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1b.xlsx" sheetId="1" r:id="rId1"/>
  </sheets>
  <definedNames>
    <definedName name="_xlnm._FilterDatabase" localSheetId="0" hidden="1">svy310001_pkg_0161b.xlsx!$A$1:$K$65</definedName>
    <definedName name="pkg_0161b">svy310001_pkg_0161b.xlsx!$A$1:$BD$65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<sst xmlns="http://schemas.openxmlformats.org/spreadsheetml/2006/main" count="312" uniqueCount="248">
  <si>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</si>
  <si>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</si>
  <si>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</si>
  <si>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</si>
  <si>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</si>
  <si>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</si>
  <si>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</si>
  <si>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</si>
  <si>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</si>
  <si>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</si>
  <si>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</si>
  <si>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Wt_BulkRec</t>
  </si>
  <si>
    <t>Wt_TblSplt</t>
  </si>
  <si>
    <t>Wt_OvrSize</t>
  </si>
  <si>
    <t>Wt_TblFeed</t>
  </si>
  <si>
    <t>Wt_TblConc</t>
  </si>
  <si>
    <t>Wt_Lght_HL</t>
  </si>
  <si>
    <t>Wt_Ferr</t>
  </si>
  <si>
    <t>Wt_NonFerr</t>
  </si>
  <si>
    <t>Wt_NonFerrSplit</t>
  </si>
  <si>
    <t>Wt_Fn_Wash</t>
  </si>
  <si>
    <t>Wt_Fn_Post</t>
  </si>
  <si>
    <t>Wt_25_50</t>
  </si>
  <si>
    <t>Wt_50_100</t>
  </si>
  <si>
    <t>Wt_100_200</t>
  </si>
  <si>
    <t>VG_tot</t>
  </si>
  <si>
    <t>VG_reshaped</t>
  </si>
  <si>
    <t>VG_modif</t>
  </si>
  <si>
    <t>VG_pristin</t>
  </si>
  <si>
    <t>MMSIM_DI_1</t>
  </si>
  <si>
    <t>MMSIM_CPY_1</t>
  </si>
  <si>
    <t>MMSIM_GH_1</t>
  </si>
  <si>
    <t>KIM_GP_1</t>
  </si>
  <si>
    <t>KIM_GO_1</t>
  </si>
  <si>
    <t>KIM_DC_1</t>
  </si>
  <si>
    <t>KIM_IM_1</t>
  </si>
  <si>
    <t>KIM_CR_1</t>
  </si>
  <si>
    <t>KIM_FO_1</t>
  </si>
  <si>
    <t>MMSIM_DI_2</t>
  </si>
  <si>
    <t>MMSIM_CPY_2</t>
  </si>
  <si>
    <t>MMSIM_GH_2</t>
  </si>
  <si>
    <t>KIM_GP_2</t>
  </si>
  <si>
    <t>KIM_GO_2</t>
  </si>
  <si>
    <t>KIM_DC_2</t>
  </si>
  <si>
    <t>KIM_IM_2</t>
  </si>
  <si>
    <t>KIM_CR_2</t>
  </si>
  <si>
    <t>KIM_FO_2</t>
  </si>
  <si>
    <t>MMSIM_DI_3</t>
  </si>
  <si>
    <t>MMSIM_CPY_3</t>
  </si>
  <si>
    <t>MMSIM_GH_3</t>
  </si>
  <si>
    <t>KIM_GP_3</t>
  </si>
  <si>
    <t>KIM_GO_3</t>
  </si>
  <si>
    <t>KIM_DC_3</t>
  </si>
  <si>
    <t>KIM_IM_3</t>
  </si>
  <si>
    <t>KIM_CR_3</t>
  </si>
  <si>
    <t>KIM_FO_3</t>
  </si>
  <si>
    <t>08A04</t>
  </si>
  <si>
    <t>31:0001:000001</t>
  </si>
  <si>
    <t>31:0001:000001:0001:0001:00</t>
  </si>
  <si>
    <t>08A06</t>
  </si>
  <si>
    <t>31:0001:000002</t>
  </si>
  <si>
    <t>31:0001:000002:0001:0001:00</t>
  </si>
  <si>
    <t>08A09</t>
  </si>
  <si>
    <t>31:0001:000003</t>
  </si>
  <si>
    <t>31:0001:000003:0001:0001:00</t>
  </si>
  <si>
    <t>08A11***</t>
  </si>
  <si>
    <t>31:0001:000004</t>
  </si>
  <si>
    <t>31:0001:000004:0001:0001:00</t>
  </si>
  <si>
    <t>09A01</t>
  </si>
  <si>
    <t>31:0001:000005</t>
  </si>
  <si>
    <t>31:0001:000005:0001:0001:00</t>
  </si>
  <si>
    <t>11A01-C1</t>
  </si>
  <si>
    <t>31:0001:000006</t>
  </si>
  <si>
    <t>31:0001:000006:0001:0001:00</t>
  </si>
  <si>
    <t>11A02-C3</t>
  </si>
  <si>
    <t>31:0001:000007</t>
  </si>
  <si>
    <t>31:0001:000007:0001:0001:00</t>
  </si>
  <si>
    <t>11A03-C4</t>
  </si>
  <si>
    <t>31:0001:000008</t>
  </si>
  <si>
    <t>31:0001:000008:0001:0001:00</t>
  </si>
  <si>
    <t>11A05-X5</t>
  </si>
  <si>
    <t>31:0001:000009</t>
  </si>
  <si>
    <t>31:0001:000009:0001:0001:00</t>
  </si>
  <si>
    <t>11A07X6</t>
  </si>
  <si>
    <t>31:0001:000010</t>
  </si>
  <si>
    <t>31:0001:000010:0001:0001:00</t>
  </si>
  <si>
    <t>11J06-C</t>
  </si>
  <si>
    <t>31:0001:000011</t>
  </si>
  <si>
    <t>31:0001:000011:0001:0001:00</t>
  </si>
  <si>
    <t>15J09A1</t>
  </si>
  <si>
    <t>31:0001:000012</t>
  </si>
  <si>
    <t>31:0001:000012:0001:0001:00</t>
  </si>
  <si>
    <t>16A02</t>
  </si>
  <si>
    <t>31:0001:000013</t>
  </si>
  <si>
    <t>31:0001:000013:0001:0001:00</t>
  </si>
  <si>
    <t>16A03</t>
  </si>
  <si>
    <t>31:0001:000014</t>
  </si>
  <si>
    <t>31:0001:000014:0001:0001:00</t>
  </si>
  <si>
    <t>16J01-A</t>
  </si>
  <si>
    <t>31:0001:000015</t>
  </si>
  <si>
    <t>31:0001:000015:0001:0001:00</t>
  </si>
  <si>
    <t>16J02A2</t>
  </si>
  <si>
    <t>31:0001:000016</t>
  </si>
  <si>
    <t>31:0001:000016:0001:0001:00</t>
  </si>
  <si>
    <t>16J03A3</t>
  </si>
  <si>
    <t>31:0001:000017</t>
  </si>
  <si>
    <t>31:0001:000017:0001:0001:00</t>
  </si>
  <si>
    <t>16J04A4</t>
  </si>
  <si>
    <t>31:0001:000018</t>
  </si>
  <si>
    <t>31:0001:000018:0001:0001:00</t>
  </si>
  <si>
    <t>16J05A5</t>
  </si>
  <si>
    <t>31:0001:000019</t>
  </si>
  <si>
    <t>31:0001:000019:0001:0001:00</t>
  </si>
  <si>
    <t>16J06A6</t>
  </si>
  <si>
    <t>31:0001:000020</t>
  </si>
  <si>
    <t>31:0001:000020:0001:0001:00</t>
  </si>
  <si>
    <t>16J07A7</t>
  </si>
  <si>
    <t>31:0001:000021</t>
  </si>
  <si>
    <t>31:0001:000021:0001:0001:00</t>
  </si>
  <si>
    <t>17J01B1</t>
  </si>
  <si>
    <t>31:0001:000022</t>
  </si>
  <si>
    <t>31:0001:000022:0001:0001:00</t>
  </si>
  <si>
    <t>19A02</t>
  </si>
  <si>
    <t>31:0001:000023</t>
  </si>
  <si>
    <t>31:0001:000023:0001:0001:00</t>
  </si>
  <si>
    <t>23J01B2</t>
  </si>
  <si>
    <t>31:0001:000024</t>
  </si>
  <si>
    <t>31:0001:000024:0001:0001:00</t>
  </si>
  <si>
    <t>29J06-A</t>
  </si>
  <si>
    <t>31:0001:000025</t>
  </si>
  <si>
    <t>31:0001:000025:0001:0001:00</t>
  </si>
  <si>
    <t>30J01B3</t>
  </si>
  <si>
    <t>31:0001:000026</t>
  </si>
  <si>
    <t>31:0001:000026:0001:0001:00</t>
  </si>
  <si>
    <t>30J02B4</t>
  </si>
  <si>
    <t>31:0001:000027</t>
  </si>
  <si>
    <t>31:0001:000027:0001:0001:00</t>
  </si>
  <si>
    <t>30J03B5</t>
  </si>
  <si>
    <t>31:0001:000028</t>
  </si>
  <si>
    <t>31:0001:000028:0001:0001:00</t>
  </si>
  <si>
    <t>30J04B6</t>
  </si>
  <si>
    <t>31:0001:000029</t>
  </si>
  <si>
    <t>31:0001:000029:0001:0001:00</t>
  </si>
  <si>
    <t>07-RAYTT003</t>
  </si>
  <si>
    <t>31:0001:000030</t>
  </si>
  <si>
    <t>31:0001:000030:0001:0001:00</t>
  </si>
  <si>
    <t>07-RAYTT004</t>
  </si>
  <si>
    <t>31:0001:000031</t>
  </si>
  <si>
    <t>31:0001:000031:0001:0001:00</t>
  </si>
  <si>
    <t>07-RAYTT006</t>
  </si>
  <si>
    <t>31:0001:000032</t>
  </si>
  <si>
    <t>31:0001:000032:0001:0001:00</t>
  </si>
  <si>
    <t>07-RAYTT008</t>
  </si>
  <si>
    <t>31:0001:000033</t>
  </si>
  <si>
    <t>31:0001:000033:0001:0001:00</t>
  </si>
  <si>
    <t>07-RAYTT010</t>
  </si>
  <si>
    <t>31:0001:000034</t>
  </si>
  <si>
    <t>31:0001:000034:0001:0001:00</t>
  </si>
  <si>
    <t>07-RAYTT011</t>
  </si>
  <si>
    <t>31:0001:000035</t>
  </si>
  <si>
    <t>31:0001:000035:0001:0001:00</t>
  </si>
  <si>
    <t>07-RAYTT012</t>
  </si>
  <si>
    <t>31:0001:000036</t>
  </si>
  <si>
    <t>31:0001:000036:0001:0001:00</t>
  </si>
  <si>
    <t>07-RAYTT013</t>
  </si>
  <si>
    <t>31:0001:000037</t>
  </si>
  <si>
    <t>31:0001:000037:0001:0001:00</t>
  </si>
  <si>
    <t>07-RAYTT014</t>
  </si>
  <si>
    <t>31:0001:000038</t>
  </si>
  <si>
    <t>31:0001:000038:0001:0001:00</t>
  </si>
  <si>
    <t>07-RAYTT015</t>
  </si>
  <si>
    <t>31:0001:000039</t>
  </si>
  <si>
    <t>31:0001:000039:0001:0001:00</t>
  </si>
  <si>
    <t>07-RAYTT016</t>
  </si>
  <si>
    <t>31:0001:000040</t>
  </si>
  <si>
    <t>31:0001:000040:0001:0001:00</t>
  </si>
  <si>
    <t>07-RAYTT017</t>
  </si>
  <si>
    <t>31:0001:000041</t>
  </si>
  <si>
    <t>31:0001:000041:0001:0001:00</t>
  </si>
  <si>
    <t>07-RAYTT018</t>
  </si>
  <si>
    <t>31:0001:000042</t>
  </si>
  <si>
    <t>31:0001:000042:0001:0001:00</t>
  </si>
  <si>
    <t>07-RAYTT019</t>
  </si>
  <si>
    <t>31:0001:000043</t>
  </si>
  <si>
    <t>31:0001:000043:0001:0001:00</t>
  </si>
  <si>
    <t>07-RAYTT020</t>
  </si>
  <si>
    <t>31:0001:000044</t>
  </si>
  <si>
    <t>31:0001:000044:0001:0001:00</t>
  </si>
  <si>
    <t>07-RAYTT021</t>
  </si>
  <si>
    <t>31:0001:000045</t>
  </si>
  <si>
    <t>31:0001:000045:0001:0001:00</t>
  </si>
  <si>
    <t>07-RAYTT078</t>
  </si>
  <si>
    <t>31:0001:000046</t>
  </si>
  <si>
    <t>31:0001:000046:0001:0001:00</t>
  </si>
  <si>
    <t>07-RAYTT092</t>
  </si>
  <si>
    <t>31:0001:000047</t>
  </si>
  <si>
    <t>31:0001:000047:0001:0001:00</t>
  </si>
  <si>
    <t>07-RAYTT096</t>
  </si>
  <si>
    <t>31:0001:000048</t>
  </si>
  <si>
    <t>31:0001:000048:0001:0001:00</t>
  </si>
  <si>
    <t>07-RAYTT097</t>
  </si>
  <si>
    <t>31:0001:000049</t>
  </si>
  <si>
    <t>31:0001:000049:0001:0001:00</t>
  </si>
  <si>
    <t>07-RAYTT098</t>
  </si>
  <si>
    <t>31:0001:000050</t>
  </si>
  <si>
    <t>31:0001:000050:0001:0001:00</t>
  </si>
  <si>
    <t>07-RAYTT099</t>
  </si>
  <si>
    <t>31:0001:000051</t>
  </si>
  <si>
    <t>31:0001:000051:0001:0001:00</t>
  </si>
  <si>
    <t>07-RAYTT100</t>
  </si>
  <si>
    <t>31:0001:000052</t>
  </si>
  <si>
    <t>31:0001:000052:0001:0001:00</t>
  </si>
  <si>
    <t>07-RAYTT101</t>
  </si>
  <si>
    <t>31:0001:000053</t>
  </si>
  <si>
    <t>31:0001:000053:0001:0001:00</t>
  </si>
  <si>
    <t>07-RAYTT102</t>
  </si>
  <si>
    <t>31:0001:000054</t>
  </si>
  <si>
    <t>31:0001:000054:0001:0001:00</t>
  </si>
  <si>
    <t>07-RAYTT104</t>
  </si>
  <si>
    <t>31:0001:000055</t>
  </si>
  <si>
    <t>31:0001:000055:0001:0001:00</t>
  </si>
  <si>
    <t>07-RAYTT111</t>
  </si>
  <si>
    <t>31:0001:000056</t>
  </si>
  <si>
    <t>31:0001:000056:0001:0001:00</t>
  </si>
  <si>
    <t>07-RAYTT138</t>
  </si>
  <si>
    <t>31:0001:000057</t>
  </si>
  <si>
    <t>31:0001:000057:0001:0001:00</t>
  </si>
  <si>
    <t>07-RAYTT139</t>
  </si>
  <si>
    <t>31:0001:000058</t>
  </si>
  <si>
    <t>31:0001:000058:0001:0001:00</t>
  </si>
  <si>
    <t>07-RAYTT140</t>
  </si>
  <si>
    <t>31:0001:000059</t>
  </si>
  <si>
    <t>31:0001:000059:0001:0001:00</t>
  </si>
  <si>
    <t>07-RAYTT141</t>
  </si>
  <si>
    <t>31:0001:000060</t>
  </si>
  <si>
    <t>31:0001:000060:0001:0001:00</t>
  </si>
  <si>
    <t>07-RAYTT142</t>
  </si>
  <si>
    <t>31:0001:000061</t>
  </si>
  <si>
    <t>31:0001:000061:0001:0001:00</t>
  </si>
  <si>
    <t>07-RAYTT143</t>
  </si>
  <si>
    <t>31:0001:000062</t>
  </si>
  <si>
    <t>31:0001:000062:0001:0001:00</t>
  </si>
  <si>
    <t>07-RAYTT144</t>
  </si>
  <si>
    <t>31:0001:000063</t>
  </si>
  <si>
    <t>31:0001:000063:0001:0001:00</t>
  </si>
  <si>
    <t>07-RAYTT145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</si>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</sst>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56" width="14.77734375" customWidth="1"/>
  </cols>
  <sheetData>
    <row r="1" spans="1:5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6" x14ac:dyDescent="0.3">
      <c r="A2" t="s">
        <v>56</v>
      </c>
      <c r="B2" t="s">
        <v>57</v>
      </c>
      <c r="C2" s="1" t="str">
        <f t="shared" ref="C2:C33" si="0">HYPERLINK("https://geochem.nrcan.gc.ca/cdogs/content/bdl/bdl310001_e.htm", "31:0001")</f>
        <v>31:0001</v>
      </c>
      <c r="D2" s="1" t="str">
        <f t="shared" ref="D2:D33" si="1">HYPERLINK("https://geochem.nrcan.gc.ca/cdogs/content/svy/svy310001_e.htm", "31:0001")</f>
        <v>31:0001</v>
      </c>
      <c r="E2" t="s">
        <v>57</v>
      </c>
      <c r="F2" t="s">
        <v>58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>
        <v>16900</v>
      </c>
      <c r="M2">
        <v>16400</v>
      </c>
      <c r="N2">
        <v>2700</v>
      </c>
      <c r="O2">
        <v>13700</v>
      </c>
      <c r="P2">
        <v>645.4</v>
      </c>
      <c r="Q2">
        <v>546</v>
      </c>
      <c r="R2">
        <v>16</v>
      </c>
      <c r="S2">
        <v>83.4</v>
      </c>
      <c r="T2">
        <v>83.4</v>
      </c>
      <c r="U2">
        <v>1.3</v>
      </c>
      <c r="V2">
        <v>59.8</v>
      </c>
      <c r="W2">
        <v>15.6</v>
      </c>
      <c r="X2">
        <v>5.0999999999999996</v>
      </c>
      <c r="Y2">
        <v>1.6</v>
      </c>
      <c r="Z2">
        <v>5</v>
      </c>
      <c r="AA2">
        <v>4</v>
      </c>
      <c r="AB2">
        <v>1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1</v>
      </c>
      <c r="BD2">
        <v>0</v>
      </c>
    </row>
    <row r="3" spans="1:56" x14ac:dyDescent="0.3">
      <c r="A3" t="s">
        <v>59</v>
      </c>
      <c r="B3" t="s">
        <v>60</v>
      </c>
      <c r="C3" s="1" t="str">
        <f t="shared" si="0"/>
        <v>31:0001</v>
      </c>
      <c r="D3" s="1" t="str">
        <f t="shared" si="1"/>
        <v>31:0001</v>
      </c>
      <c r="E3" t="s">
        <v>60</v>
      </c>
      <c r="F3" t="s">
        <v>61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>
        <v>15300</v>
      </c>
      <c r="M3">
        <v>14800</v>
      </c>
      <c r="N3">
        <v>1600</v>
      </c>
      <c r="O3">
        <v>13200</v>
      </c>
      <c r="P3">
        <v>823.2</v>
      </c>
      <c r="Q3">
        <v>708.4</v>
      </c>
      <c r="R3">
        <v>31.3</v>
      </c>
      <c r="S3">
        <v>83.5</v>
      </c>
      <c r="T3">
        <v>83.5</v>
      </c>
      <c r="U3">
        <v>1.2</v>
      </c>
      <c r="V3">
        <v>62</v>
      </c>
      <c r="W3">
        <v>14</v>
      </c>
      <c r="X3">
        <v>5.0999999999999996</v>
      </c>
      <c r="Y3">
        <v>1.2</v>
      </c>
      <c r="Z3">
        <v>6</v>
      </c>
      <c r="AA3">
        <v>4</v>
      </c>
      <c r="AB3">
        <v>1</v>
      </c>
      <c r="AC3">
        <v>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</v>
      </c>
      <c r="AZ3">
        <v>0</v>
      </c>
      <c r="BA3">
        <v>0</v>
      </c>
      <c r="BB3">
        <v>6</v>
      </c>
      <c r="BC3">
        <v>2</v>
      </c>
      <c r="BD3">
        <v>1</v>
      </c>
    </row>
    <row r="4" spans="1:56" x14ac:dyDescent="0.3">
      <c r="A4" t="s">
        <v>62</v>
      </c>
      <c r="B4" t="s">
        <v>63</v>
      </c>
      <c r="C4" s="1" t="str">
        <f t="shared" si="0"/>
        <v>31:0001</v>
      </c>
      <c r="D4" s="1" t="str">
        <f t="shared" si="1"/>
        <v>31:0001</v>
      </c>
      <c r="E4" t="s">
        <v>63</v>
      </c>
      <c r="F4" t="s">
        <v>64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>
        <v>14700</v>
      </c>
      <c r="M4">
        <v>14200</v>
      </c>
      <c r="N4">
        <v>2100</v>
      </c>
      <c r="O4">
        <v>12100</v>
      </c>
      <c r="P4">
        <v>728.4</v>
      </c>
      <c r="Q4">
        <v>687.3</v>
      </c>
      <c r="R4">
        <v>6.5</v>
      </c>
      <c r="S4">
        <v>34.6</v>
      </c>
      <c r="T4">
        <v>34.6</v>
      </c>
      <c r="U4">
        <v>0.8</v>
      </c>
      <c r="V4">
        <v>25.4</v>
      </c>
      <c r="W4">
        <v>5.8</v>
      </c>
      <c r="X4">
        <v>2.2000000000000002</v>
      </c>
      <c r="Y4">
        <v>0.4</v>
      </c>
      <c r="Z4">
        <v>14</v>
      </c>
      <c r="AA4">
        <v>8</v>
      </c>
      <c r="AB4">
        <v>5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6</v>
      </c>
      <c r="BC4">
        <v>0</v>
      </c>
      <c r="BD4">
        <v>1</v>
      </c>
    </row>
    <row r="5" spans="1:56" x14ac:dyDescent="0.3">
      <c r="A5" t="s">
        <v>65</v>
      </c>
      <c r="B5" t="s">
        <v>66</v>
      </c>
      <c r="C5" s="1" t="str">
        <f t="shared" si="0"/>
        <v>31:0001</v>
      </c>
      <c r="D5" s="1" t="str">
        <f t="shared" si="1"/>
        <v>31:0001</v>
      </c>
      <c r="E5" t="s">
        <v>66</v>
      </c>
      <c r="F5" t="s">
        <v>67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>
        <v>8800</v>
      </c>
      <c r="M5">
        <v>8300</v>
      </c>
      <c r="N5">
        <v>2100</v>
      </c>
      <c r="O5">
        <v>6200</v>
      </c>
      <c r="P5">
        <v>982.3</v>
      </c>
      <c r="Q5">
        <v>967.9</v>
      </c>
      <c r="R5">
        <v>1.6</v>
      </c>
      <c r="S5">
        <v>12.8</v>
      </c>
      <c r="T5">
        <v>12.8</v>
      </c>
      <c r="U5">
        <v>0.4</v>
      </c>
      <c r="V5">
        <v>5.5</v>
      </c>
      <c r="W5">
        <v>3.7</v>
      </c>
      <c r="X5">
        <v>2.2999999999999998</v>
      </c>
      <c r="Y5">
        <v>0.9</v>
      </c>
      <c r="Z5">
        <v>5</v>
      </c>
      <c r="AA5">
        <v>3</v>
      </c>
      <c r="AB5">
        <v>2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</row>
    <row r="6" spans="1:56" x14ac:dyDescent="0.3">
      <c r="A6" t="s">
        <v>68</v>
      </c>
      <c r="B6" t="s">
        <v>69</v>
      </c>
      <c r="C6" s="1" t="str">
        <f t="shared" si="0"/>
        <v>31:0001</v>
      </c>
      <c r="D6" s="1" t="str">
        <f t="shared" si="1"/>
        <v>31:0001</v>
      </c>
      <c r="E6" t="s">
        <v>69</v>
      </c>
      <c r="F6" t="s">
        <v>70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>
        <v>10500</v>
      </c>
      <c r="M6">
        <v>10000</v>
      </c>
      <c r="N6">
        <v>2300</v>
      </c>
      <c r="O6">
        <v>7700</v>
      </c>
      <c r="P6">
        <v>689.9</v>
      </c>
      <c r="Q6">
        <v>608.5</v>
      </c>
      <c r="R6">
        <v>17.100000000000001</v>
      </c>
      <c r="S6">
        <v>64.3</v>
      </c>
      <c r="T6">
        <v>64.3</v>
      </c>
      <c r="U6">
        <v>0.9</v>
      </c>
      <c r="V6">
        <v>49.7</v>
      </c>
      <c r="W6">
        <v>9.6</v>
      </c>
      <c r="X6">
        <v>3.2</v>
      </c>
      <c r="Y6">
        <v>0.9</v>
      </c>
      <c r="Z6">
        <v>1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2</v>
      </c>
      <c r="AW6">
        <v>1</v>
      </c>
      <c r="AX6">
        <v>0</v>
      </c>
      <c r="AY6">
        <v>0</v>
      </c>
      <c r="AZ6">
        <v>1</v>
      </c>
      <c r="BA6">
        <v>2</v>
      </c>
      <c r="BB6">
        <v>2</v>
      </c>
      <c r="BC6">
        <v>0</v>
      </c>
      <c r="BD6">
        <v>1</v>
      </c>
    </row>
    <row r="7" spans="1:56" x14ac:dyDescent="0.3">
      <c r="A7" t="s">
        <v>71</v>
      </c>
      <c r="B7" t="s">
        <v>72</v>
      </c>
      <c r="C7" s="1" t="str">
        <f t="shared" si="0"/>
        <v>31:0001</v>
      </c>
      <c r="D7" s="1" t="str">
        <f t="shared" si="1"/>
        <v>31:0001</v>
      </c>
      <c r="E7" t="s">
        <v>72</v>
      </c>
      <c r="F7" t="s">
        <v>73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>
        <v>13600</v>
      </c>
      <c r="M7">
        <v>13100</v>
      </c>
      <c r="N7">
        <v>7000</v>
      </c>
      <c r="O7">
        <v>6100</v>
      </c>
      <c r="P7">
        <v>1306.5</v>
      </c>
      <c r="Q7">
        <v>1246.4000000000001</v>
      </c>
      <c r="R7">
        <v>15.1</v>
      </c>
      <c r="S7">
        <v>45</v>
      </c>
      <c r="T7">
        <v>45</v>
      </c>
      <c r="U7">
        <v>4.2</v>
      </c>
      <c r="V7">
        <v>14.9</v>
      </c>
      <c r="W7">
        <v>12.9</v>
      </c>
      <c r="X7">
        <v>9.6999999999999993</v>
      </c>
      <c r="Y7">
        <v>3.3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2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</row>
    <row r="8" spans="1:56" x14ac:dyDescent="0.3">
      <c r="A8" t="s">
        <v>74</v>
      </c>
      <c r="B8" t="s">
        <v>75</v>
      </c>
      <c r="C8" s="1" t="str">
        <f t="shared" si="0"/>
        <v>31:0001</v>
      </c>
      <c r="D8" s="1" t="str">
        <f t="shared" si="1"/>
        <v>31:0001</v>
      </c>
      <c r="E8" t="s">
        <v>75</v>
      </c>
      <c r="F8" t="s">
        <v>76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>
        <v>13900</v>
      </c>
      <c r="M8">
        <v>13400</v>
      </c>
      <c r="N8">
        <v>1400</v>
      </c>
      <c r="O8">
        <v>12000</v>
      </c>
      <c r="P8">
        <v>1360.5</v>
      </c>
      <c r="Q8">
        <v>1211</v>
      </c>
      <c r="R8">
        <v>76.3</v>
      </c>
      <c r="S8">
        <v>73.2</v>
      </c>
      <c r="T8">
        <v>73.2</v>
      </c>
      <c r="U8">
        <v>6.9</v>
      </c>
      <c r="V8">
        <v>7.4</v>
      </c>
      <c r="W8">
        <v>40.4</v>
      </c>
      <c r="X8">
        <v>15.9</v>
      </c>
      <c r="Y8">
        <v>2.6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1</v>
      </c>
      <c r="AS8">
        <v>4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1</v>
      </c>
      <c r="BB8">
        <v>10</v>
      </c>
      <c r="BC8">
        <v>0</v>
      </c>
      <c r="BD8">
        <v>0</v>
      </c>
    </row>
    <row r="9" spans="1:56" x14ac:dyDescent="0.3">
      <c r="A9" t="s">
        <v>77</v>
      </c>
      <c r="B9" t="s">
        <v>78</v>
      </c>
      <c r="C9" s="1" t="str">
        <f t="shared" si="0"/>
        <v>31:0001</v>
      </c>
      <c r="D9" s="1" t="str">
        <f t="shared" si="1"/>
        <v>31:0001</v>
      </c>
      <c r="E9" t="s">
        <v>78</v>
      </c>
      <c r="F9" t="s">
        <v>79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>
        <v>13900</v>
      </c>
      <c r="M9">
        <v>13400</v>
      </c>
      <c r="N9">
        <v>5400</v>
      </c>
      <c r="O9">
        <v>8000</v>
      </c>
      <c r="P9">
        <v>1191.8</v>
      </c>
      <c r="Q9">
        <v>1149.0999999999999</v>
      </c>
      <c r="R9">
        <v>12.6</v>
      </c>
      <c r="S9">
        <v>30.1</v>
      </c>
      <c r="T9">
        <v>30.1</v>
      </c>
      <c r="U9">
        <v>3.5</v>
      </c>
      <c r="V9">
        <v>8.5</v>
      </c>
      <c r="W9">
        <v>9.4</v>
      </c>
      <c r="X9">
        <v>7.1</v>
      </c>
      <c r="Y9">
        <v>1.6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2</v>
      </c>
      <c r="AW9">
        <v>0</v>
      </c>
      <c r="AX9">
        <v>0</v>
      </c>
      <c r="AY9">
        <v>0</v>
      </c>
      <c r="AZ9">
        <v>0</v>
      </c>
      <c r="BA9">
        <v>2</v>
      </c>
      <c r="BB9">
        <v>0</v>
      </c>
      <c r="BC9">
        <v>0</v>
      </c>
      <c r="BD9">
        <v>0</v>
      </c>
    </row>
    <row r="10" spans="1:56" x14ac:dyDescent="0.3">
      <c r="A10" t="s">
        <v>80</v>
      </c>
      <c r="B10" t="s">
        <v>81</v>
      </c>
      <c r="C10" s="1" t="str">
        <f t="shared" si="0"/>
        <v>31:0001</v>
      </c>
      <c r="D10" s="1" t="str">
        <f t="shared" si="1"/>
        <v>31:0001</v>
      </c>
      <c r="E10" t="s">
        <v>81</v>
      </c>
      <c r="F10" t="s">
        <v>82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>
        <v>14800</v>
      </c>
      <c r="M10">
        <v>14300</v>
      </c>
      <c r="N10">
        <v>5400</v>
      </c>
      <c r="O10">
        <v>8900</v>
      </c>
      <c r="P10">
        <v>1423.7</v>
      </c>
      <c r="Q10">
        <v>1410.6</v>
      </c>
      <c r="R10">
        <v>1.3</v>
      </c>
      <c r="S10">
        <v>11.8</v>
      </c>
      <c r="T10">
        <v>11.8</v>
      </c>
      <c r="U10">
        <v>2.1</v>
      </c>
      <c r="V10">
        <v>5.2</v>
      </c>
      <c r="W10">
        <v>3.7</v>
      </c>
      <c r="X10">
        <v>0.7</v>
      </c>
      <c r="Y10">
        <v>0.1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</row>
    <row r="11" spans="1:56" x14ac:dyDescent="0.3">
      <c r="A11" t="s">
        <v>83</v>
      </c>
      <c r="B11" t="s">
        <v>84</v>
      </c>
      <c r="C11" s="1" t="str">
        <f t="shared" si="0"/>
        <v>31:0001</v>
      </c>
      <c r="D11" s="1" t="str">
        <f t="shared" si="1"/>
        <v>31:0001</v>
      </c>
      <c r="E11" t="s">
        <v>84</v>
      </c>
      <c r="F11" t="s">
        <v>85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>
        <v>11300</v>
      </c>
      <c r="M11">
        <v>10800</v>
      </c>
      <c r="N11">
        <v>1500</v>
      </c>
      <c r="O11">
        <v>9300</v>
      </c>
      <c r="P11">
        <v>1143</v>
      </c>
      <c r="Q11">
        <v>1106.4000000000001</v>
      </c>
      <c r="R11">
        <v>8.1999999999999993</v>
      </c>
      <c r="S11">
        <v>28.4</v>
      </c>
      <c r="T11">
        <v>28.4</v>
      </c>
      <c r="U11">
        <v>0.8</v>
      </c>
      <c r="V11">
        <v>20.399999999999999</v>
      </c>
      <c r="W11">
        <v>5.0999999999999996</v>
      </c>
      <c r="X11">
        <v>1.5</v>
      </c>
      <c r="Y11">
        <v>0.6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</row>
    <row r="12" spans="1:56" x14ac:dyDescent="0.3">
      <c r="A12" t="s">
        <v>86</v>
      </c>
      <c r="B12" t="s">
        <v>87</v>
      </c>
      <c r="C12" s="1" t="str">
        <f t="shared" si="0"/>
        <v>31:0001</v>
      </c>
      <c r="D12" s="1" t="str">
        <f t="shared" si="1"/>
        <v>31:0001</v>
      </c>
      <c r="E12" t="s">
        <v>87</v>
      </c>
      <c r="F12" t="s">
        <v>88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>
        <v>5900</v>
      </c>
      <c r="M12">
        <v>5400</v>
      </c>
      <c r="N12">
        <v>100</v>
      </c>
      <c r="O12">
        <v>5300</v>
      </c>
      <c r="P12">
        <v>779.7</v>
      </c>
      <c r="Q12">
        <v>749.1</v>
      </c>
      <c r="R12">
        <v>12.1</v>
      </c>
      <c r="S12">
        <v>18.5</v>
      </c>
      <c r="T12">
        <v>18.5</v>
      </c>
      <c r="U12">
        <v>1.7</v>
      </c>
      <c r="V12">
        <v>2.4</v>
      </c>
      <c r="W12">
        <v>9.1</v>
      </c>
      <c r="X12">
        <v>5.2</v>
      </c>
      <c r="Y12">
        <v>0.1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</row>
    <row r="13" spans="1:56" x14ac:dyDescent="0.3">
      <c r="A13" t="s">
        <v>89</v>
      </c>
      <c r="B13" t="s">
        <v>90</v>
      </c>
      <c r="C13" s="1" t="str">
        <f t="shared" si="0"/>
        <v>31:0001</v>
      </c>
      <c r="D13" s="1" t="str">
        <f t="shared" si="1"/>
        <v>31:0001</v>
      </c>
      <c r="E13" t="s">
        <v>90</v>
      </c>
      <c r="F13" t="s">
        <v>91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>
        <v>9600</v>
      </c>
      <c r="M13">
        <v>9100</v>
      </c>
      <c r="N13">
        <v>2300</v>
      </c>
      <c r="O13">
        <v>6800</v>
      </c>
      <c r="P13">
        <v>402.7</v>
      </c>
      <c r="Q13">
        <v>352.1</v>
      </c>
      <c r="R13">
        <v>19.7</v>
      </c>
      <c r="S13">
        <v>30.9</v>
      </c>
      <c r="T13">
        <v>30.9</v>
      </c>
      <c r="U13">
        <v>2.7</v>
      </c>
      <c r="V13">
        <v>11.5</v>
      </c>
      <c r="W13">
        <v>12.1</v>
      </c>
      <c r="X13">
        <v>3.5</v>
      </c>
      <c r="Y13">
        <v>1.1000000000000001</v>
      </c>
      <c r="Z13">
        <v>2</v>
      </c>
      <c r="AA13"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9</v>
      </c>
      <c r="BC13">
        <v>0</v>
      </c>
      <c r="BD13">
        <v>0</v>
      </c>
    </row>
    <row r="14" spans="1:56" x14ac:dyDescent="0.3">
      <c r="A14" t="s">
        <v>92</v>
      </c>
      <c r="B14" t="s">
        <v>93</v>
      </c>
      <c r="C14" s="1" t="str">
        <f t="shared" si="0"/>
        <v>31:0001</v>
      </c>
      <c r="D14" s="1" t="str">
        <f t="shared" si="1"/>
        <v>31:0001</v>
      </c>
      <c r="E14" t="s">
        <v>93</v>
      </c>
      <c r="F14" t="s">
        <v>94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>
        <v>14500</v>
      </c>
      <c r="M14">
        <v>14000</v>
      </c>
      <c r="N14">
        <v>7700</v>
      </c>
      <c r="O14">
        <v>6300</v>
      </c>
      <c r="P14">
        <v>280.10000000000002</v>
      </c>
      <c r="Q14">
        <v>238.7</v>
      </c>
      <c r="R14">
        <v>8.9</v>
      </c>
      <c r="S14">
        <v>32.5</v>
      </c>
      <c r="T14">
        <v>32.5</v>
      </c>
      <c r="U14">
        <v>2.1</v>
      </c>
      <c r="V14">
        <v>10.1</v>
      </c>
      <c r="W14">
        <v>9.6</v>
      </c>
      <c r="X14">
        <v>8.5</v>
      </c>
      <c r="Y14">
        <v>2.2000000000000002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</v>
      </c>
      <c r="BA14">
        <v>0</v>
      </c>
      <c r="BB14">
        <v>2</v>
      </c>
      <c r="BC14">
        <v>0</v>
      </c>
      <c r="BD14">
        <v>0</v>
      </c>
    </row>
    <row r="15" spans="1:56" x14ac:dyDescent="0.3">
      <c r="A15" t="s">
        <v>95</v>
      </c>
      <c r="B15" t="s">
        <v>96</v>
      </c>
      <c r="C15" s="1" t="str">
        <f t="shared" si="0"/>
        <v>31:0001</v>
      </c>
      <c r="D15" s="1" t="str">
        <f t="shared" si="1"/>
        <v>31:0001</v>
      </c>
      <c r="E15" t="s">
        <v>96</v>
      </c>
      <c r="F15" t="s">
        <v>97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>
        <v>10300</v>
      </c>
      <c r="M15">
        <v>9800</v>
      </c>
      <c r="N15">
        <v>700</v>
      </c>
      <c r="O15">
        <v>9100</v>
      </c>
      <c r="P15">
        <v>471.2</v>
      </c>
      <c r="Q15">
        <v>387.3</v>
      </c>
      <c r="R15">
        <v>31.4</v>
      </c>
      <c r="S15">
        <v>52.5</v>
      </c>
      <c r="T15">
        <v>52.5</v>
      </c>
      <c r="U15">
        <v>6.2</v>
      </c>
      <c r="V15">
        <v>25.3</v>
      </c>
      <c r="W15">
        <v>16.2</v>
      </c>
      <c r="X15">
        <v>4</v>
      </c>
      <c r="Y15">
        <v>0.8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</row>
    <row r="16" spans="1:56" x14ac:dyDescent="0.3">
      <c r="A16" t="s">
        <v>98</v>
      </c>
      <c r="B16" t="s">
        <v>99</v>
      </c>
      <c r="C16" s="1" t="str">
        <f t="shared" si="0"/>
        <v>31:0001</v>
      </c>
      <c r="D16" s="1" t="str">
        <f t="shared" si="1"/>
        <v>31:0001</v>
      </c>
      <c r="E16" t="s">
        <v>99</v>
      </c>
      <c r="F16" t="s">
        <v>100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>
        <v>14700</v>
      </c>
      <c r="M16">
        <v>14200</v>
      </c>
      <c r="N16">
        <v>3700</v>
      </c>
      <c r="O16">
        <v>10500</v>
      </c>
      <c r="P16">
        <v>611.70000000000005</v>
      </c>
      <c r="Q16">
        <v>567.9</v>
      </c>
      <c r="R16">
        <v>5.6</v>
      </c>
      <c r="S16">
        <v>38.200000000000003</v>
      </c>
      <c r="T16">
        <v>38.200000000000003</v>
      </c>
      <c r="U16">
        <v>1.1000000000000001</v>
      </c>
      <c r="V16">
        <v>27.2</v>
      </c>
      <c r="W16">
        <v>7.5</v>
      </c>
      <c r="X16">
        <v>2.1</v>
      </c>
      <c r="Y16">
        <v>0.3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23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1</v>
      </c>
      <c r="BA16">
        <v>0</v>
      </c>
      <c r="BB16">
        <v>40</v>
      </c>
      <c r="BC16">
        <v>1</v>
      </c>
      <c r="BD16">
        <v>1</v>
      </c>
    </row>
    <row r="17" spans="1:56" x14ac:dyDescent="0.3">
      <c r="A17" t="s">
        <v>101</v>
      </c>
      <c r="B17" t="s">
        <v>102</v>
      </c>
      <c r="C17" s="1" t="str">
        <f t="shared" si="0"/>
        <v>31:0001</v>
      </c>
      <c r="D17" s="1" t="str">
        <f t="shared" si="1"/>
        <v>31:0001</v>
      </c>
      <c r="E17" t="s">
        <v>102</v>
      </c>
      <c r="F17" t="s">
        <v>103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>
        <v>12900</v>
      </c>
      <c r="M17">
        <v>12400</v>
      </c>
      <c r="N17">
        <v>6000</v>
      </c>
      <c r="O17">
        <v>6400</v>
      </c>
      <c r="P17">
        <v>255.8</v>
      </c>
      <c r="Q17">
        <v>245.6</v>
      </c>
      <c r="R17">
        <v>2</v>
      </c>
      <c r="S17">
        <v>8.1999999999999993</v>
      </c>
      <c r="T17">
        <v>8.1999999999999993</v>
      </c>
      <c r="U17">
        <v>0.6</v>
      </c>
      <c r="V17">
        <v>1.2</v>
      </c>
      <c r="W17">
        <v>1.5</v>
      </c>
      <c r="X17">
        <v>3.4</v>
      </c>
      <c r="Y17">
        <v>1.5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</row>
    <row r="18" spans="1:56" x14ac:dyDescent="0.3">
      <c r="A18" t="s">
        <v>104</v>
      </c>
      <c r="B18" t="s">
        <v>105</v>
      </c>
      <c r="C18" s="1" t="str">
        <f t="shared" si="0"/>
        <v>31:0001</v>
      </c>
      <c r="D18" s="1" t="str">
        <f t="shared" si="1"/>
        <v>31:0001</v>
      </c>
      <c r="E18" t="s">
        <v>105</v>
      </c>
      <c r="F18" t="s">
        <v>106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>
        <v>13800</v>
      </c>
      <c r="M18">
        <v>13300</v>
      </c>
      <c r="N18">
        <v>6200</v>
      </c>
      <c r="O18">
        <v>7100</v>
      </c>
      <c r="P18">
        <v>375.7</v>
      </c>
      <c r="Q18">
        <v>346.6</v>
      </c>
      <c r="R18">
        <v>4.9000000000000004</v>
      </c>
      <c r="S18">
        <v>24.2</v>
      </c>
      <c r="T18">
        <v>24.2</v>
      </c>
      <c r="U18">
        <v>2.8</v>
      </c>
      <c r="V18">
        <v>6.4</v>
      </c>
      <c r="W18">
        <v>9.9</v>
      </c>
      <c r="X18">
        <v>3.8</v>
      </c>
      <c r="Y18">
        <v>1.3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</row>
    <row r="19" spans="1:56" x14ac:dyDescent="0.3">
      <c r="A19" t="s">
        <v>107</v>
      </c>
      <c r="B19" t="s">
        <v>108</v>
      </c>
      <c r="C19" s="1" t="str">
        <f t="shared" si="0"/>
        <v>31:0001</v>
      </c>
      <c r="D19" s="1" t="str">
        <f t="shared" si="1"/>
        <v>31:0001</v>
      </c>
      <c r="E19" t="s">
        <v>108</v>
      </c>
      <c r="F19" t="s">
        <v>109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>
        <v>14000</v>
      </c>
      <c r="M19">
        <v>13500</v>
      </c>
      <c r="N19">
        <v>8600</v>
      </c>
      <c r="O19">
        <v>4900</v>
      </c>
      <c r="P19">
        <v>206.3</v>
      </c>
      <c r="Q19">
        <v>195.4</v>
      </c>
      <c r="R19">
        <v>1.1000000000000001</v>
      </c>
      <c r="S19">
        <v>9.8000000000000007</v>
      </c>
      <c r="T19">
        <v>9.8000000000000007</v>
      </c>
      <c r="U19">
        <v>0.5</v>
      </c>
      <c r="V19">
        <v>1.2</v>
      </c>
      <c r="W19">
        <v>3.7</v>
      </c>
      <c r="X19">
        <v>3.9</v>
      </c>
      <c r="Y19">
        <v>0.5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</row>
    <row r="20" spans="1:56" x14ac:dyDescent="0.3">
      <c r="A20" t="s">
        <v>110</v>
      </c>
      <c r="B20" t="s">
        <v>111</v>
      </c>
      <c r="C20" s="1" t="str">
        <f t="shared" si="0"/>
        <v>31:0001</v>
      </c>
      <c r="D20" s="1" t="str">
        <f t="shared" si="1"/>
        <v>31:0001</v>
      </c>
      <c r="E20" t="s">
        <v>111</v>
      </c>
      <c r="F20" t="s">
        <v>112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>
        <v>13100</v>
      </c>
      <c r="M20">
        <v>12600</v>
      </c>
      <c r="N20">
        <v>1300</v>
      </c>
      <c r="O20">
        <v>11300</v>
      </c>
      <c r="P20">
        <v>458.1</v>
      </c>
      <c r="Q20">
        <v>401</v>
      </c>
      <c r="R20">
        <v>12.5</v>
      </c>
      <c r="S20">
        <v>44.6</v>
      </c>
      <c r="T20">
        <v>44.6</v>
      </c>
      <c r="U20">
        <v>3.7</v>
      </c>
      <c r="V20">
        <v>9.5</v>
      </c>
      <c r="W20">
        <v>16.899999999999999</v>
      </c>
      <c r="X20">
        <v>9.8000000000000007</v>
      </c>
      <c r="Y20">
        <v>4.7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</row>
    <row r="21" spans="1:56" x14ac:dyDescent="0.3">
      <c r="A21" t="s">
        <v>113</v>
      </c>
      <c r="B21" t="s">
        <v>114</v>
      </c>
      <c r="C21" s="1" t="str">
        <f t="shared" si="0"/>
        <v>31:0001</v>
      </c>
      <c r="D21" s="1" t="str">
        <f t="shared" si="1"/>
        <v>31:0001</v>
      </c>
      <c r="E21" t="s">
        <v>114</v>
      </c>
      <c r="F21" t="s">
        <v>115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>
        <v>14700</v>
      </c>
      <c r="M21">
        <v>14200</v>
      </c>
      <c r="N21">
        <v>5600</v>
      </c>
      <c r="O21">
        <v>8600</v>
      </c>
      <c r="P21">
        <v>450.8</v>
      </c>
      <c r="Q21">
        <v>390.8</v>
      </c>
      <c r="R21">
        <v>13.2</v>
      </c>
      <c r="S21">
        <v>46.8</v>
      </c>
      <c r="T21">
        <v>46.8</v>
      </c>
      <c r="U21">
        <v>4.5999999999999996</v>
      </c>
      <c r="V21">
        <v>20.3</v>
      </c>
      <c r="W21">
        <v>15.4</v>
      </c>
      <c r="X21">
        <v>5.4</v>
      </c>
      <c r="Y21">
        <v>1.1000000000000001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1</v>
      </c>
      <c r="AW21">
        <v>0</v>
      </c>
      <c r="AX21">
        <v>0</v>
      </c>
      <c r="AY21">
        <v>0</v>
      </c>
      <c r="AZ21">
        <v>0</v>
      </c>
      <c r="BA21">
        <v>1</v>
      </c>
      <c r="BB21">
        <v>3</v>
      </c>
      <c r="BC21">
        <v>0</v>
      </c>
      <c r="BD21">
        <v>0</v>
      </c>
    </row>
    <row r="22" spans="1:56" x14ac:dyDescent="0.3">
      <c r="A22" t="s">
        <v>116</v>
      </c>
      <c r="B22" t="s">
        <v>117</v>
      </c>
      <c r="C22" s="1" t="str">
        <f t="shared" si="0"/>
        <v>31:0001</v>
      </c>
      <c r="D22" s="1" t="str">
        <f t="shared" si="1"/>
        <v>31:0001</v>
      </c>
      <c r="E22" t="s">
        <v>117</v>
      </c>
      <c r="F22" t="s">
        <v>118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>
        <v>15400</v>
      </c>
      <c r="M22">
        <v>14900</v>
      </c>
      <c r="N22">
        <v>100</v>
      </c>
      <c r="O22">
        <v>14800</v>
      </c>
      <c r="P22">
        <v>423.5</v>
      </c>
      <c r="Q22">
        <v>365.5</v>
      </c>
      <c r="R22">
        <v>9.6</v>
      </c>
      <c r="S22">
        <v>48.4</v>
      </c>
      <c r="T22">
        <v>48.4</v>
      </c>
      <c r="U22">
        <v>6.2</v>
      </c>
      <c r="V22">
        <v>21.1</v>
      </c>
      <c r="W22">
        <v>17.8</v>
      </c>
      <c r="X22">
        <v>3</v>
      </c>
      <c r="Y22">
        <v>0.3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</row>
    <row r="23" spans="1:56" x14ac:dyDescent="0.3">
      <c r="A23" t="s">
        <v>119</v>
      </c>
      <c r="B23" t="s">
        <v>120</v>
      </c>
      <c r="C23" s="1" t="str">
        <f t="shared" si="0"/>
        <v>31:0001</v>
      </c>
      <c r="D23" s="1" t="str">
        <f t="shared" si="1"/>
        <v>31:0001</v>
      </c>
      <c r="E23" t="s">
        <v>120</v>
      </c>
      <c r="F23" t="s">
        <v>121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>
        <v>12100</v>
      </c>
      <c r="M23">
        <v>11600</v>
      </c>
      <c r="N23">
        <v>3400</v>
      </c>
      <c r="O23">
        <v>8200</v>
      </c>
      <c r="P23">
        <v>359.5</v>
      </c>
      <c r="Q23">
        <v>269</v>
      </c>
      <c r="R23">
        <v>25.8</v>
      </c>
      <c r="S23">
        <v>64.7</v>
      </c>
      <c r="T23">
        <v>64.7</v>
      </c>
      <c r="U23">
        <v>5.3</v>
      </c>
      <c r="V23">
        <v>16.899999999999999</v>
      </c>
      <c r="W23">
        <v>28.3</v>
      </c>
      <c r="X23">
        <v>12.5</v>
      </c>
      <c r="Y23">
        <v>1.7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</row>
    <row r="24" spans="1:56" x14ac:dyDescent="0.3">
      <c r="A24" t="s">
        <v>122</v>
      </c>
      <c r="B24" t="s">
        <v>123</v>
      </c>
      <c r="C24" s="1" t="str">
        <f t="shared" si="0"/>
        <v>31:0001</v>
      </c>
      <c r="D24" s="1" t="str">
        <f t="shared" si="1"/>
        <v>31:0001</v>
      </c>
      <c r="E24" t="s">
        <v>123</v>
      </c>
      <c r="F24" t="s">
        <v>124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>
        <v>8300</v>
      </c>
      <c r="M24">
        <v>7800</v>
      </c>
      <c r="N24">
        <v>200</v>
      </c>
      <c r="O24">
        <v>7600</v>
      </c>
      <c r="P24">
        <v>223.3</v>
      </c>
      <c r="Q24">
        <v>212</v>
      </c>
      <c r="R24">
        <v>1.1000000000000001</v>
      </c>
      <c r="S24">
        <v>10.199999999999999</v>
      </c>
      <c r="T24">
        <v>10.199999999999999</v>
      </c>
      <c r="U24">
        <v>1.57</v>
      </c>
      <c r="V24">
        <v>3.1</v>
      </c>
      <c r="W24">
        <v>5.2</v>
      </c>
      <c r="X24">
        <v>0.3</v>
      </c>
      <c r="Y24">
        <v>0.03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</row>
    <row r="25" spans="1:56" x14ac:dyDescent="0.3">
      <c r="A25" t="s">
        <v>125</v>
      </c>
      <c r="B25" t="s">
        <v>126</v>
      </c>
      <c r="C25" s="1" t="str">
        <f t="shared" si="0"/>
        <v>31:0001</v>
      </c>
      <c r="D25" s="1" t="str">
        <f t="shared" si="1"/>
        <v>31:0001</v>
      </c>
      <c r="E25" t="s">
        <v>126</v>
      </c>
      <c r="F25" t="s">
        <v>127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>
        <v>12200</v>
      </c>
      <c r="M25">
        <v>11700</v>
      </c>
      <c r="N25">
        <v>2800</v>
      </c>
      <c r="O25">
        <v>8900</v>
      </c>
      <c r="P25">
        <v>647.9</v>
      </c>
      <c r="Q25">
        <v>609.79999999999995</v>
      </c>
      <c r="R25">
        <v>10.199999999999999</v>
      </c>
      <c r="S25">
        <v>27.9</v>
      </c>
      <c r="T25">
        <v>27.9</v>
      </c>
      <c r="U25">
        <v>5.3</v>
      </c>
      <c r="V25">
        <v>9.4</v>
      </c>
      <c r="W25">
        <v>9.8000000000000007</v>
      </c>
      <c r="X25">
        <v>2.4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0</v>
      </c>
      <c r="AX25">
        <v>0</v>
      </c>
      <c r="AY25">
        <v>0</v>
      </c>
      <c r="AZ25">
        <v>0</v>
      </c>
      <c r="BA25">
        <v>1</v>
      </c>
      <c r="BB25">
        <v>0</v>
      </c>
      <c r="BC25">
        <v>0</v>
      </c>
      <c r="BD25">
        <v>0</v>
      </c>
    </row>
    <row r="26" spans="1:56" x14ac:dyDescent="0.3">
      <c r="A26" t="s">
        <v>128</v>
      </c>
      <c r="B26" t="s">
        <v>129</v>
      </c>
      <c r="C26" s="1" t="str">
        <f t="shared" si="0"/>
        <v>31:0001</v>
      </c>
      <c r="D26" s="1" t="str">
        <f t="shared" si="1"/>
        <v>31:0001</v>
      </c>
      <c r="E26" t="s">
        <v>129</v>
      </c>
      <c r="F26" t="s">
        <v>130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>
        <v>12100</v>
      </c>
      <c r="M26">
        <v>11600</v>
      </c>
      <c r="N26">
        <v>6300</v>
      </c>
      <c r="O26">
        <v>5300</v>
      </c>
      <c r="P26">
        <v>853</v>
      </c>
      <c r="Q26">
        <v>770.1</v>
      </c>
      <c r="R26">
        <v>45.5</v>
      </c>
      <c r="S26">
        <v>37.4</v>
      </c>
      <c r="T26">
        <v>37.4</v>
      </c>
      <c r="U26">
        <v>1.2</v>
      </c>
      <c r="V26">
        <v>6.9</v>
      </c>
      <c r="W26">
        <v>13.3</v>
      </c>
      <c r="X26">
        <v>13</v>
      </c>
      <c r="Y26">
        <v>3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1</v>
      </c>
      <c r="BD26">
        <v>0</v>
      </c>
    </row>
    <row r="27" spans="1:56" x14ac:dyDescent="0.3">
      <c r="A27" t="s">
        <v>131</v>
      </c>
      <c r="B27" t="s">
        <v>132</v>
      </c>
      <c r="C27" s="1" t="str">
        <f t="shared" si="0"/>
        <v>31:0001</v>
      </c>
      <c r="D27" s="1" t="str">
        <f t="shared" si="1"/>
        <v>31:0001</v>
      </c>
      <c r="E27" t="s">
        <v>132</v>
      </c>
      <c r="F27" t="s">
        <v>133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>
        <v>13400</v>
      </c>
      <c r="M27">
        <v>12900</v>
      </c>
      <c r="N27">
        <v>3900</v>
      </c>
      <c r="O27">
        <v>9000</v>
      </c>
      <c r="P27">
        <v>627.6</v>
      </c>
      <c r="Q27">
        <v>500.7</v>
      </c>
      <c r="R27">
        <v>26.2</v>
      </c>
      <c r="S27">
        <v>100.7</v>
      </c>
      <c r="T27">
        <v>100.7</v>
      </c>
      <c r="U27">
        <v>12.8</v>
      </c>
      <c r="V27">
        <v>23.9</v>
      </c>
      <c r="W27">
        <v>50.1</v>
      </c>
      <c r="X27">
        <v>12.1</v>
      </c>
      <c r="Y27">
        <v>1.8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4</v>
      </c>
      <c r="AT27">
        <v>0</v>
      </c>
      <c r="AU27">
        <v>0</v>
      </c>
      <c r="AV27">
        <v>3</v>
      </c>
      <c r="AW27">
        <v>0</v>
      </c>
      <c r="AX27">
        <v>0</v>
      </c>
      <c r="AY27">
        <v>0</v>
      </c>
      <c r="AZ27">
        <v>0</v>
      </c>
      <c r="BA27">
        <v>3</v>
      </c>
      <c r="BB27">
        <v>11</v>
      </c>
      <c r="BC27">
        <v>0</v>
      </c>
      <c r="BD27">
        <v>2</v>
      </c>
    </row>
    <row r="28" spans="1:56" x14ac:dyDescent="0.3">
      <c r="A28" t="s">
        <v>134</v>
      </c>
      <c r="B28" t="s">
        <v>135</v>
      </c>
      <c r="C28" s="1" t="str">
        <f t="shared" si="0"/>
        <v>31:0001</v>
      </c>
      <c r="D28" s="1" t="str">
        <f t="shared" si="1"/>
        <v>31:0001</v>
      </c>
      <c r="E28" t="s">
        <v>135</v>
      </c>
      <c r="F28" t="s">
        <v>136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>
        <v>11900</v>
      </c>
      <c r="M28">
        <v>11400</v>
      </c>
      <c r="N28">
        <v>2400</v>
      </c>
      <c r="O28">
        <v>9000</v>
      </c>
      <c r="P28">
        <v>396.4</v>
      </c>
      <c r="Q28">
        <v>358.7</v>
      </c>
      <c r="R28">
        <v>2.7</v>
      </c>
      <c r="S28">
        <v>35</v>
      </c>
      <c r="T28">
        <v>35</v>
      </c>
      <c r="U28">
        <v>2.2000000000000002</v>
      </c>
      <c r="V28">
        <v>22.6</v>
      </c>
      <c r="W28">
        <v>8.5</v>
      </c>
      <c r="X28">
        <v>1.6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2</v>
      </c>
      <c r="BC28">
        <v>0</v>
      </c>
      <c r="BD28">
        <v>0</v>
      </c>
    </row>
    <row r="29" spans="1:56" x14ac:dyDescent="0.3">
      <c r="A29" t="s">
        <v>137</v>
      </c>
      <c r="B29" t="s">
        <v>138</v>
      </c>
      <c r="C29" s="1" t="str">
        <f t="shared" si="0"/>
        <v>31:0001</v>
      </c>
      <c r="D29" s="1" t="str">
        <f t="shared" si="1"/>
        <v>31:0001</v>
      </c>
      <c r="E29" t="s">
        <v>138</v>
      </c>
      <c r="F29" t="s">
        <v>139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>
        <v>12300</v>
      </c>
      <c r="M29">
        <v>11800</v>
      </c>
      <c r="N29">
        <v>1400</v>
      </c>
      <c r="O29">
        <v>10400</v>
      </c>
      <c r="P29">
        <v>1322.9</v>
      </c>
      <c r="Q29">
        <v>1247.2</v>
      </c>
      <c r="R29">
        <v>9</v>
      </c>
      <c r="S29">
        <v>66.7</v>
      </c>
      <c r="T29">
        <v>66.7</v>
      </c>
      <c r="U29">
        <v>1.1000000000000001</v>
      </c>
      <c r="V29">
        <v>51.7</v>
      </c>
      <c r="W29">
        <v>10.199999999999999</v>
      </c>
      <c r="X29">
        <v>3.1</v>
      </c>
      <c r="Y29">
        <v>0.6</v>
      </c>
      <c r="Z29">
        <v>2</v>
      </c>
      <c r="AA29">
        <v>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1</v>
      </c>
      <c r="BA29">
        <v>1</v>
      </c>
      <c r="BB29">
        <v>13</v>
      </c>
      <c r="BC29">
        <v>0</v>
      </c>
      <c r="BD29">
        <v>3</v>
      </c>
    </row>
    <row r="30" spans="1:56" x14ac:dyDescent="0.3">
      <c r="A30" t="s">
        <v>140</v>
      </c>
      <c r="B30" t="s">
        <v>141</v>
      </c>
      <c r="C30" s="1" t="str">
        <f t="shared" si="0"/>
        <v>31:0001</v>
      </c>
      <c r="D30" s="1" t="str">
        <f t="shared" si="1"/>
        <v>31:0001</v>
      </c>
      <c r="E30" t="s">
        <v>141</v>
      </c>
      <c r="F30" t="s">
        <v>142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>
        <v>23000</v>
      </c>
      <c r="M30">
        <v>22500</v>
      </c>
      <c r="N30">
        <v>6700</v>
      </c>
      <c r="O30">
        <v>15800</v>
      </c>
      <c r="P30">
        <v>1178</v>
      </c>
      <c r="Q30">
        <v>1068.3</v>
      </c>
      <c r="R30">
        <v>3.9</v>
      </c>
      <c r="S30">
        <v>105.8</v>
      </c>
      <c r="T30">
        <v>105.8</v>
      </c>
      <c r="U30">
        <v>1.2</v>
      </c>
      <c r="V30">
        <v>79.5</v>
      </c>
      <c r="W30">
        <v>18.5</v>
      </c>
      <c r="X30">
        <v>5.3</v>
      </c>
      <c r="Y30">
        <v>1.3</v>
      </c>
      <c r="Z30">
        <v>2</v>
      </c>
      <c r="AA30">
        <v>2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2</v>
      </c>
      <c r="AT30">
        <v>1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6</v>
      </c>
      <c r="BC30">
        <v>0</v>
      </c>
      <c r="BD30">
        <v>1</v>
      </c>
    </row>
    <row r="31" spans="1:56" x14ac:dyDescent="0.3">
      <c r="A31" t="s">
        <v>143</v>
      </c>
      <c r="B31" t="s">
        <v>144</v>
      </c>
      <c r="C31" s="1" t="str">
        <f t="shared" si="0"/>
        <v>31:0001</v>
      </c>
      <c r="D31" s="1" t="str">
        <f t="shared" si="1"/>
        <v>31:0001</v>
      </c>
      <c r="E31" t="s">
        <v>144</v>
      </c>
      <c r="F31" t="s">
        <v>145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>
        <v>9600</v>
      </c>
      <c r="M31">
        <v>9100</v>
      </c>
      <c r="N31">
        <v>1000</v>
      </c>
      <c r="O31">
        <v>8100</v>
      </c>
      <c r="P31">
        <v>848</v>
      </c>
      <c r="Q31">
        <v>408.7</v>
      </c>
      <c r="R31">
        <v>432.4</v>
      </c>
      <c r="S31">
        <v>1.7</v>
      </c>
      <c r="T31">
        <v>100</v>
      </c>
      <c r="U31">
        <v>5.2</v>
      </c>
      <c r="V31">
        <v>0.4</v>
      </c>
      <c r="W31">
        <v>3.3</v>
      </c>
      <c r="X31">
        <v>1.2</v>
      </c>
      <c r="Y31">
        <v>0.3</v>
      </c>
      <c r="Z31">
        <v>1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</row>
    <row r="32" spans="1:56" x14ac:dyDescent="0.3">
      <c r="A32" t="s">
        <v>146</v>
      </c>
      <c r="B32" t="s">
        <v>147</v>
      </c>
      <c r="C32" s="1" t="str">
        <f t="shared" si="0"/>
        <v>31:0001</v>
      </c>
      <c r="D32" s="1" t="str">
        <f t="shared" si="1"/>
        <v>31:0001</v>
      </c>
      <c r="E32" t="s">
        <v>147</v>
      </c>
      <c r="F32" t="s">
        <v>148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>
        <v>10000</v>
      </c>
      <c r="M32">
        <v>9500</v>
      </c>
      <c r="N32">
        <v>500</v>
      </c>
      <c r="O32">
        <v>9000</v>
      </c>
      <c r="P32">
        <v>886.2</v>
      </c>
      <c r="Q32">
        <v>438.6</v>
      </c>
      <c r="R32">
        <v>441.7</v>
      </c>
      <c r="S32">
        <v>1.3</v>
      </c>
      <c r="T32">
        <v>100</v>
      </c>
      <c r="U32">
        <v>4.5999999999999996</v>
      </c>
      <c r="V32">
        <v>0.4</v>
      </c>
      <c r="W32">
        <v>2.8</v>
      </c>
      <c r="X32">
        <v>1</v>
      </c>
      <c r="Y32">
        <v>0.4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2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</row>
    <row r="33" spans="1:56" x14ac:dyDescent="0.3">
      <c r="A33" t="s">
        <v>149</v>
      </c>
      <c r="B33" t="s">
        <v>150</v>
      </c>
      <c r="C33" s="1" t="str">
        <f t="shared" si="0"/>
        <v>31:0001</v>
      </c>
      <c r="D33" s="1" t="str">
        <f t="shared" si="1"/>
        <v>31:0001</v>
      </c>
      <c r="E33" t="s">
        <v>150</v>
      </c>
      <c r="F33" t="s">
        <v>151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>
        <v>8000</v>
      </c>
      <c r="M33">
        <v>7500</v>
      </c>
      <c r="N33">
        <v>500</v>
      </c>
      <c r="O33">
        <v>7000</v>
      </c>
      <c r="P33">
        <v>770.4</v>
      </c>
      <c r="Q33">
        <v>357.8</v>
      </c>
      <c r="R33">
        <v>397.4</v>
      </c>
      <c r="S33">
        <v>2.8</v>
      </c>
      <c r="T33">
        <v>100</v>
      </c>
      <c r="U33">
        <v>12.4</v>
      </c>
      <c r="V33">
        <v>1</v>
      </c>
      <c r="W33">
        <v>8.1</v>
      </c>
      <c r="X33">
        <v>2.6</v>
      </c>
      <c r="Y33">
        <v>0.7</v>
      </c>
      <c r="Z33">
        <v>1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2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</row>
    <row r="34" spans="1:56" x14ac:dyDescent="0.3">
      <c r="A34" t="s">
        <v>152</v>
      </c>
      <c r="B34" t="s">
        <v>153</v>
      </c>
      <c r="C34" s="1" t="str">
        <f t="shared" ref="C34:C65" si="5">HYPERLINK("https://geochem.nrcan.gc.ca/cdogs/content/bdl/bdl310001_e.htm", "31:0001")</f>
        <v>31:0001</v>
      </c>
      <c r="D34" s="1" t="str">
        <f t="shared" ref="D34:D65" si="6">HYPERLINK("https://geochem.nrcan.gc.ca/cdogs/content/svy/svy310001_e.htm", "31:0001")</f>
        <v>31:0001</v>
      </c>
      <c r="E34" t="s">
        <v>153</v>
      </c>
      <c r="F34" t="s">
        <v>154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>
        <v>7500</v>
      </c>
      <c r="M34">
        <v>7000</v>
      </c>
      <c r="N34">
        <v>1200</v>
      </c>
      <c r="O34">
        <v>5800</v>
      </c>
      <c r="P34">
        <v>591.70000000000005</v>
      </c>
      <c r="Q34">
        <v>368.6</v>
      </c>
      <c r="R34">
        <v>209.7</v>
      </c>
      <c r="S34">
        <v>3.7</v>
      </c>
      <c r="T34">
        <v>100</v>
      </c>
      <c r="U34">
        <v>9.6999999999999993</v>
      </c>
      <c r="V34">
        <v>0.8</v>
      </c>
      <c r="W34">
        <v>6.1</v>
      </c>
      <c r="X34">
        <v>2.1</v>
      </c>
      <c r="Y34">
        <v>0.7</v>
      </c>
      <c r="Z34">
        <v>1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2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</row>
    <row r="35" spans="1:56" x14ac:dyDescent="0.3">
      <c r="A35" t="s">
        <v>155</v>
      </c>
      <c r="B35" t="s">
        <v>156</v>
      </c>
      <c r="C35" s="1" t="str">
        <f t="shared" si="5"/>
        <v>31:0001</v>
      </c>
      <c r="D35" s="1" t="str">
        <f t="shared" si="6"/>
        <v>31:0001</v>
      </c>
      <c r="E35" t="s">
        <v>156</v>
      </c>
      <c r="F35" t="s">
        <v>157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>
        <v>9300</v>
      </c>
      <c r="M35">
        <v>8800</v>
      </c>
      <c r="N35">
        <v>1100</v>
      </c>
      <c r="O35">
        <v>7700</v>
      </c>
      <c r="P35">
        <v>669.4</v>
      </c>
      <c r="Q35">
        <v>459.7</v>
      </c>
      <c r="R35">
        <v>192.8</v>
      </c>
      <c r="S35">
        <v>5.3</v>
      </c>
      <c r="T35">
        <v>100</v>
      </c>
      <c r="U35">
        <v>11.6</v>
      </c>
      <c r="V35">
        <v>0.8</v>
      </c>
      <c r="W35">
        <v>7.5</v>
      </c>
      <c r="X35">
        <v>2.7</v>
      </c>
      <c r="Y35">
        <v>0.6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</row>
    <row r="36" spans="1:56" x14ac:dyDescent="0.3">
      <c r="A36" t="s">
        <v>158</v>
      </c>
      <c r="B36" t="s">
        <v>159</v>
      </c>
      <c r="C36" s="1" t="str">
        <f t="shared" si="5"/>
        <v>31:0001</v>
      </c>
      <c r="D36" s="1" t="str">
        <f t="shared" si="6"/>
        <v>31:0001</v>
      </c>
      <c r="E36" t="s">
        <v>159</v>
      </c>
      <c r="F36" t="s">
        <v>160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>
        <v>8800</v>
      </c>
      <c r="M36">
        <v>8300</v>
      </c>
      <c r="N36">
        <v>1500</v>
      </c>
      <c r="O36">
        <v>6800</v>
      </c>
      <c r="P36">
        <v>842.9</v>
      </c>
      <c r="Q36">
        <v>489.8</v>
      </c>
      <c r="R36">
        <v>331.5</v>
      </c>
      <c r="S36">
        <v>7</v>
      </c>
      <c r="T36">
        <v>100</v>
      </c>
      <c r="U36">
        <v>14.6</v>
      </c>
      <c r="V36">
        <v>1.5</v>
      </c>
      <c r="W36">
        <v>9.6999999999999993</v>
      </c>
      <c r="X36">
        <v>2.7</v>
      </c>
      <c r="Y36">
        <v>0.7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4</v>
      </c>
      <c r="AX36">
        <v>0</v>
      </c>
      <c r="AY36">
        <v>1</v>
      </c>
      <c r="AZ36">
        <v>0</v>
      </c>
      <c r="BA36">
        <v>0</v>
      </c>
      <c r="BB36">
        <v>0</v>
      </c>
      <c r="BC36">
        <v>0</v>
      </c>
      <c r="BD36">
        <v>0</v>
      </c>
    </row>
    <row r="37" spans="1:56" x14ac:dyDescent="0.3">
      <c r="A37" t="s">
        <v>161</v>
      </c>
      <c r="B37" t="s">
        <v>162</v>
      </c>
      <c r="C37" s="1" t="str">
        <f t="shared" si="5"/>
        <v>31:0001</v>
      </c>
      <c r="D37" s="1" t="str">
        <f t="shared" si="6"/>
        <v>31:0001</v>
      </c>
      <c r="E37" t="s">
        <v>162</v>
      </c>
      <c r="F37" t="s">
        <v>163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>
        <v>9700</v>
      </c>
      <c r="M37">
        <v>9200</v>
      </c>
      <c r="N37">
        <v>1300</v>
      </c>
      <c r="O37">
        <v>7900</v>
      </c>
      <c r="P37">
        <v>821.7</v>
      </c>
      <c r="Q37">
        <v>476.1</v>
      </c>
      <c r="R37">
        <v>337.8</v>
      </c>
      <c r="S37">
        <v>1.9</v>
      </c>
      <c r="T37">
        <v>100</v>
      </c>
      <c r="U37">
        <v>5.9</v>
      </c>
      <c r="V37">
        <v>0.8</v>
      </c>
      <c r="W37">
        <v>3.5</v>
      </c>
      <c r="X37">
        <v>1.3</v>
      </c>
      <c r="Y37">
        <v>0.3</v>
      </c>
      <c r="Z37">
        <v>1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</row>
    <row r="38" spans="1:56" x14ac:dyDescent="0.3">
      <c r="A38" t="s">
        <v>164</v>
      </c>
      <c r="B38" t="s">
        <v>165</v>
      </c>
      <c r="C38" s="1" t="str">
        <f t="shared" si="5"/>
        <v>31:0001</v>
      </c>
      <c r="D38" s="1" t="str">
        <f t="shared" si="6"/>
        <v>31:0001</v>
      </c>
      <c r="E38" t="s">
        <v>165</v>
      </c>
      <c r="F38" t="s">
        <v>166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>
        <v>9300</v>
      </c>
      <c r="M38">
        <v>8800</v>
      </c>
      <c r="N38">
        <v>2000</v>
      </c>
      <c r="O38">
        <v>6800</v>
      </c>
      <c r="P38">
        <v>861.4</v>
      </c>
      <c r="Q38">
        <v>449.5</v>
      </c>
      <c r="R38">
        <v>404.4</v>
      </c>
      <c r="S38">
        <v>1.7</v>
      </c>
      <c r="T38">
        <v>100</v>
      </c>
      <c r="U38">
        <v>5.8</v>
      </c>
      <c r="V38">
        <v>0.5</v>
      </c>
      <c r="W38">
        <v>3.9</v>
      </c>
      <c r="X38">
        <v>1.2</v>
      </c>
      <c r="Y38">
        <v>0.2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</row>
    <row r="39" spans="1:56" x14ac:dyDescent="0.3">
      <c r="A39" t="s">
        <v>167</v>
      </c>
      <c r="B39" t="s">
        <v>168</v>
      </c>
      <c r="C39" s="1" t="str">
        <f t="shared" si="5"/>
        <v>31:0001</v>
      </c>
      <c r="D39" s="1" t="str">
        <f t="shared" si="6"/>
        <v>31:0001</v>
      </c>
      <c r="E39" t="s">
        <v>168</v>
      </c>
      <c r="F39" t="s">
        <v>169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>
        <v>15400</v>
      </c>
      <c r="M39">
        <v>14900</v>
      </c>
      <c r="N39">
        <v>2700</v>
      </c>
      <c r="O39">
        <v>12200</v>
      </c>
      <c r="P39">
        <v>1026.5999999999999</v>
      </c>
      <c r="Q39">
        <v>599.79999999999995</v>
      </c>
      <c r="R39">
        <v>375.2</v>
      </c>
      <c r="S39">
        <v>15.4</v>
      </c>
      <c r="T39">
        <v>100</v>
      </c>
      <c r="U39">
        <v>36.200000000000003</v>
      </c>
      <c r="V39">
        <v>3.8</v>
      </c>
      <c r="W39">
        <v>21.4</v>
      </c>
      <c r="X39">
        <v>6.2</v>
      </c>
      <c r="Y39">
        <v>4.8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1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</row>
    <row r="40" spans="1:56" x14ac:dyDescent="0.3">
      <c r="A40" t="s">
        <v>170</v>
      </c>
      <c r="B40" t="s">
        <v>171</v>
      </c>
      <c r="C40" s="1" t="str">
        <f t="shared" si="5"/>
        <v>31:0001</v>
      </c>
      <c r="D40" s="1" t="str">
        <f t="shared" si="6"/>
        <v>31:0001</v>
      </c>
      <c r="E40" t="s">
        <v>171</v>
      </c>
      <c r="F40" t="s">
        <v>172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>
        <v>15100</v>
      </c>
      <c r="M40">
        <v>14600</v>
      </c>
      <c r="N40">
        <v>3400</v>
      </c>
      <c r="O40">
        <v>11200</v>
      </c>
      <c r="P40">
        <v>810</v>
      </c>
      <c r="Q40">
        <v>265.2</v>
      </c>
      <c r="R40">
        <v>510</v>
      </c>
      <c r="S40">
        <v>12.2</v>
      </c>
      <c r="T40">
        <v>100</v>
      </c>
      <c r="U40">
        <v>22.6</v>
      </c>
      <c r="V40">
        <v>2</v>
      </c>
      <c r="W40">
        <v>15.5</v>
      </c>
      <c r="X40">
        <v>4.8</v>
      </c>
      <c r="Y40">
        <v>0.3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</row>
    <row r="41" spans="1:56" x14ac:dyDescent="0.3">
      <c r="A41" t="s">
        <v>173</v>
      </c>
      <c r="B41" t="s">
        <v>174</v>
      </c>
      <c r="C41" s="1" t="str">
        <f t="shared" si="5"/>
        <v>31:0001</v>
      </c>
      <c r="D41" s="1" t="str">
        <f t="shared" si="6"/>
        <v>31:0001</v>
      </c>
      <c r="E41" t="s">
        <v>174</v>
      </c>
      <c r="F41" t="s">
        <v>175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>
        <v>14500</v>
      </c>
      <c r="M41">
        <v>14000</v>
      </c>
      <c r="N41">
        <v>3600</v>
      </c>
      <c r="O41">
        <v>10400</v>
      </c>
      <c r="P41">
        <v>697.2</v>
      </c>
      <c r="Q41">
        <v>361.2</v>
      </c>
      <c r="R41">
        <v>320.39999999999998</v>
      </c>
      <c r="S41">
        <v>1.4</v>
      </c>
      <c r="T41">
        <v>100</v>
      </c>
      <c r="U41">
        <v>14.2</v>
      </c>
      <c r="V41">
        <v>1.8</v>
      </c>
      <c r="W41">
        <v>10.4</v>
      </c>
      <c r="X41">
        <v>1.8</v>
      </c>
      <c r="Y41">
        <v>0.2</v>
      </c>
      <c r="Z41">
        <v>1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2</v>
      </c>
      <c r="AW41">
        <v>2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3</v>
      </c>
    </row>
    <row r="42" spans="1:56" x14ac:dyDescent="0.3">
      <c r="A42" t="s">
        <v>176</v>
      </c>
      <c r="B42" t="s">
        <v>177</v>
      </c>
      <c r="C42" s="1" t="str">
        <f t="shared" si="5"/>
        <v>31:0001</v>
      </c>
      <c r="D42" s="1" t="str">
        <f t="shared" si="6"/>
        <v>31:0001</v>
      </c>
      <c r="E42" t="s">
        <v>177</v>
      </c>
      <c r="F42" t="s">
        <v>178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>
        <v>14100</v>
      </c>
      <c r="M42">
        <v>13600</v>
      </c>
      <c r="N42">
        <v>1900</v>
      </c>
      <c r="O42">
        <v>11700</v>
      </c>
      <c r="P42">
        <v>857.9</v>
      </c>
      <c r="Q42">
        <v>469.6</v>
      </c>
      <c r="R42">
        <v>379.5</v>
      </c>
      <c r="S42">
        <v>2.6</v>
      </c>
      <c r="T42">
        <v>100</v>
      </c>
      <c r="U42">
        <v>6.2</v>
      </c>
      <c r="V42">
        <v>0.5</v>
      </c>
      <c r="W42">
        <v>4.4000000000000004</v>
      </c>
      <c r="X42">
        <v>1.1000000000000001</v>
      </c>
      <c r="Y42">
        <v>0.2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</row>
    <row r="43" spans="1:56" x14ac:dyDescent="0.3">
      <c r="A43" t="s">
        <v>179</v>
      </c>
      <c r="B43" t="s">
        <v>180</v>
      </c>
      <c r="C43" s="1" t="str">
        <f t="shared" si="5"/>
        <v>31:0001</v>
      </c>
      <c r="D43" s="1" t="str">
        <f t="shared" si="6"/>
        <v>31:0001</v>
      </c>
      <c r="E43" t="s">
        <v>180</v>
      </c>
      <c r="F43" t="s">
        <v>181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>
        <v>12900</v>
      </c>
      <c r="M43">
        <v>12400</v>
      </c>
      <c r="N43">
        <v>3300</v>
      </c>
      <c r="O43">
        <v>9100</v>
      </c>
      <c r="P43">
        <v>969.2</v>
      </c>
      <c r="Q43">
        <v>507.5</v>
      </c>
      <c r="R43">
        <v>448.3</v>
      </c>
      <c r="S43">
        <v>1.6</v>
      </c>
      <c r="T43">
        <v>100</v>
      </c>
      <c r="U43">
        <v>11.8</v>
      </c>
      <c r="V43">
        <v>1.3</v>
      </c>
      <c r="W43">
        <v>7.5</v>
      </c>
      <c r="X43">
        <v>2.4</v>
      </c>
      <c r="Y43">
        <v>0.6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</row>
    <row r="44" spans="1:56" x14ac:dyDescent="0.3">
      <c r="A44" t="s">
        <v>182</v>
      </c>
      <c r="B44" t="s">
        <v>183</v>
      </c>
      <c r="C44" s="1" t="str">
        <f t="shared" si="5"/>
        <v>31:0001</v>
      </c>
      <c r="D44" s="1" t="str">
        <f t="shared" si="6"/>
        <v>31:0001</v>
      </c>
      <c r="E44" t="s">
        <v>183</v>
      </c>
      <c r="F44" t="s">
        <v>184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>
        <v>15100</v>
      </c>
      <c r="M44">
        <v>14600</v>
      </c>
      <c r="N44">
        <v>1400</v>
      </c>
      <c r="O44">
        <v>13200</v>
      </c>
      <c r="P44">
        <v>773</v>
      </c>
      <c r="Q44">
        <v>228.8</v>
      </c>
      <c r="R44">
        <v>533.9</v>
      </c>
      <c r="S44">
        <v>2.2000000000000002</v>
      </c>
      <c r="T44">
        <v>100</v>
      </c>
      <c r="U44">
        <v>8.1</v>
      </c>
      <c r="V44">
        <v>0.6</v>
      </c>
      <c r="W44">
        <v>5.8</v>
      </c>
      <c r="X44">
        <v>1.5</v>
      </c>
      <c r="Y44">
        <v>0.2</v>
      </c>
      <c r="Z44">
        <v>1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</row>
    <row r="45" spans="1:56" x14ac:dyDescent="0.3">
      <c r="A45" t="s">
        <v>185</v>
      </c>
      <c r="B45" t="s">
        <v>186</v>
      </c>
      <c r="C45" s="1" t="str">
        <f t="shared" si="5"/>
        <v>31:0001</v>
      </c>
      <c r="D45" s="1" t="str">
        <f t="shared" si="6"/>
        <v>31:0001</v>
      </c>
      <c r="E45" t="s">
        <v>186</v>
      </c>
      <c r="F45" t="s">
        <v>187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>
        <v>11300</v>
      </c>
      <c r="M45">
        <v>10800</v>
      </c>
      <c r="N45">
        <v>1100</v>
      </c>
      <c r="O45">
        <v>9700</v>
      </c>
      <c r="P45">
        <v>484.1</v>
      </c>
      <c r="Q45">
        <v>274.5</v>
      </c>
      <c r="R45">
        <v>203</v>
      </c>
      <c r="S45">
        <v>1.6</v>
      </c>
      <c r="T45">
        <v>100</v>
      </c>
      <c r="U45">
        <v>5</v>
      </c>
      <c r="V45">
        <v>1.4</v>
      </c>
      <c r="W45">
        <v>3.2</v>
      </c>
      <c r="X45">
        <v>0.3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</row>
    <row r="46" spans="1:56" x14ac:dyDescent="0.3">
      <c r="A46" t="s">
        <v>188</v>
      </c>
      <c r="B46" t="s">
        <v>189</v>
      </c>
      <c r="C46" s="1" t="str">
        <f t="shared" si="5"/>
        <v>31:0001</v>
      </c>
      <c r="D46" s="1" t="str">
        <f t="shared" si="6"/>
        <v>31:0001</v>
      </c>
      <c r="E46" t="s">
        <v>189</v>
      </c>
      <c r="F46" t="s">
        <v>190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>
        <v>16100</v>
      </c>
      <c r="M46">
        <v>15600</v>
      </c>
      <c r="N46">
        <v>8800</v>
      </c>
      <c r="O46">
        <v>6800</v>
      </c>
      <c r="P46">
        <v>740.5</v>
      </c>
      <c r="Q46">
        <v>366.4</v>
      </c>
      <c r="R46">
        <v>357.4</v>
      </c>
      <c r="S46">
        <v>5.8</v>
      </c>
      <c r="T46">
        <v>100</v>
      </c>
      <c r="U46">
        <v>10.9</v>
      </c>
      <c r="V46">
        <v>1.4</v>
      </c>
      <c r="W46">
        <v>7.4</v>
      </c>
      <c r="X46">
        <v>2</v>
      </c>
      <c r="Y46">
        <v>0.1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</row>
    <row r="47" spans="1:56" x14ac:dyDescent="0.3">
      <c r="A47" t="s">
        <v>191</v>
      </c>
      <c r="B47" t="s">
        <v>192</v>
      </c>
      <c r="C47" s="1" t="str">
        <f t="shared" si="5"/>
        <v>31:0001</v>
      </c>
      <c r="D47" s="1" t="str">
        <f t="shared" si="6"/>
        <v>31:0001</v>
      </c>
      <c r="E47" t="s">
        <v>192</v>
      </c>
      <c r="F47" t="s">
        <v>193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>
        <v>11200</v>
      </c>
      <c r="M47">
        <v>10700</v>
      </c>
      <c r="N47">
        <v>1000</v>
      </c>
      <c r="O47">
        <v>9700</v>
      </c>
      <c r="P47">
        <v>551.6</v>
      </c>
      <c r="Q47">
        <v>280.2</v>
      </c>
      <c r="R47">
        <v>266</v>
      </c>
      <c r="S47">
        <v>1.3</v>
      </c>
      <c r="T47">
        <v>100</v>
      </c>
      <c r="U47">
        <v>4.0999999999999996</v>
      </c>
      <c r="V47">
        <v>0.3</v>
      </c>
      <c r="W47">
        <v>2.6</v>
      </c>
      <c r="X47">
        <v>1</v>
      </c>
      <c r="Y47">
        <v>0.2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</row>
    <row r="48" spans="1:56" x14ac:dyDescent="0.3">
      <c r="A48" t="s">
        <v>194</v>
      </c>
      <c r="B48" t="s">
        <v>195</v>
      </c>
      <c r="C48" s="1" t="str">
        <f t="shared" si="5"/>
        <v>31:0001</v>
      </c>
      <c r="D48" s="1" t="str">
        <f t="shared" si="6"/>
        <v>31:0001</v>
      </c>
      <c r="E48" t="s">
        <v>195</v>
      </c>
      <c r="F48" t="s">
        <v>196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>
        <v>12600</v>
      </c>
      <c r="M48">
        <v>12100</v>
      </c>
      <c r="N48">
        <v>2000</v>
      </c>
      <c r="O48">
        <v>10100</v>
      </c>
      <c r="P48">
        <v>911.5</v>
      </c>
      <c r="Q48">
        <v>540.79999999999995</v>
      </c>
      <c r="R48">
        <v>344.7</v>
      </c>
      <c r="S48">
        <v>8.4</v>
      </c>
      <c r="T48">
        <v>100</v>
      </c>
      <c r="U48">
        <v>17.600000000000001</v>
      </c>
      <c r="V48">
        <v>0.9</v>
      </c>
      <c r="W48">
        <v>11.4</v>
      </c>
      <c r="X48">
        <v>4.3</v>
      </c>
      <c r="Y48">
        <v>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</row>
    <row r="49" spans="1:56" x14ac:dyDescent="0.3">
      <c r="A49" t="s">
        <v>197</v>
      </c>
      <c r="B49" t="s">
        <v>198</v>
      </c>
      <c r="C49" s="1" t="str">
        <f t="shared" si="5"/>
        <v>31:0001</v>
      </c>
      <c r="D49" s="1" t="str">
        <f t="shared" si="6"/>
        <v>31:0001</v>
      </c>
      <c r="E49" t="s">
        <v>198</v>
      </c>
      <c r="F49" t="s">
        <v>199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>
        <v>12700</v>
      </c>
      <c r="M49">
        <v>12200</v>
      </c>
      <c r="N49">
        <v>1400</v>
      </c>
      <c r="O49">
        <v>10800</v>
      </c>
      <c r="P49">
        <v>731.8</v>
      </c>
      <c r="Q49">
        <v>409.8</v>
      </c>
      <c r="R49">
        <v>311.60000000000002</v>
      </c>
      <c r="S49">
        <v>2.6</v>
      </c>
      <c r="T49">
        <v>100</v>
      </c>
      <c r="U49">
        <v>7.8</v>
      </c>
      <c r="V49">
        <v>0.6</v>
      </c>
      <c r="W49">
        <v>5.0999999999999996</v>
      </c>
      <c r="X49">
        <v>1.8</v>
      </c>
      <c r="Y49">
        <v>0.3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3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1</v>
      </c>
    </row>
    <row r="50" spans="1:56" x14ac:dyDescent="0.3">
      <c r="A50" t="s">
        <v>200</v>
      </c>
      <c r="B50" t="s">
        <v>201</v>
      </c>
      <c r="C50" s="1" t="str">
        <f t="shared" si="5"/>
        <v>31:0001</v>
      </c>
      <c r="D50" s="1" t="str">
        <f t="shared" si="6"/>
        <v>31:0001</v>
      </c>
      <c r="E50" t="s">
        <v>201</v>
      </c>
      <c r="F50" t="s">
        <v>202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>
        <v>18400</v>
      </c>
      <c r="M50">
        <v>17900</v>
      </c>
      <c r="N50">
        <v>8000</v>
      </c>
      <c r="O50">
        <v>9900</v>
      </c>
      <c r="P50">
        <v>753</v>
      </c>
      <c r="Q50">
        <v>408.8</v>
      </c>
      <c r="R50">
        <v>279.5</v>
      </c>
      <c r="S50">
        <v>25.5</v>
      </c>
      <c r="T50">
        <v>100</v>
      </c>
      <c r="U50">
        <v>39.200000000000003</v>
      </c>
      <c r="V50">
        <v>3.2</v>
      </c>
      <c r="W50">
        <v>25.5</v>
      </c>
      <c r="X50">
        <v>9.1</v>
      </c>
      <c r="Y50">
        <v>1.4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</row>
    <row r="51" spans="1:56" x14ac:dyDescent="0.3">
      <c r="A51" t="s">
        <v>203</v>
      </c>
      <c r="B51" t="s">
        <v>204</v>
      </c>
      <c r="C51" s="1" t="str">
        <f t="shared" si="5"/>
        <v>31:0001</v>
      </c>
      <c r="D51" s="1" t="str">
        <f t="shared" si="6"/>
        <v>31:0001</v>
      </c>
      <c r="E51" t="s">
        <v>204</v>
      </c>
      <c r="F51" t="s">
        <v>205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>
        <v>12000</v>
      </c>
      <c r="M51">
        <v>11500</v>
      </c>
      <c r="N51">
        <v>1200</v>
      </c>
      <c r="O51">
        <v>10300</v>
      </c>
      <c r="P51">
        <v>731.4</v>
      </c>
      <c r="Q51">
        <v>401.5</v>
      </c>
      <c r="R51">
        <v>309.89999999999998</v>
      </c>
      <c r="S51">
        <v>3.6</v>
      </c>
      <c r="T51">
        <v>100</v>
      </c>
      <c r="U51">
        <v>16.399999999999999</v>
      </c>
      <c r="V51">
        <v>1</v>
      </c>
      <c r="W51">
        <v>9.9</v>
      </c>
      <c r="X51">
        <v>5.2</v>
      </c>
      <c r="Y51">
        <v>0.3</v>
      </c>
      <c r="Z51">
        <v>2</v>
      </c>
      <c r="AA51">
        <v>0</v>
      </c>
      <c r="AB51">
        <v>2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</row>
    <row r="52" spans="1:56" x14ac:dyDescent="0.3">
      <c r="A52" t="s">
        <v>206</v>
      </c>
      <c r="B52" t="s">
        <v>207</v>
      </c>
      <c r="C52" s="1" t="str">
        <f t="shared" si="5"/>
        <v>31:0001</v>
      </c>
      <c r="D52" s="1" t="str">
        <f t="shared" si="6"/>
        <v>31:0001</v>
      </c>
      <c r="E52" t="s">
        <v>207</v>
      </c>
      <c r="F52" t="s">
        <v>208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>
        <v>13100</v>
      </c>
      <c r="M52">
        <v>12600</v>
      </c>
      <c r="N52">
        <v>3700</v>
      </c>
      <c r="O52">
        <v>8900</v>
      </c>
      <c r="P52">
        <v>912.5</v>
      </c>
      <c r="Q52">
        <v>552.1</v>
      </c>
      <c r="R52">
        <v>340.6</v>
      </c>
      <c r="S52">
        <v>4.2</v>
      </c>
      <c r="T52">
        <v>100</v>
      </c>
      <c r="U52">
        <v>15.6</v>
      </c>
      <c r="V52">
        <v>1.2</v>
      </c>
      <c r="W52">
        <v>10</v>
      </c>
      <c r="X52">
        <v>3.3</v>
      </c>
      <c r="Y52">
        <v>1.1000000000000001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3</v>
      </c>
    </row>
    <row r="53" spans="1:56" x14ac:dyDescent="0.3">
      <c r="A53" t="s">
        <v>209</v>
      </c>
      <c r="B53" t="s">
        <v>210</v>
      </c>
      <c r="C53" s="1" t="str">
        <f t="shared" si="5"/>
        <v>31:0001</v>
      </c>
      <c r="D53" s="1" t="str">
        <f t="shared" si="6"/>
        <v>31:0001</v>
      </c>
      <c r="E53" t="s">
        <v>210</v>
      </c>
      <c r="F53" t="s">
        <v>211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>
        <v>11200</v>
      </c>
      <c r="M53">
        <v>10700</v>
      </c>
      <c r="N53">
        <v>2300</v>
      </c>
      <c r="O53">
        <v>8400</v>
      </c>
      <c r="P53">
        <v>799.3</v>
      </c>
      <c r="Q53">
        <v>416.4</v>
      </c>
      <c r="R53">
        <v>367.8</v>
      </c>
      <c r="S53">
        <v>5.0999999999999996</v>
      </c>
      <c r="T53">
        <v>100</v>
      </c>
      <c r="U53">
        <v>10</v>
      </c>
      <c r="V53">
        <v>1.1000000000000001</v>
      </c>
      <c r="W53">
        <v>5.8</v>
      </c>
      <c r="X53">
        <v>2.4</v>
      </c>
      <c r="Y53">
        <v>0.7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1</v>
      </c>
    </row>
    <row r="54" spans="1:56" x14ac:dyDescent="0.3">
      <c r="A54" t="s">
        <v>212</v>
      </c>
      <c r="B54" t="s">
        <v>213</v>
      </c>
      <c r="C54" s="1" t="str">
        <f t="shared" si="5"/>
        <v>31:0001</v>
      </c>
      <c r="D54" s="1" t="str">
        <f t="shared" si="6"/>
        <v>31:0001</v>
      </c>
      <c r="E54" t="s">
        <v>213</v>
      </c>
      <c r="F54" t="s">
        <v>214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>
        <v>12800</v>
      </c>
      <c r="M54">
        <v>12300</v>
      </c>
      <c r="N54">
        <v>2100</v>
      </c>
      <c r="O54">
        <v>10200</v>
      </c>
      <c r="P54">
        <v>1048.0999999999999</v>
      </c>
      <c r="Q54">
        <v>530.1</v>
      </c>
      <c r="R54">
        <v>494.5</v>
      </c>
      <c r="S54">
        <v>7.5</v>
      </c>
      <c r="T54">
        <v>100</v>
      </c>
      <c r="U54">
        <v>16</v>
      </c>
      <c r="V54">
        <v>1.5</v>
      </c>
      <c r="W54">
        <v>9</v>
      </c>
      <c r="X54">
        <v>4.2</v>
      </c>
      <c r="Y54">
        <v>1.3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</row>
    <row r="55" spans="1:56" x14ac:dyDescent="0.3">
      <c r="A55" t="s">
        <v>215</v>
      </c>
      <c r="B55" t="s">
        <v>216</v>
      </c>
      <c r="C55" s="1" t="str">
        <f t="shared" si="5"/>
        <v>31:0001</v>
      </c>
      <c r="D55" s="1" t="str">
        <f t="shared" si="6"/>
        <v>31:0001</v>
      </c>
      <c r="E55" t="s">
        <v>216</v>
      </c>
      <c r="F55" t="s">
        <v>217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>
        <v>13200</v>
      </c>
      <c r="M55">
        <v>12700</v>
      </c>
      <c r="N55">
        <v>1700</v>
      </c>
      <c r="O55">
        <v>11000</v>
      </c>
      <c r="P55">
        <v>877.6</v>
      </c>
      <c r="Q55">
        <v>517.9</v>
      </c>
      <c r="R55">
        <v>335.9</v>
      </c>
      <c r="S55">
        <v>6.3</v>
      </c>
      <c r="T55">
        <v>100</v>
      </c>
      <c r="U55">
        <v>17.5</v>
      </c>
      <c r="V55">
        <v>1</v>
      </c>
      <c r="W55">
        <v>10.4</v>
      </c>
      <c r="X55">
        <v>4.8</v>
      </c>
      <c r="Y55">
        <v>1.3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1</v>
      </c>
    </row>
    <row r="56" spans="1:56" x14ac:dyDescent="0.3">
      <c r="A56" t="s">
        <v>218</v>
      </c>
      <c r="B56" t="s">
        <v>219</v>
      </c>
      <c r="C56" s="1" t="str">
        <f t="shared" si="5"/>
        <v>31:0001</v>
      </c>
      <c r="D56" s="1" t="str">
        <f t="shared" si="6"/>
        <v>31:0001</v>
      </c>
      <c r="E56" t="s">
        <v>219</v>
      </c>
      <c r="F56" t="s">
        <v>220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>
        <v>13100</v>
      </c>
      <c r="M56">
        <v>12600</v>
      </c>
      <c r="N56">
        <v>2400</v>
      </c>
      <c r="O56">
        <v>10200</v>
      </c>
      <c r="P56">
        <v>901.7</v>
      </c>
      <c r="Q56">
        <v>513.20000000000005</v>
      </c>
      <c r="R56">
        <v>363.4</v>
      </c>
      <c r="S56">
        <v>7.7</v>
      </c>
      <c r="T56">
        <v>100</v>
      </c>
      <c r="U56">
        <v>17.399999999999999</v>
      </c>
      <c r="V56">
        <v>1.1000000000000001</v>
      </c>
      <c r="W56">
        <v>11.3</v>
      </c>
      <c r="X56">
        <v>4.0999999999999996</v>
      </c>
      <c r="Y56">
        <v>0.9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2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</row>
    <row r="57" spans="1:56" x14ac:dyDescent="0.3">
      <c r="A57" t="s">
        <v>221</v>
      </c>
      <c r="B57" t="s">
        <v>222</v>
      </c>
      <c r="C57" s="1" t="str">
        <f t="shared" si="5"/>
        <v>31:0001</v>
      </c>
      <c r="D57" s="1" t="str">
        <f t="shared" si="6"/>
        <v>31:0001</v>
      </c>
      <c r="E57" t="s">
        <v>222</v>
      </c>
      <c r="F57" t="s">
        <v>223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>
        <v>13300</v>
      </c>
      <c r="M57">
        <v>12800</v>
      </c>
      <c r="N57">
        <v>1700</v>
      </c>
      <c r="O57">
        <v>11100</v>
      </c>
      <c r="P57">
        <v>849.5</v>
      </c>
      <c r="Q57">
        <v>450.6</v>
      </c>
      <c r="R57">
        <v>386</v>
      </c>
      <c r="S57">
        <v>4.0999999999999996</v>
      </c>
      <c r="T57">
        <v>100</v>
      </c>
      <c r="U57">
        <v>8.8000000000000007</v>
      </c>
      <c r="V57">
        <v>0.7</v>
      </c>
      <c r="W57">
        <v>6</v>
      </c>
      <c r="X57">
        <v>1.8</v>
      </c>
      <c r="Y57">
        <v>0.3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</row>
    <row r="58" spans="1:56" x14ac:dyDescent="0.3">
      <c r="A58" t="s">
        <v>224</v>
      </c>
      <c r="B58" t="s">
        <v>225</v>
      </c>
      <c r="C58" s="1" t="str">
        <f t="shared" si="5"/>
        <v>31:0001</v>
      </c>
      <c r="D58" s="1" t="str">
        <f t="shared" si="6"/>
        <v>31:0001</v>
      </c>
      <c r="E58" t="s">
        <v>225</v>
      </c>
      <c r="F58" t="s">
        <v>226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>
        <v>19500</v>
      </c>
      <c r="M58">
        <v>19000</v>
      </c>
      <c r="N58">
        <v>5300</v>
      </c>
      <c r="O58">
        <v>13700</v>
      </c>
      <c r="P58">
        <v>1596.8</v>
      </c>
      <c r="Q58">
        <v>432.3</v>
      </c>
      <c r="R58">
        <v>1114.8</v>
      </c>
      <c r="S58">
        <v>8.6</v>
      </c>
      <c r="T58">
        <v>100</v>
      </c>
      <c r="U58">
        <v>41.1</v>
      </c>
      <c r="V58">
        <v>4.4000000000000004</v>
      </c>
      <c r="W58">
        <v>21.7</v>
      </c>
      <c r="X58">
        <v>12.2</v>
      </c>
      <c r="Y58">
        <v>2.8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1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</row>
    <row r="59" spans="1:56" x14ac:dyDescent="0.3">
      <c r="A59" t="s">
        <v>227</v>
      </c>
      <c r="B59" t="s">
        <v>228</v>
      </c>
      <c r="C59" s="1" t="str">
        <f t="shared" si="5"/>
        <v>31:0001</v>
      </c>
      <c r="D59" s="1" t="str">
        <f t="shared" si="6"/>
        <v>31:0001</v>
      </c>
      <c r="E59" t="s">
        <v>228</v>
      </c>
      <c r="F59" t="s">
        <v>229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>
        <v>18300</v>
      </c>
      <c r="M59">
        <v>17800</v>
      </c>
      <c r="N59">
        <v>1400</v>
      </c>
      <c r="O59">
        <v>16400</v>
      </c>
      <c r="P59">
        <v>1319</v>
      </c>
      <c r="Q59">
        <v>239.4</v>
      </c>
      <c r="R59">
        <v>1071.5999999999999</v>
      </c>
      <c r="S59">
        <v>1.4</v>
      </c>
      <c r="T59">
        <v>100</v>
      </c>
      <c r="U59">
        <v>6.6</v>
      </c>
      <c r="V59">
        <v>0.36</v>
      </c>
      <c r="W59">
        <v>5.7</v>
      </c>
      <c r="X59">
        <v>0.5</v>
      </c>
      <c r="Y59">
        <v>0.04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</row>
    <row r="60" spans="1:56" x14ac:dyDescent="0.3">
      <c r="A60" t="s">
        <v>230</v>
      </c>
      <c r="B60" t="s">
        <v>231</v>
      </c>
      <c r="C60" s="1" t="str">
        <f t="shared" si="5"/>
        <v>31:0001</v>
      </c>
      <c r="D60" s="1" t="str">
        <f t="shared" si="6"/>
        <v>31:0001</v>
      </c>
      <c r="E60" t="s">
        <v>231</v>
      </c>
      <c r="F60" t="s">
        <v>232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>
        <v>18600</v>
      </c>
      <c r="M60">
        <v>18100</v>
      </c>
      <c r="N60">
        <v>2800</v>
      </c>
      <c r="O60">
        <v>15300</v>
      </c>
      <c r="P60">
        <v>1026</v>
      </c>
      <c r="Q60">
        <v>171.5</v>
      </c>
      <c r="R60">
        <v>836.3</v>
      </c>
      <c r="S60">
        <v>2.7</v>
      </c>
      <c r="T60">
        <v>100</v>
      </c>
      <c r="U60">
        <v>15.5</v>
      </c>
      <c r="V60">
        <v>0.9</v>
      </c>
      <c r="W60">
        <v>13</v>
      </c>
      <c r="X60">
        <v>1.3</v>
      </c>
      <c r="Y60">
        <v>0.3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</row>
    <row r="61" spans="1:56" x14ac:dyDescent="0.3">
      <c r="A61" t="s">
        <v>233</v>
      </c>
      <c r="B61" t="s">
        <v>234</v>
      </c>
      <c r="C61" s="1" t="str">
        <f t="shared" si="5"/>
        <v>31:0001</v>
      </c>
      <c r="D61" s="1" t="str">
        <f t="shared" si="6"/>
        <v>31:0001</v>
      </c>
      <c r="E61" t="s">
        <v>234</v>
      </c>
      <c r="F61" t="s">
        <v>235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>
        <v>19400</v>
      </c>
      <c r="M61">
        <v>18900</v>
      </c>
      <c r="N61">
        <v>1700</v>
      </c>
      <c r="O61">
        <v>17200</v>
      </c>
      <c r="P61">
        <v>1294.5999999999999</v>
      </c>
      <c r="Q61">
        <v>817.8</v>
      </c>
      <c r="R61">
        <v>441.7</v>
      </c>
      <c r="S61">
        <v>7.8</v>
      </c>
      <c r="T61">
        <v>100</v>
      </c>
      <c r="U61">
        <v>27.3</v>
      </c>
      <c r="V61">
        <v>1.4</v>
      </c>
      <c r="W61">
        <v>20.8</v>
      </c>
      <c r="X61">
        <v>4.0999999999999996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23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</row>
    <row r="62" spans="1:56" x14ac:dyDescent="0.3">
      <c r="A62" t="s">
        <v>236</v>
      </c>
      <c r="B62" t="s">
        <v>237</v>
      </c>
      <c r="C62" s="1" t="str">
        <f t="shared" si="5"/>
        <v>31:0001</v>
      </c>
      <c r="D62" s="1" t="str">
        <f t="shared" si="6"/>
        <v>31:0001</v>
      </c>
      <c r="E62" t="s">
        <v>237</v>
      </c>
      <c r="F62" t="s">
        <v>238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>
        <v>14600</v>
      </c>
      <c r="M62">
        <v>14100</v>
      </c>
      <c r="N62">
        <v>4800</v>
      </c>
      <c r="O62">
        <v>9300</v>
      </c>
      <c r="P62">
        <v>757.6</v>
      </c>
      <c r="Q62">
        <v>297.5</v>
      </c>
      <c r="R62">
        <v>456.8</v>
      </c>
      <c r="S62">
        <v>0.8</v>
      </c>
      <c r="T62">
        <v>100</v>
      </c>
      <c r="U62">
        <v>2.5</v>
      </c>
      <c r="V62">
        <v>0.23</v>
      </c>
      <c r="W62">
        <v>1.8</v>
      </c>
      <c r="X62">
        <v>0.4</v>
      </c>
      <c r="Y62">
        <v>7.0000000000000007E-2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</row>
    <row r="63" spans="1:56" x14ac:dyDescent="0.3">
      <c r="A63" t="s">
        <v>239</v>
      </c>
      <c r="B63" t="s">
        <v>240</v>
      </c>
      <c r="C63" s="1" t="str">
        <f t="shared" si="5"/>
        <v>31:0001</v>
      </c>
      <c r="D63" s="1" t="str">
        <f t="shared" si="6"/>
        <v>31:0001</v>
      </c>
      <c r="E63" t="s">
        <v>240</v>
      </c>
      <c r="F63" t="s">
        <v>241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>
        <v>15200</v>
      </c>
      <c r="M63">
        <v>14700</v>
      </c>
      <c r="N63">
        <v>2400</v>
      </c>
      <c r="O63">
        <v>12300</v>
      </c>
      <c r="P63">
        <v>820.7</v>
      </c>
      <c r="Q63">
        <v>394.6</v>
      </c>
      <c r="R63">
        <v>420.2</v>
      </c>
      <c r="S63">
        <v>1.8</v>
      </c>
      <c r="T63">
        <v>100</v>
      </c>
      <c r="U63">
        <v>4.0999999999999996</v>
      </c>
      <c r="V63">
        <v>0.3</v>
      </c>
      <c r="W63">
        <v>2.9</v>
      </c>
      <c r="X63">
        <v>0.8</v>
      </c>
      <c r="Y63">
        <v>0.1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4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</row>
    <row r="64" spans="1:56" x14ac:dyDescent="0.3">
      <c r="A64" t="s">
        <v>242</v>
      </c>
      <c r="B64" t="s">
        <v>243</v>
      </c>
      <c r="C64" s="1" t="str">
        <f t="shared" si="5"/>
        <v>31:0001</v>
      </c>
      <c r="D64" s="1" t="str">
        <f t="shared" si="6"/>
        <v>31:0001</v>
      </c>
      <c r="E64" t="s">
        <v>243</v>
      </c>
      <c r="F64" t="s">
        <v>244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>
        <v>20800</v>
      </c>
      <c r="M64">
        <v>20300</v>
      </c>
      <c r="N64">
        <v>6300</v>
      </c>
      <c r="O64">
        <v>14000</v>
      </c>
      <c r="P64">
        <v>1330.2</v>
      </c>
      <c r="Q64">
        <v>419.3</v>
      </c>
      <c r="R64">
        <v>865.4</v>
      </c>
      <c r="S64">
        <v>15.6</v>
      </c>
      <c r="T64">
        <v>100</v>
      </c>
      <c r="U64">
        <v>29.9</v>
      </c>
      <c r="V64">
        <v>1.3</v>
      </c>
      <c r="W64">
        <v>16.100000000000001</v>
      </c>
      <c r="X64">
        <v>10.3</v>
      </c>
      <c r="Y64">
        <v>2.2000000000000002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2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</row>
    <row r="65" spans="1:56" x14ac:dyDescent="0.3">
      <c r="A65" t="s">
        <v>245</v>
      </c>
      <c r="B65" t="s">
        <v>246</v>
      </c>
      <c r="C65" s="1" t="str">
        <f t="shared" si="5"/>
        <v>31:0001</v>
      </c>
      <c r="D65" s="1" t="str">
        <f t="shared" si="6"/>
        <v>31:0001</v>
      </c>
      <c r="E65" t="s">
        <v>246</v>
      </c>
      <c r="F65" t="s">
        <v>247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>
        <v>14000</v>
      </c>
      <c r="M65">
        <v>13500</v>
      </c>
      <c r="N65">
        <v>1300</v>
      </c>
      <c r="O65">
        <v>12200</v>
      </c>
      <c r="P65">
        <v>703.1</v>
      </c>
      <c r="Q65">
        <v>364.6</v>
      </c>
      <c r="R65">
        <v>328.4</v>
      </c>
      <c r="S65">
        <v>3.7</v>
      </c>
      <c r="T65">
        <v>100</v>
      </c>
      <c r="U65">
        <v>6.4</v>
      </c>
      <c r="V65">
        <v>0.5</v>
      </c>
      <c r="W65">
        <v>4.3</v>
      </c>
      <c r="X65">
        <v>1.3</v>
      </c>
      <c r="Y65">
        <v>0.3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2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svy310001_pkg_0161b.xlsx</vt:lpstr>
      <vt:lpstr>pkg_0161b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2025-05-23T10:36:57Z</dcterms:created>
  <dcterms:modified xsi:type="dcterms:W3CDTF">2025-05-30T07:19:24Z</dcterms:modified>
</cp:coreProperties>
</file>