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56b.xlsx" sheetId="1" r:id="rId1"/>
  </sheets>
  <definedNames>
    <definedName name="_xlnm._FilterDatabase" localSheetId="0" hidden="1">svy310001_pkg_0156b.xlsx!$A$1:$K$65</definedName>
    <definedName name="pkg_0156b">svy310001_pkg_0156b.xlsx!$A$1:$AC$65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<sst xmlns="http://schemas.openxmlformats.org/spreadsheetml/2006/main" count="285" uniqueCount="285">
  <si>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</si>
  <si>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</si>
  <si>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</si>
  <si>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</si>
  <si>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</si>
  <si>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</si>
  <si>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</si>
  <si>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</si>
  <si>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</si>
  <si>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</si>
  <si>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</si>
  <si>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GP_1</t>
  </si>
  <si>
    <t>GO_1</t>
  </si>
  <si>
    <t>DC_1</t>
  </si>
  <si>
    <t>IL_1</t>
  </si>
  <si>
    <t>CR_1</t>
  </si>
  <si>
    <t>OL_1</t>
  </si>
  <si>
    <t>GP_2</t>
  </si>
  <si>
    <t>GO_2</t>
  </si>
  <si>
    <t>DC_2</t>
  </si>
  <si>
    <t>IL_2</t>
  </si>
  <si>
    <t>CR_2</t>
  </si>
  <si>
    <t>OL_2</t>
  </si>
  <si>
    <t>GP_3</t>
  </si>
  <si>
    <t>GO_3</t>
  </si>
  <si>
    <t>DC_3</t>
  </si>
  <si>
    <t>IL_3</t>
  </si>
  <si>
    <t>CR_3</t>
  </si>
  <si>
    <t>OL_3</t>
  </si>
  <si>
    <t>08A04</t>
  </si>
  <si>
    <t>31:0004:000001</t>
  </si>
  <si>
    <t>31:0001:000001</t>
  </si>
  <si>
    <t>31:0001:000001:0001:0001:00</t>
  </si>
  <si>
    <t>08A06</t>
  </si>
  <si>
    <t>31:0004:000002</t>
  </si>
  <si>
    <t>31:0001:000002</t>
  </si>
  <si>
    <t>31:0001:000002:0001:0001:00</t>
  </si>
  <si>
    <t>08A09</t>
  </si>
  <si>
    <t>31:0004:000003</t>
  </si>
  <si>
    <t>31:0001:000003</t>
  </si>
  <si>
    <t>31:0001:000003:0001:0001:00</t>
  </si>
  <si>
    <t>08A11***</t>
  </si>
  <si>
    <t>31:0004:000004</t>
  </si>
  <si>
    <t>31:0001:000004</t>
  </si>
  <si>
    <t>31:0001:000004:0001:0001:00</t>
  </si>
  <si>
    <t>09A01</t>
  </si>
  <si>
    <t>31:0004:000005</t>
  </si>
  <si>
    <t>31:0001:000005</t>
  </si>
  <si>
    <t>31:0001:000005:0001:0001:00</t>
  </si>
  <si>
    <t>11A01-C1</t>
  </si>
  <si>
    <t>31:0004:000006</t>
  </si>
  <si>
    <t>31:0001:000006</t>
  </si>
  <si>
    <t>31:0001:000006:0001:0001:00</t>
  </si>
  <si>
    <t>11A02-C3</t>
  </si>
  <si>
    <t>31:0004:000007</t>
  </si>
  <si>
    <t>31:0001:000007</t>
  </si>
  <si>
    <t>31:0001:000007:0001:0001:00</t>
  </si>
  <si>
    <t>11A03-C4</t>
  </si>
  <si>
    <t>31:0004:000008</t>
  </si>
  <si>
    <t>31:0001:000008</t>
  </si>
  <si>
    <t>31:0001:000008:0001:0001:00</t>
  </si>
  <si>
    <t>11A05-X5</t>
  </si>
  <si>
    <t>31:0004:000009</t>
  </si>
  <si>
    <t>31:0001:000009</t>
  </si>
  <si>
    <t>31:0001:000009:0001:0001:00</t>
  </si>
  <si>
    <t>11A07X6</t>
  </si>
  <si>
    <t>31:0004:000010</t>
  </si>
  <si>
    <t>31:0001:000010</t>
  </si>
  <si>
    <t>31:0001:000010:0001:0001:00</t>
  </si>
  <si>
    <t>11J06-C</t>
  </si>
  <si>
    <t>31:0004:000011</t>
  </si>
  <si>
    <t>31:0001:000011</t>
  </si>
  <si>
    <t>31:0001:000011:0001:0001:00</t>
  </si>
  <si>
    <t>15J09A1</t>
  </si>
  <si>
    <t>31:0004:000012</t>
  </si>
  <si>
    <t>31:0001:000012</t>
  </si>
  <si>
    <t>31:0001:000012:0001:0001:00</t>
  </si>
  <si>
    <t>16A02</t>
  </si>
  <si>
    <t>31:0004:000013</t>
  </si>
  <si>
    <t>31:0001:000013</t>
  </si>
  <si>
    <t>31:0001:000013:0001:0001:00</t>
  </si>
  <si>
    <t>16A03</t>
  </si>
  <si>
    <t>31:0004:000014</t>
  </si>
  <si>
    <t>31:0001:000014</t>
  </si>
  <si>
    <t>31:0001:000014:0001:0001:00</t>
  </si>
  <si>
    <t>16J01-A</t>
  </si>
  <si>
    <t>31:0004:000015</t>
  </si>
  <si>
    <t>31:0001:000015</t>
  </si>
  <si>
    <t>31:0001:000015:0001:0001:00</t>
  </si>
  <si>
    <t>16J02A2</t>
  </si>
  <si>
    <t>31:0004:000016</t>
  </si>
  <si>
    <t>31:0001:000016</t>
  </si>
  <si>
    <t>31:0001:000016:0001:0001:00</t>
  </si>
  <si>
    <t>16J03A3</t>
  </si>
  <si>
    <t>31:0004:000017</t>
  </si>
  <si>
    <t>31:0001:000017</t>
  </si>
  <si>
    <t>31:0001:000017:0001:0001:00</t>
  </si>
  <si>
    <t>16J04A4</t>
  </si>
  <si>
    <t>31:0004:000018</t>
  </si>
  <si>
    <t>31:0001:000018</t>
  </si>
  <si>
    <t>31:0001:000018:0001:0001:00</t>
  </si>
  <si>
    <t>16J05A5</t>
  </si>
  <si>
    <t>31:0004:000019</t>
  </si>
  <si>
    <t>31:0001:000019</t>
  </si>
  <si>
    <t>31:0001:000019:0001:0001:00</t>
  </si>
  <si>
    <t>16J06A6</t>
  </si>
  <si>
    <t>31:0004:000020</t>
  </si>
  <si>
    <t>31:0001:000020</t>
  </si>
  <si>
    <t>31:0001:000020:0001:0001:00</t>
  </si>
  <si>
    <t>16J07A7</t>
  </si>
  <si>
    <t>31:0004:000021</t>
  </si>
  <si>
    <t>31:0001:000021</t>
  </si>
  <si>
    <t>31:0001:000021:0001:0001:00</t>
  </si>
  <si>
    <t>17J01B1</t>
  </si>
  <si>
    <t>31:0004:000022</t>
  </si>
  <si>
    <t>31:0001:000022</t>
  </si>
  <si>
    <t>31:0001:000022:0001:0001:00</t>
  </si>
  <si>
    <t>19A02</t>
  </si>
  <si>
    <t>31:0004:000023</t>
  </si>
  <si>
    <t>31:0001:000023</t>
  </si>
  <si>
    <t>31:0001:000023:0001:0001:00</t>
  </si>
  <si>
    <t>23J01B2</t>
  </si>
  <si>
    <t>31:0004:000024</t>
  </si>
  <si>
    <t>31:0001:000024</t>
  </si>
  <si>
    <t>31:0001:000024:0001:0001:00</t>
  </si>
  <si>
    <t>29J06-A</t>
  </si>
  <si>
    <t>31:0004:000025</t>
  </si>
  <si>
    <t>31:0001:000025</t>
  </si>
  <si>
    <t>31:0001:000025:0001:0001:00</t>
  </si>
  <si>
    <t>30J01B3</t>
  </si>
  <si>
    <t>31:0004:000026</t>
  </si>
  <si>
    <t>31:0001:000026</t>
  </si>
  <si>
    <t>31:0001:000026:0001:0001:00</t>
  </si>
  <si>
    <t>30J02B4</t>
  </si>
  <si>
    <t>31:0004:000027</t>
  </si>
  <si>
    <t>31:0001:000027</t>
  </si>
  <si>
    <t>31:0001:000027:0001:0001:00</t>
  </si>
  <si>
    <t>30J03B5</t>
  </si>
  <si>
    <t>31:0004:000028</t>
  </si>
  <si>
    <t>31:0001:000028</t>
  </si>
  <si>
    <t>31:0001:000028:0001:0001:00</t>
  </si>
  <si>
    <t>30J04B6</t>
  </si>
  <si>
    <t>31:0004:000029</t>
  </si>
  <si>
    <t>31:0001:000029</t>
  </si>
  <si>
    <t>31:0001:000029:0001:0001:00</t>
  </si>
  <si>
    <t>07-RAYTT003</t>
  </si>
  <si>
    <t>31:0004:000030</t>
  </si>
  <si>
    <t>31:0001:000030</t>
  </si>
  <si>
    <t>31:0001:000030:0001:0001:00</t>
  </si>
  <si>
    <t>07-RAYTT004</t>
  </si>
  <si>
    <t>31:0004:000031</t>
  </si>
  <si>
    <t>31:0001:000031</t>
  </si>
  <si>
    <t>31:0001:000031:0001:0001:00</t>
  </si>
  <si>
    <t>07-RAYTT006</t>
  </si>
  <si>
    <t>31:0004:000032</t>
  </si>
  <si>
    <t>31:0001:000032</t>
  </si>
  <si>
    <t>31:0001:000032:0001:0001:00</t>
  </si>
  <si>
    <t>07-RAYTT008</t>
  </si>
  <si>
    <t>31:0004:000033</t>
  </si>
  <si>
    <t>31:0001:000033</t>
  </si>
  <si>
    <t>31:0001:000033:0001:0001:00</t>
  </si>
  <si>
    <t>07-RAYTT010</t>
  </si>
  <si>
    <t>31:0004:000034</t>
  </si>
  <si>
    <t>31:0001:000034</t>
  </si>
  <si>
    <t>31:0001:000034:0001:0001:00</t>
  </si>
  <si>
    <t>07-RAYTT011</t>
  </si>
  <si>
    <t>31:0004:000035</t>
  </si>
  <si>
    <t>31:0001:000035</t>
  </si>
  <si>
    <t>31:0001:000035:0001:0001:00</t>
  </si>
  <si>
    <t>07-RAYTT012</t>
  </si>
  <si>
    <t>31:0004:000036</t>
  </si>
  <si>
    <t>31:0001:000036</t>
  </si>
  <si>
    <t>31:0001:000036:0001:0001:00</t>
  </si>
  <si>
    <t>07-RAYTT013</t>
  </si>
  <si>
    <t>31:0004:000037</t>
  </si>
  <si>
    <t>31:0001:000037</t>
  </si>
  <si>
    <t>31:0001:000037:0001:0001:00</t>
  </si>
  <si>
    <t>07-RAYTT014</t>
  </si>
  <si>
    <t>31:0004:000038</t>
  </si>
  <si>
    <t>31:0001:000038</t>
  </si>
  <si>
    <t>31:0001:000038:0001:0001:00</t>
  </si>
  <si>
    <t>07-RAYTT015</t>
  </si>
  <si>
    <t>31:0004:000039</t>
  </si>
  <si>
    <t>31:0001:000039</t>
  </si>
  <si>
    <t>31:0001:000039:0001:0001:00</t>
  </si>
  <si>
    <t>07-RAYTT016</t>
  </si>
  <si>
    <t>31:0004:000040</t>
  </si>
  <si>
    <t>31:0001:000040</t>
  </si>
  <si>
    <t>31:0001:000040:0001:0001:00</t>
  </si>
  <si>
    <t>07-RAYTT017</t>
  </si>
  <si>
    <t>31:0004:000041</t>
  </si>
  <si>
    <t>31:0001:000041</t>
  </si>
  <si>
    <t>31:0001:000041:0001:0001:00</t>
  </si>
  <si>
    <t>07-RAYTT018</t>
  </si>
  <si>
    <t>31:0004:000042</t>
  </si>
  <si>
    <t>31:0001:000042</t>
  </si>
  <si>
    <t>31:0001:000042:0001:0001:00</t>
  </si>
  <si>
    <t>07-RAYTT019</t>
  </si>
  <si>
    <t>31:0004:000043</t>
  </si>
  <si>
    <t>31:0001:000043</t>
  </si>
  <si>
    <t>31:0001:000043:0001:0001:00</t>
  </si>
  <si>
    <t>07-RAYTT020</t>
  </si>
  <si>
    <t>31:0004:000044</t>
  </si>
  <si>
    <t>31:0001:000044</t>
  </si>
  <si>
    <t>31:0001:000044:0001:0001:00</t>
  </si>
  <si>
    <t>07-RAYTT021</t>
  </si>
  <si>
    <t>31:0004:000045</t>
  </si>
  <si>
    <t>31:0001:000045</t>
  </si>
  <si>
    <t>31:0001:000045:0001:0001:00</t>
  </si>
  <si>
    <t>07-RAYTT078</t>
  </si>
  <si>
    <t>31:0004:000046</t>
  </si>
  <si>
    <t>31:0001:000046</t>
  </si>
  <si>
    <t>31:0001:000046:0001:0001:00</t>
  </si>
  <si>
    <t>07-RAYTT092</t>
  </si>
  <si>
    <t>31:0004:000047</t>
  </si>
  <si>
    <t>31:0001:000047</t>
  </si>
  <si>
    <t>31:0001:000047:0001:0001:00</t>
  </si>
  <si>
    <t>07-RAYTT096</t>
  </si>
  <si>
    <t>31:0004:000048</t>
  </si>
  <si>
    <t>31:0001:000048</t>
  </si>
  <si>
    <t>31:0001:000048:0001:0001:00</t>
  </si>
  <si>
    <t>07-RAYTT097</t>
  </si>
  <si>
    <t>31:0004:000049</t>
  </si>
  <si>
    <t>31:0001:000049</t>
  </si>
  <si>
    <t>31:0001:000049:0001:0001:00</t>
  </si>
  <si>
    <t>07-RAYTT098</t>
  </si>
  <si>
    <t>31:0004:000050</t>
  </si>
  <si>
    <t>31:0001:000050</t>
  </si>
  <si>
    <t>31:0001:000050:0001:0001:00</t>
  </si>
  <si>
    <t>07-RAYTT099</t>
  </si>
  <si>
    <t>31:0004:000051</t>
  </si>
  <si>
    <t>31:0001:000051</t>
  </si>
  <si>
    <t>31:0001:000051:0001:0001:00</t>
  </si>
  <si>
    <t>07-RAYTT100</t>
  </si>
  <si>
    <t>31:0004:000052</t>
  </si>
  <si>
    <t>31:0001:000052</t>
  </si>
  <si>
    <t>31:0001:000052:0001:0001:00</t>
  </si>
  <si>
    <t>07-RAYTT101</t>
  </si>
  <si>
    <t>31:0004:000053</t>
  </si>
  <si>
    <t>31:0001:000053</t>
  </si>
  <si>
    <t>31:0001:000053:0001:0001:00</t>
  </si>
  <si>
    <t>07-RAYTT102</t>
  </si>
  <si>
    <t>31:0004:000054</t>
  </si>
  <si>
    <t>31:0001:000054</t>
  </si>
  <si>
    <t>31:0001:000054:0001:0001:00</t>
  </si>
  <si>
    <t>07-RAYTT104</t>
  </si>
  <si>
    <t>31:0004:000055</t>
  </si>
  <si>
    <t>31:0001:000055</t>
  </si>
  <si>
    <t>31:0001:000055:0001:0001:00</t>
  </si>
  <si>
    <t>07-RAYTT111</t>
  </si>
  <si>
    <t>31:0004:000056</t>
  </si>
  <si>
    <t>31:0001:000056</t>
  </si>
  <si>
    <t>31:0001:000056:0001:0001:00</t>
  </si>
  <si>
    <t>07-RAYTT138</t>
  </si>
  <si>
    <t>31:0004:000057</t>
  </si>
  <si>
    <t>31:0001:000057</t>
  </si>
  <si>
    <t>31:0001:000057:0001:0001:00</t>
  </si>
  <si>
    <t>07-RAYTT139</t>
  </si>
  <si>
    <t>31:0004:000058</t>
  </si>
  <si>
    <t>31:0001:000058</t>
  </si>
  <si>
    <t>31:0001:000058:0001:0001:00</t>
  </si>
  <si>
    <t>07-RAYTT140</t>
  </si>
  <si>
    <t>31:0004:000059</t>
  </si>
  <si>
    <t>31:0001:000059</t>
  </si>
  <si>
    <t>31:0001:000059:0001:0001:00</t>
  </si>
  <si>
    <t>07-RAYTT141</t>
  </si>
  <si>
    <t>31:0004:000060</t>
  </si>
  <si>
    <t>31:0001:000060</t>
  </si>
  <si>
    <t>31:0001:000060:0001:0001:00</t>
  </si>
  <si>
    <t>07-RAYTT142</t>
  </si>
  <si>
    <t>31:0004:000061</t>
  </si>
  <si>
    <t>31:0001:000061</t>
  </si>
  <si>
    <t>31:0001:000061:0001:0001:00</t>
  </si>
  <si>
    <t>07-RAYTT143</t>
  </si>
  <si>
    <t>31:0004:000062</t>
  </si>
  <si>
    <t>31:0001:000062</t>
  </si>
  <si>
    <t>31:0001:000062:0001:0001:00</t>
  </si>
  <si>
    <t>07-RAYTT144</t>
  </si>
  <si>
    <t>31:0004:000063</t>
  </si>
  <si>
    <t>31:0001:000063</t>
  </si>
  <si>
    <t>31:0001:000063:0001:0001:00</t>
  </si>
  <si>
    <t>07-RAYTT145</t>
  </si>
  <si>
    <t>31:0004:000064</t>
  </si>
  <si>
    <t>31:0001:000064</t>
  </si>
  <si>
    <t>31:0001:000064:0001:0001:00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</si>
</sst>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9" width="14.77734375" customWidth="1"/>
  </cols>
  <sheetData>
    <row r="1" spans="1:2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3">
      <c r="A2" t="s">
        <v>29</v>
      </c>
      <c r="B2" t="s">
        <v>30</v>
      </c>
      <c r="C2" s="1" t="str">
        <f t="shared" ref="C2:C33" si="0">HYPERLINK("https://geochem.nrcan.gc.ca/cdogs/content/bdl/bdl310004_e.htm", "31:0004")</f>
        <v>31:0004</v>
      </c>
      <c r="D2" s="1" t="str">
        <f t="shared" ref="D2:D33" si="1">HYPERLINK("https://geochem.nrcan.gc.ca/cdogs/content/svy/svy310001_e.htm", "31:0001")</f>
        <v>31:0001</v>
      </c>
      <c r="E2" t="s">
        <v>31</v>
      </c>
      <c r="F2" t="s">
        <v>32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 t="shared" ref="K2:K33" si="2">HYPERLINK("https://geochem.nrcan.gc.ca/cdogs/content/kwd/kwd080035_e.htm", "HMC separation (ODM standard)")</f>
        <v>HMC separation (ODM standard)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0</v>
      </c>
    </row>
    <row r="3" spans="1:29" x14ac:dyDescent="0.3">
      <c r="A3" t="s">
        <v>33</v>
      </c>
      <c r="B3" t="s">
        <v>34</v>
      </c>
      <c r="C3" s="1" t="str">
        <f t="shared" si="0"/>
        <v>31:0004</v>
      </c>
      <c r="D3" s="1" t="str">
        <f t="shared" si="1"/>
        <v>31:0001</v>
      </c>
      <c r="E3" t="s">
        <v>35</v>
      </c>
      <c r="F3" t="s">
        <v>36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 t="shared" si="2"/>
        <v>HMC separation (ODM standard)</v>
      </c>
      <c r="L3">
        <v>1</v>
      </c>
      <c r="M3">
        <v>0</v>
      </c>
      <c r="N3">
        <v>0</v>
      </c>
      <c r="O3">
        <v>6</v>
      </c>
      <c r="P3">
        <v>2</v>
      </c>
      <c r="Q3">
        <v>1</v>
      </c>
      <c r="R3">
        <v>1</v>
      </c>
      <c r="S3">
        <v>0</v>
      </c>
      <c r="T3">
        <v>0</v>
      </c>
      <c r="U3">
        <v>6</v>
      </c>
      <c r="V3">
        <v>2</v>
      </c>
      <c r="W3">
        <v>1</v>
      </c>
      <c r="X3">
        <v>1</v>
      </c>
      <c r="Y3">
        <v>0</v>
      </c>
      <c r="Z3">
        <v>0</v>
      </c>
      <c r="AA3">
        <v>1</v>
      </c>
      <c r="AB3">
        <v>2</v>
      </c>
      <c r="AC3">
        <v>1</v>
      </c>
    </row>
    <row r="4" spans="1:29" x14ac:dyDescent="0.3">
      <c r="A4" t="s">
        <v>37</v>
      </c>
      <c r="B4" t="s">
        <v>38</v>
      </c>
      <c r="C4" s="1" t="str">
        <f t="shared" si="0"/>
        <v>31:0004</v>
      </c>
      <c r="D4" s="1" t="str">
        <f t="shared" si="1"/>
        <v>31:0001</v>
      </c>
      <c r="E4" t="s">
        <v>39</v>
      </c>
      <c r="F4" t="s">
        <v>40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 t="shared" si="2"/>
        <v>HMC separation (ODM standard)</v>
      </c>
      <c r="L4">
        <v>0</v>
      </c>
      <c r="M4">
        <v>0</v>
      </c>
      <c r="N4">
        <v>0</v>
      </c>
      <c r="O4">
        <v>6</v>
      </c>
      <c r="P4">
        <v>0</v>
      </c>
      <c r="Q4">
        <v>1</v>
      </c>
      <c r="R4">
        <v>0</v>
      </c>
      <c r="S4">
        <v>0</v>
      </c>
      <c r="T4">
        <v>0</v>
      </c>
      <c r="U4">
        <v>6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</row>
    <row r="5" spans="1:29" x14ac:dyDescent="0.3">
      <c r="A5" t="s">
        <v>41</v>
      </c>
      <c r="B5" t="s">
        <v>42</v>
      </c>
      <c r="C5" s="1" t="str">
        <f t="shared" si="0"/>
        <v>31:0004</v>
      </c>
      <c r="D5" s="1" t="str">
        <f t="shared" si="1"/>
        <v>31:0001</v>
      </c>
      <c r="E5" t="s">
        <v>43</v>
      </c>
      <c r="F5" t="s">
        <v>44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 t="shared" si="2"/>
        <v>HMC separation (ODM standard)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</row>
    <row r="6" spans="1:29" x14ac:dyDescent="0.3">
      <c r="A6" t="s">
        <v>45</v>
      </c>
      <c r="B6" t="s">
        <v>46</v>
      </c>
      <c r="C6" s="1" t="str">
        <f t="shared" si="0"/>
        <v>31:0004</v>
      </c>
      <c r="D6" s="1" t="str">
        <f t="shared" si="1"/>
        <v>31:0001</v>
      </c>
      <c r="E6" t="s">
        <v>47</v>
      </c>
      <c r="F6" t="s">
        <v>48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 t="shared" si="2"/>
        <v>HMC separation (ODM standard)</v>
      </c>
      <c r="L6">
        <v>0</v>
      </c>
      <c r="M6">
        <v>1</v>
      </c>
      <c r="N6">
        <v>2</v>
      </c>
      <c r="O6">
        <v>2</v>
      </c>
      <c r="P6">
        <v>0</v>
      </c>
      <c r="Q6">
        <v>1</v>
      </c>
      <c r="R6">
        <v>0</v>
      </c>
      <c r="S6">
        <v>1</v>
      </c>
      <c r="T6">
        <v>2</v>
      </c>
      <c r="U6">
        <v>2</v>
      </c>
      <c r="V6">
        <v>0</v>
      </c>
      <c r="W6">
        <v>1</v>
      </c>
      <c r="X6">
        <v>0</v>
      </c>
      <c r="Y6">
        <v>1</v>
      </c>
      <c r="Z6">
        <v>0</v>
      </c>
      <c r="AA6">
        <v>1</v>
      </c>
      <c r="AB6">
        <v>0</v>
      </c>
      <c r="AC6">
        <v>1</v>
      </c>
    </row>
    <row r="7" spans="1:29" x14ac:dyDescent="0.3">
      <c r="A7" t="s">
        <v>49</v>
      </c>
      <c r="B7" t="s">
        <v>50</v>
      </c>
      <c r="C7" s="1" t="str">
        <f t="shared" si="0"/>
        <v>31:0004</v>
      </c>
      <c r="D7" s="1" t="str">
        <f t="shared" si="1"/>
        <v>31:0001</v>
      </c>
      <c r="E7" t="s">
        <v>51</v>
      </c>
      <c r="F7" t="s">
        <v>52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 t="shared" si="2"/>
        <v>HMC separation (ODM standard)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</row>
    <row r="8" spans="1:29" x14ac:dyDescent="0.3">
      <c r="A8" t="s">
        <v>53</v>
      </c>
      <c r="B8" t="s">
        <v>54</v>
      </c>
      <c r="C8" s="1" t="str">
        <f t="shared" si="0"/>
        <v>31:0004</v>
      </c>
      <c r="D8" s="1" t="str">
        <f t="shared" si="1"/>
        <v>31:0001</v>
      </c>
      <c r="E8" t="s">
        <v>55</v>
      </c>
      <c r="F8" t="s">
        <v>56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 t="shared" si="2"/>
        <v>HMC separation (ODM standard)</v>
      </c>
      <c r="L8">
        <v>0</v>
      </c>
      <c r="M8">
        <v>0</v>
      </c>
      <c r="N8">
        <v>2</v>
      </c>
      <c r="O8">
        <v>14</v>
      </c>
      <c r="P8">
        <v>0</v>
      </c>
      <c r="Q8">
        <v>0</v>
      </c>
      <c r="R8">
        <v>0</v>
      </c>
      <c r="S8">
        <v>0</v>
      </c>
      <c r="T8">
        <v>2</v>
      </c>
      <c r="U8">
        <v>14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</row>
    <row r="9" spans="1:29" x14ac:dyDescent="0.3">
      <c r="A9" t="s">
        <v>57</v>
      </c>
      <c r="B9" t="s">
        <v>58</v>
      </c>
      <c r="C9" s="1" t="str">
        <f t="shared" si="0"/>
        <v>31:0004</v>
      </c>
      <c r="D9" s="1" t="str">
        <f t="shared" si="1"/>
        <v>31:0001</v>
      </c>
      <c r="E9" t="s">
        <v>59</v>
      </c>
      <c r="F9" t="s">
        <v>60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 t="shared" si="2"/>
        <v>HMC separation (ODM standard)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>
        <v>0</v>
      </c>
      <c r="T9">
        <v>2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</row>
    <row r="10" spans="1:29" x14ac:dyDescent="0.3">
      <c r="A10" t="s">
        <v>61</v>
      </c>
      <c r="B10" t="s">
        <v>62</v>
      </c>
      <c r="C10" s="1" t="str">
        <f t="shared" si="0"/>
        <v>31:0004</v>
      </c>
      <c r="D10" s="1" t="str">
        <f t="shared" si="1"/>
        <v>31:0001</v>
      </c>
      <c r="E10" t="s">
        <v>63</v>
      </c>
      <c r="F10" t="s">
        <v>64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 t="shared" si="2"/>
        <v>HMC separation (ODM standard)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</row>
    <row r="11" spans="1:29" x14ac:dyDescent="0.3">
      <c r="A11" t="s">
        <v>65</v>
      </c>
      <c r="B11" t="s">
        <v>66</v>
      </c>
      <c r="C11" s="1" t="str">
        <f t="shared" si="0"/>
        <v>31:0004</v>
      </c>
      <c r="D11" s="1" t="str">
        <f t="shared" si="1"/>
        <v>31:0001</v>
      </c>
      <c r="E11" t="s">
        <v>67</v>
      </c>
      <c r="F11" t="s">
        <v>68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 t="shared" si="2"/>
        <v>HMC separation (ODM standard)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</row>
    <row r="12" spans="1:29" x14ac:dyDescent="0.3">
      <c r="A12" t="s">
        <v>69</v>
      </c>
      <c r="B12" t="s">
        <v>70</v>
      </c>
      <c r="C12" s="1" t="str">
        <f t="shared" si="0"/>
        <v>31:0004</v>
      </c>
      <c r="D12" s="1" t="str">
        <f t="shared" si="1"/>
        <v>31:0001</v>
      </c>
      <c r="E12" t="s">
        <v>71</v>
      </c>
      <c r="F12" t="s">
        <v>72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 t="shared" si="2"/>
        <v>HMC separation (ODM standard)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3">
      <c r="A13" t="s">
        <v>73</v>
      </c>
      <c r="B13" t="s">
        <v>74</v>
      </c>
      <c r="C13" s="1" t="str">
        <f t="shared" si="0"/>
        <v>31:0004</v>
      </c>
      <c r="D13" s="1" t="str">
        <f t="shared" si="1"/>
        <v>31:0001</v>
      </c>
      <c r="E13" t="s">
        <v>75</v>
      </c>
      <c r="F13" t="s">
        <v>76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 t="shared" si="2"/>
        <v>HMC separation (ODM standard)</v>
      </c>
      <c r="L13">
        <v>0</v>
      </c>
      <c r="M13">
        <v>0</v>
      </c>
      <c r="N13">
        <v>0</v>
      </c>
      <c r="O13">
        <v>11</v>
      </c>
      <c r="P13">
        <v>0</v>
      </c>
      <c r="Q13">
        <v>0</v>
      </c>
      <c r="R13">
        <v>0</v>
      </c>
      <c r="S13">
        <v>0</v>
      </c>
      <c r="T13">
        <v>0</v>
      </c>
      <c r="U13">
        <v>11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</row>
    <row r="14" spans="1:29" x14ac:dyDescent="0.3">
      <c r="A14" t="s">
        <v>77</v>
      </c>
      <c r="B14" t="s">
        <v>78</v>
      </c>
      <c r="C14" s="1" t="str">
        <f t="shared" si="0"/>
        <v>31:0004</v>
      </c>
      <c r="D14" s="1" t="str">
        <f t="shared" si="1"/>
        <v>31:0001</v>
      </c>
      <c r="E14" t="s">
        <v>79</v>
      </c>
      <c r="F14" t="s">
        <v>80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 t="shared" si="2"/>
        <v>HMC separation (ODM standard)</v>
      </c>
      <c r="L14">
        <v>0</v>
      </c>
      <c r="M14">
        <v>1</v>
      </c>
      <c r="N14">
        <v>0</v>
      </c>
      <c r="O14">
        <v>3</v>
      </c>
      <c r="P14">
        <v>0</v>
      </c>
      <c r="Q14">
        <v>0</v>
      </c>
      <c r="R14">
        <v>0</v>
      </c>
      <c r="S14">
        <v>1</v>
      </c>
      <c r="T14">
        <v>0</v>
      </c>
      <c r="U14">
        <v>3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</row>
    <row r="15" spans="1:29" x14ac:dyDescent="0.3">
      <c r="A15" t="s">
        <v>81</v>
      </c>
      <c r="B15" t="s">
        <v>82</v>
      </c>
      <c r="C15" s="1" t="str">
        <f t="shared" si="0"/>
        <v>31:0004</v>
      </c>
      <c r="D15" s="1" t="str">
        <f t="shared" si="1"/>
        <v>31:0001</v>
      </c>
      <c r="E15" t="s">
        <v>83</v>
      </c>
      <c r="F15" t="s">
        <v>84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 t="shared" si="2"/>
        <v>HMC separation (ODM standard)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1:29" x14ac:dyDescent="0.3">
      <c r="A16" t="s">
        <v>85</v>
      </c>
      <c r="B16" t="s">
        <v>86</v>
      </c>
      <c r="C16" s="1" t="str">
        <f t="shared" si="0"/>
        <v>31:0004</v>
      </c>
      <c r="D16" s="1" t="str">
        <f t="shared" si="1"/>
        <v>31:0001</v>
      </c>
      <c r="E16" t="s">
        <v>87</v>
      </c>
      <c r="F16" t="s">
        <v>88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 t="shared" si="2"/>
        <v>HMC separation (ODM standard)</v>
      </c>
      <c r="L16">
        <v>1</v>
      </c>
      <c r="M16">
        <v>1</v>
      </c>
      <c r="N16">
        <v>0</v>
      </c>
      <c r="O16">
        <v>55</v>
      </c>
      <c r="P16">
        <v>1</v>
      </c>
      <c r="Q16">
        <v>1</v>
      </c>
      <c r="R16">
        <v>1</v>
      </c>
      <c r="S16">
        <v>1</v>
      </c>
      <c r="T16">
        <v>0</v>
      </c>
      <c r="U16">
        <v>55</v>
      </c>
      <c r="V16">
        <v>1</v>
      </c>
      <c r="W16">
        <v>1</v>
      </c>
      <c r="X16">
        <v>1</v>
      </c>
      <c r="Y16">
        <v>0</v>
      </c>
      <c r="Z16">
        <v>0</v>
      </c>
      <c r="AA16">
        <v>47</v>
      </c>
      <c r="AB16">
        <v>1</v>
      </c>
      <c r="AC16">
        <v>1</v>
      </c>
    </row>
    <row r="17" spans="1:29" x14ac:dyDescent="0.3">
      <c r="A17" t="s">
        <v>89</v>
      </c>
      <c r="B17" t="s">
        <v>90</v>
      </c>
      <c r="C17" s="1" t="str">
        <f t="shared" si="0"/>
        <v>31:0004</v>
      </c>
      <c r="D17" s="1" t="str">
        <f t="shared" si="1"/>
        <v>31:0001</v>
      </c>
      <c r="E17" t="s">
        <v>91</v>
      </c>
      <c r="F17" t="s">
        <v>92</v>
      </c>
      <c r="H17">
        <v>68.104180799999995</v>
      </c>
      <c r="I17">
        <v>-92.862170800000001</v>
      </c>
      <c r="J17" s="1" t="str">
        <f t="shared" ref="J17:J27" si="3">HYPERLINK("https://geochem.nrcan.gc.ca/cdogs/content/kwd/kwd020073_e.htm", "Esker")</f>
        <v>Esker</v>
      </c>
      <c r="K17" s="1" t="str">
        <f t="shared" si="2"/>
        <v>HMC separation (ODM standard)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</row>
    <row r="18" spans="1:29" x14ac:dyDescent="0.3">
      <c r="A18" t="s">
        <v>93</v>
      </c>
      <c r="B18" t="s">
        <v>94</v>
      </c>
      <c r="C18" s="1" t="str">
        <f t="shared" si="0"/>
        <v>31:0004</v>
      </c>
      <c r="D18" s="1" t="str">
        <f t="shared" si="1"/>
        <v>31:0001</v>
      </c>
      <c r="E18" t="s">
        <v>95</v>
      </c>
      <c r="F18" t="s">
        <v>96</v>
      </c>
      <c r="H18">
        <v>68.073196899999999</v>
      </c>
      <c r="I18">
        <v>-93.364652899999996</v>
      </c>
      <c r="J18" s="1" t="str">
        <f t="shared" si="3"/>
        <v>Esker</v>
      </c>
      <c r="K18" s="1" t="str">
        <f t="shared" si="2"/>
        <v>HMC separation (ODM standard)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</row>
    <row r="19" spans="1:29" x14ac:dyDescent="0.3">
      <c r="A19" t="s">
        <v>97</v>
      </c>
      <c r="B19" t="s">
        <v>98</v>
      </c>
      <c r="C19" s="1" t="str">
        <f t="shared" si="0"/>
        <v>31:0004</v>
      </c>
      <c r="D19" s="1" t="str">
        <f t="shared" si="1"/>
        <v>31:0001</v>
      </c>
      <c r="E19" t="s">
        <v>99</v>
      </c>
      <c r="F19" t="s">
        <v>100</v>
      </c>
      <c r="H19">
        <v>68.103317799999999</v>
      </c>
      <c r="I19">
        <v>-93.821845800000006</v>
      </c>
      <c r="J19" s="1" t="str">
        <f t="shared" si="3"/>
        <v>Esker</v>
      </c>
      <c r="K19" s="1" t="str">
        <f t="shared" si="2"/>
        <v>HMC separation (ODM standard)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</row>
    <row r="20" spans="1:29" x14ac:dyDescent="0.3">
      <c r="A20" t="s">
        <v>101</v>
      </c>
      <c r="B20" t="s">
        <v>102</v>
      </c>
      <c r="C20" s="1" t="str">
        <f t="shared" si="0"/>
        <v>31:0004</v>
      </c>
      <c r="D20" s="1" t="str">
        <f t="shared" si="1"/>
        <v>31:0001</v>
      </c>
      <c r="E20" t="s">
        <v>103</v>
      </c>
      <c r="F20" t="s">
        <v>104</v>
      </c>
      <c r="H20">
        <v>68.268730899999994</v>
      </c>
      <c r="I20">
        <v>-93.998742100000001</v>
      </c>
      <c r="J20" s="1" t="str">
        <f t="shared" si="3"/>
        <v>Esker</v>
      </c>
      <c r="K20" s="1" t="str">
        <f t="shared" si="2"/>
        <v>HMC separation (ODM standard)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</row>
    <row r="21" spans="1:29" x14ac:dyDescent="0.3">
      <c r="A21" t="s">
        <v>105</v>
      </c>
      <c r="B21" t="s">
        <v>106</v>
      </c>
      <c r="C21" s="1" t="str">
        <f t="shared" si="0"/>
        <v>31:0004</v>
      </c>
      <c r="D21" s="1" t="str">
        <f t="shared" si="1"/>
        <v>31:0001</v>
      </c>
      <c r="E21" t="s">
        <v>107</v>
      </c>
      <c r="F21" t="s">
        <v>108</v>
      </c>
      <c r="H21">
        <v>68.251619099999999</v>
      </c>
      <c r="I21">
        <v>-93.374411600000002</v>
      </c>
      <c r="J21" s="1" t="str">
        <f t="shared" si="3"/>
        <v>Esker</v>
      </c>
      <c r="K21" s="1" t="str">
        <f t="shared" si="2"/>
        <v>HMC separation (ODM standard)</v>
      </c>
      <c r="L21">
        <v>0</v>
      </c>
      <c r="M21">
        <v>0</v>
      </c>
      <c r="N21">
        <v>1</v>
      </c>
      <c r="O21">
        <v>3</v>
      </c>
      <c r="P21">
        <v>0</v>
      </c>
      <c r="Q21">
        <v>0</v>
      </c>
      <c r="R21">
        <v>0</v>
      </c>
      <c r="S21">
        <v>0</v>
      </c>
      <c r="T21">
        <v>1</v>
      </c>
      <c r="U21">
        <v>3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</row>
    <row r="22" spans="1:29" x14ac:dyDescent="0.3">
      <c r="A22" t="s">
        <v>109</v>
      </c>
      <c r="B22" t="s">
        <v>110</v>
      </c>
      <c r="C22" s="1" t="str">
        <f t="shared" si="0"/>
        <v>31:0004</v>
      </c>
      <c r="D22" s="1" t="str">
        <f t="shared" si="1"/>
        <v>31:0001</v>
      </c>
      <c r="E22" t="s">
        <v>111</v>
      </c>
      <c r="F22" t="s">
        <v>112</v>
      </c>
      <c r="H22">
        <v>68.263864299999995</v>
      </c>
      <c r="I22">
        <v>-92.838754399999999</v>
      </c>
      <c r="J22" s="1" t="str">
        <f t="shared" si="3"/>
        <v>Esker</v>
      </c>
      <c r="K22" s="1" t="str">
        <f t="shared" si="2"/>
        <v>HMC separation (ODM standard)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</row>
    <row r="23" spans="1:29" x14ac:dyDescent="0.3">
      <c r="A23" t="s">
        <v>113</v>
      </c>
      <c r="B23" t="s">
        <v>114</v>
      </c>
      <c r="C23" s="1" t="str">
        <f t="shared" si="0"/>
        <v>31:0004</v>
      </c>
      <c r="D23" s="1" t="str">
        <f t="shared" si="1"/>
        <v>31:0001</v>
      </c>
      <c r="E23" t="s">
        <v>115</v>
      </c>
      <c r="F23" t="s">
        <v>116</v>
      </c>
      <c r="H23">
        <v>68.077420099999998</v>
      </c>
      <c r="I23">
        <v>-91.408807999999993</v>
      </c>
      <c r="J23" s="1" t="str">
        <f t="shared" si="3"/>
        <v>Esker</v>
      </c>
      <c r="K23" s="1" t="str">
        <f t="shared" si="2"/>
        <v>HMC separation (ODM standard)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</row>
    <row r="24" spans="1:29" x14ac:dyDescent="0.3">
      <c r="A24" t="s">
        <v>117</v>
      </c>
      <c r="B24" t="s">
        <v>118</v>
      </c>
      <c r="C24" s="1" t="str">
        <f t="shared" si="0"/>
        <v>31:0004</v>
      </c>
      <c r="D24" s="1" t="str">
        <f t="shared" si="1"/>
        <v>31:0001</v>
      </c>
      <c r="E24" t="s">
        <v>119</v>
      </c>
      <c r="F24" t="s">
        <v>120</v>
      </c>
      <c r="H24">
        <v>68.477830699999998</v>
      </c>
      <c r="I24">
        <v>-93.841374400000007</v>
      </c>
      <c r="J24" s="1" t="str">
        <f t="shared" si="3"/>
        <v>Esker</v>
      </c>
      <c r="K24" s="1" t="str">
        <f t="shared" si="2"/>
        <v>HMC separation (ODM standard)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</row>
    <row r="25" spans="1:29" x14ac:dyDescent="0.3">
      <c r="A25" t="s">
        <v>121</v>
      </c>
      <c r="B25" t="s">
        <v>122</v>
      </c>
      <c r="C25" s="1" t="str">
        <f t="shared" si="0"/>
        <v>31:0004</v>
      </c>
      <c r="D25" s="1" t="str">
        <f t="shared" si="1"/>
        <v>31:0001</v>
      </c>
      <c r="E25" t="s">
        <v>123</v>
      </c>
      <c r="F25" t="s">
        <v>124</v>
      </c>
      <c r="H25">
        <v>68.276718599999995</v>
      </c>
      <c r="I25">
        <v>-91.149605399999999</v>
      </c>
      <c r="J25" s="1" t="str">
        <f t="shared" si="3"/>
        <v>Esker</v>
      </c>
      <c r="K25" s="1" t="str">
        <f t="shared" si="2"/>
        <v>HMC separation (ODM standard)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</row>
    <row r="26" spans="1:29" x14ac:dyDescent="0.3">
      <c r="A26" t="s">
        <v>125</v>
      </c>
      <c r="B26" t="s">
        <v>126</v>
      </c>
      <c r="C26" s="1" t="str">
        <f t="shared" si="0"/>
        <v>31:0004</v>
      </c>
      <c r="D26" s="1" t="str">
        <f t="shared" si="1"/>
        <v>31:0001</v>
      </c>
      <c r="E26" t="s">
        <v>127</v>
      </c>
      <c r="F26" t="s">
        <v>128</v>
      </c>
      <c r="H26">
        <v>68.847071600000007</v>
      </c>
      <c r="I26">
        <v>-90.920049899999995</v>
      </c>
      <c r="J26" s="1" t="str">
        <f t="shared" si="3"/>
        <v>Esker</v>
      </c>
      <c r="K26" s="1" t="str">
        <f t="shared" si="2"/>
        <v>HMC separation (ODM standard)</v>
      </c>
      <c r="L26">
        <v>0</v>
      </c>
      <c r="M26">
        <v>0</v>
      </c>
      <c r="N26">
        <v>0</v>
      </c>
      <c r="O26">
        <v>0</v>
      </c>
      <c r="P26">
        <v>2</v>
      </c>
      <c r="Q26">
        <v>0</v>
      </c>
      <c r="R26">
        <v>0</v>
      </c>
      <c r="S26">
        <v>0</v>
      </c>
      <c r="T26">
        <v>0</v>
      </c>
      <c r="U26">
        <v>0</v>
      </c>
      <c r="V26">
        <v>2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</row>
    <row r="27" spans="1:29" x14ac:dyDescent="0.3">
      <c r="A27" t="s">
        <v>129</v>
      </c>
      <c r="B27" t="s">
        <v>130</v>
      </c>
      <c r="C27" s="1" t="str">
        <f t="shared" si="0"/>
        <v>31:0004</v>
      </c>
      <c r="D27" s="1" t="str">
        <f t="shared" si="1"/>
        <v>31:0001</v>
      </c>
      <c r="E27" t="s">
        <v>131</v>
      </c>
      <c r="F27" t="s">
        <v>132</v>
      </c>
      <c r="H27">
        <v>68.499080599999999</v>
      </c>
      <c r="I27">
        <v>-90.596174700000006</v>
      </c>
      <c r="J27" s="1" t="str">
        <f t="shared" si="3"/>
        <v>Esker</v>
      </c>
      <c r="K27" s="1" t="str">
        <f t="shared" si="2"/>
        <v>HMC separation (ODM standard)</v>
      </c>
      <c r="L27">
        <v>0</v>
      </c>
      <c r="M27">
        <v>0</v>
      </c>
      <c r="N27">
        <v>3</v>
      </c>
      <c r="O27">
        <v>15</v>
      </c>
      <c r="P27">
        <v>0</v>
      </c>
      <c r="Q27">
        <v>2</v>
      </c>
      <c r="R27">
        <v>0</v>
      </c>
      <c r="S27">
        <v>0</v>
      </c>
      <c r="T27">
        <v>3</v>
      </c>
      <c r="U27">
        <v>15</v>
      </c>
      <c r="V27">
        <v>0</v>
      </c>
      <c r="W27">
        <v>2</v>
      </c>
      <c r="X27">
        <v>0</v>
      </c>
      <c r="Y27">
        <v>0</v>
      </c>
      <c r="Z27">
        <v>1</v>
      </c>
      <c r="AA27">
        <v>4</v>
      </c>
      <c r="AB27">
        <v>0</v>
      </c>
      <c r="AC27">
        <v>2</v>
      </c>
    </row>
    <row r="28" spans="1:29" x14ac:dyDescent="0.3">
      <c r="A28" t="s">
        <v>133</v>
      </c>
      <c r="B28" t="s">
        <v>134</v>
      </c>
      <c r="C28" s="1" t="str">
        <f t="shared" si="0"/>
        <v>31:0004</v>
      </c>
      <c r="D28" s="1" t="str">
        <f t="shared" si="1"/>
        <v>31:0001</v>
      </c>
      <c r="E28" t="s">
        <v>135</v>
      </c>
      <c r="F28" t="s">
        <v>136</v>
      </c>
      <c r="H28">
        <v>68.191903400000001</v>
      </c>
      <c r="I28">
        <v>-90.491311100000004</v>
      </c>
      <c r="J28" s="1" t="str">
        <f t="shared" ref="J28:J38" si="4">HYPERLINK("https://geochem.nrcan.gc.ca/cdogs/content/kwd/kwd020044_e.htm", "Till")</f>
        <v>Till</v>
      </c>
      <c r="K28" s="1" t="str">
        <f t="shared" si="2"/>
        <v>HMC separation (ODM standard)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  <c r="R28">
        <v>0</v>
      </c>
      <c r="S28">
        <v>0</v>
      </c>
      <c r="T28">
        <v>0</v>
      </c>
      <c r="U28">
        <v>2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</row>
    <row r="29" spans="1:29" x14ac:dyDescent="0.3">
      <c r="A29" t="s">
        <v>137</v>
      </c>
      <c r="B29" t="s">
        <v>138</v>
      </c>
      <c r="C29" s="1" t="str">
        <f t="shared" si="0"/>
        <v>31:0004</v>
      </c>
      <c r="D29" s="1" t="str">
        <f t="shared" si="1"/>
        <v>31:0001</v>
      </c>
      <c r="E29" t="s">
        <v>139</v>
      </c>
      <c r="F29" t="s">
        <v>140</v>
      </c>
      <c r="H29">
        <v>68.333350800000005</v>
      </c>
      <c r="I29">
        <v>-89.793139100000005</v>
      </c>
      <c r="J29" s="1" t="str">
        <f t="shared" si="4"/>
        <v>Till</v>
      </c>
      <c r="K29" s="1" t="str">
        <f t="shared" si="2"/>
        <v>HMC separation (ODM standard)</v>
      </c>
      <c r="L29">
        <v>0</v>
      </c>
      <c r="M29">
        <v>1</v>
      </c>
      <c r="N29">
        <v>1</v>
      </c>
      <c r="O29">
        <v>13</v>
      </c>
      <c r="P29">
        <v>0</v>
      </c>
      <c r="Q29">
        <v>3</v>
      </c>
      <c r="R29">
        <v>0</v>
      </c>
      <c r="S29">
        <v>1</v>
      </c>
      <c r="T29">
        <v>1</v>
      </c>
      <c r="U29">
        <v>13</v>
      </c>
      <c r="V29">
        <v>0</v>
      </c>
      <c r="W29">
        <v>3</v>
      </c>
      <c r="X29">
        <v>0</v>
      </c>
      <c r="Y29">
        <v>1</v>
      </c>
      <c r="Z29">
        <v>0</v>
      </c>
      <c r="AA29">
        <v>6</v>
      </c>
      <c r="AB29">
        <v>0</v>
      </c>
      <c r="AC29">
        <v>3</v>
      </c>
    </row>
    <row r="30" spans="1:29" x14ac:dyDescent="0.3">
      <c r="A30" t="s">
        <v>141</v>
      </c>
      <c r="B30" t="s">
        <v>142</v>
      </c>
      <c r="C30" s="1" t="str">
        <f t="shared" si="0"/>
        <v>31:0004</v>
      </c>
      <c r="D30" s="1" t="str">
        <f t="shared" si="1"/>
        <v>31:0001</v>
      </c>
      <c r="E30" t="s">
        <v>143</v>
      </c>
      <c r="F30" t="s">
        <v>144</v>
      </c>
      <c r="H30">
        <v>68.133978900000002</v>
      </c>
      <c r="I30">
        <v>-89.785005900000002</v>
      </c>
      <c r="J30" s="1" t="str">
        <f t="shared" si="4"/>
        <v>Till</v>
      </c>
      <c r="K30" s="1" t="str">
        <f t="shared" si="2"/>
        <v>HMC separation (ODM standard)</v>
      </c>
      <c r="L30">
        <v>0</v>
      </c>
      <c r="M30">
        <v>0</v>
      </c>
      <c r="N30">
        <v>0</v>
      </c>
      <c r="O30">
        <v>8</v>
      </c>
      <c r="P30">
        <v>1</v>
      </c>
      <c r="Q30">
        <v>1</v>
      </c>
      <c r="R30">
        <v>0</v>
      </c>
      <c r="S30">
        <v>0</v>
      </c>
      <c r="T30">
        <v>0</v>
      </c>
      <c r="U30">
        <v>8</v>
      </c>
      <c r="V30">
        <v>1</v>
      </c>
      <c r="W30">
        <v>1</v>
      </c>
      <c r="X30">
        <v>0</v>
      </c>
      <c r="Y30">
        <v>0</v>
      </c>
      <c r="Z30">
        <v>0</v>
      </c>
      <c r="AA30">
        <v>1</v>
      </c>
      <c r="AB30">
        <v>3</v>
      </c>
      <c r="AC30">
        <v>1</v>
      </c>
    </row>
    <row r="31" spans="1:29" x14ac:dyDescent="0.3">
      <c r="A31" t="s">
        <v>145</v>
      </c>
      <c r="B31" t="s">
        <v>146</v>
      </c>
      <c r="C31" s="1" t="str">
        <f t="shared" si="0"/>
        <v>31:0004</v>
      </c>
      <c r="D31" s="1" t="str">
        <f t="shared" si="1"/>
        <v>31:0001</v>
      </c>
      <c r="E31" t="s">
        <v>147</v>
      </c>
      <c r="F31" t="s">
        <v>148</v>
      </c>
      <c r="H31">
        <v>69.029309799999993</v>
      </c>
      <c r="I31">
        <v>-92.013583100000005</v>
      </c>
      <c r="J31" s="1" t="str">
        <f t="shared" si="4"/>
        <v>Till</v>
      </c>
      <c r="K31" s="1" t="str">
        <f t="shared" si="2"/>
        <v>HMC separation (ODM standard)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</row>
    <row r="32" spans="1:29" x14ac:dyDescent="0.3">
      <c r="A32" t="s">
        <v>149</v>
      </c>
      <c r="B32" t="s">
        <v>150</v>
      </c>
      <c r="C32" s="1" t="str">
        <f t="shared" si="0"/>
        <v>31:0004</v>
      </c>
      <c r="D32" s="1" t="str">
        <f t="shared" si="1"/>
        <v>31:0001</v>
      </c>
      <c r="E32" t="s">
        <v>151</v>
      </c>
      <c r="F32" t="s">
        <v>152</v>
      </c>
      <c r="H32">
        <v>68.866065599999999</v>
      </c>
      <c r="I32">
        <v>-92.093677200000002</v>
      </c>
      <c r="J32" s="1" t="str">
        <f t="shared" si="4"/>
        <v>Till</v>
      </c>
      <c r="K32" s="1" t="str">
        <f t="shared" si="2"/>
        <v>HMC separation (ODM standard)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</row>
    <row r="33" spans="1:29" x14ac:dyDescent="0.3">
      <c r="A33" t="s">
        <v>153</v>
      </c>
      <c r="B33" t="s">
        <v>154</v>
      </c>
      <c r="C33" s="1" t="str">
        <f t="shared" si="0"/>
        <v>31:0004</v>
      </c>
      <c r="D33" s="1" t="str">
        <f t="shared" si="1"/>
        <v>31:0001</v>
      </c>
      <c r="E33" t="s">
        <v>155</v>
      </c>
      <c r="F33" t="s">
        <v>156</v>
      </c>
      <c r="H33">
        <v>68.925015400000007</v>
      </c>
      <c r="I33">
        <v>-91.741029800000007</v>
      </c>
      <c r="J33" s="1" t="str">
        <f t="shared" si="4"/>
        <v>Till</v>
      </c>
      <c r="K33" s="1" t="str">
        <f t="shared" si="2"/>
        <v>HMC separation (ODM standard)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</row>
    <row r="34" spans="1:29" x14ac:dyDescent="0.3">
      <c r="A34" t="s">
        <v>157</v>
      </c>
      <c r="B34" t="s">
        <v>158</v>
      </c>
      <c r="C34" s="1" t="str">
        <f t="shared" ref="C34:C65" si="5">HYPERLINK("https://geochem.nrcan.gc.ca/cdogs/content/bdl/bdl310004_e.htm", "31:0004")</f>
        <v>31:0004</v>
      </c>
      <c r="D34" s="1" t="str">
        <f t="shared" ref="D34:D65" si="6">HYPERLINK("https://geochem.nrcan.gc.ca/cdogs/content/svy/svy310001_e.htm", "31:0001")</f>
        <v>31:0001</v>
      </c>
      <c r="E34" t="s">
        <v>159</v>
      </c>
      <c r="F34" t="s">
        <v>160</v>
      </c>
      <c r="H34">
        <v>68.936584100000005</v>
      </c>
      <c r="I34">
        <v>-91.119542899999999</v>
      </c>
      <c r="J34" s="1" t="str">
        <f t="shared" si="4"/>
        <v>Till</v>
      </c>
      <c r="K34" s="1" t="str">
        <f t="shared" ref="K34:K65" si="7">HYPERLINK("https://geochem.nrcan.gc.ca/cdogs/content/kwd/kwd080035_e.htm", "HMC separation (ODM standard)")</f>
        <v>HMC separation (ODM standard)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</row>
    <row r="35" spans="1:29" x14ac:dyDescent="0.3">
      <c r="A35" t="s">
        <v>161</v>
      </c>
      <c r="B35" t="s">
        <v>162</v>
      </c>
      <c r="C35" s="1" t="str">
        <f t="shared" si="5"/>
        <v>31:0004</v>
      </c>
      <c r="D35" s="1" t="str">
        <f t="shared" si="6"/>
        <v>31:0001</v>
      </c>
      <c r="E35" t="s">
        <v>163</v>
      </c>
      <c r="F35" t="s">
        <v>164</v>
      </c>
      <c r="H35">
        <v>68.976644800000003</v>
      </c>
      <c r="I35">
        <v>-90.6130493</v>
      </c>
      <c r="J35" s="1" t="str">
        <f t="shared" si="4"/>
        <v>Till</v>
      </c>
      <c r="K35" s="1" t="str">
        <f t="shared" si="7"/>
        <v>HMC separation (ODM standard)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</row>
    <row r="36" spans="1:29" x14ac:dyDescent="0.3">
      <c r="A36" t="s">
        <v>165</v>
      </c>
      <c r="B36" t="s">
        <v>166</v>
      </c>
      <c r="C36" s="1" t="str">
        <f t="shared" si="5"/>
        <v>31:0004</v>
      </c>
      <c r="D36" s="1" t="str">
        <f t="shared" si="6"/>
        <v>31:0001</v>
      </c>
      <c r="E36" t="s">
        <v>167</v>
      </c>
      <c r="F36" t="s">
        <v>168</v>
      </c>
      <c r="H36">
        <v>69.094714600000003</v>
      </c>
      <c r="I36">
        <v>-90.829963199999995</v>
      </c>
      <c r="J36" s="1" t="str">
        <f t="shared" si="4"/>
        <v>Till</v>
      </c>
      <c r="K36" s="1" t="str">
        <f t="shared" si="7"/>
        <v>HMC separation (ODM standard)</v>
      </c>
      <c r="L36">
        <v>1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1:29" x14ac:dyDescent="0.3">
      <c r="A37" t="s">
        <v>169</v>
      </c>
      <c r="B37" t="s">
        <v>170</v>
      </c>
      <c r="C37" s="1" t="str">
        <f t="shared" si="5"/>
        <v>31:0004</v>
      </c>
      <c r="D37" s="1" t="str">
        <f t="shared" si="6"/>
        <v>31:0001</v>
      </c>
      <c r="E37" t="s">
        <v>171</v>
      </c>
      <c r="F37" t="s">
        <v>172</v>
      </c>
      <c r="H37">
        <v>69.284421699999996</v>
      </c>
      <c r="I37">
        <v>-91.628596099999996</v>
      </c>
      <c r="J37" s="1" t="str">
        <f t="shared" si="4"/>
        <v>Till</v>
      </c>
      <c r="K37" s="1" t="str">
        <f t="shared" si="7"/>
        <v>HMC separation (ODM standard)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</row>
    <row r="38" spans="1:29" x14ac:dyDescent="0.3">
      <c r="A38" t="s">
        <v>173</v>
      </c>
      <c r="B38" t="s">
        <v>174</v>
      </c>
      <c r="C38" s="1" t="str">
        <f t="shared" si="5"/>
        <v>31:0004</v>
      </c>
      <c r="D38" s="1" t="str">
        <f t="shared" si="6"/>
        <v>31:0001</v>
      </c>
      <c r="E38" t="s">
        <v>175</v>
      </c>
      <c r="F38" t="s">
        <v>176</v>
      </c>
      <c r="H38">
        <v>69.319371399999994</v>
      </c>
      <c r="I38">
        <v>-92.177211799999995</v>
      </c>
      <c r="J38" s="1" t="str">
        <f t="shared" si="4"/>
        <v>Till</v>
      </c>
      <c r="K38" s="1" t="str">
        <f t="shared" si="7"/>
        <v>HMC separation (ODM standard)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</row>
    <row r="39" spans="1:29" x14ac:dyDescent="0.3">
      <c r="A39" t="s">
        <v>177</v>
      </c>
      <c r="B39" t="s">
        <v>178</v>
      </c>
      <c r="C39" s="1" t="str">
        <f t="shared" si="5"/>
        <v>31:0004</v>
      </c>
      <c r="D39" s="1" t="str">
        <f t="shared" si="6"/>
        <v>31:0001</v>
      </c>
      <c r="E39" t="s">
        <v>179</v>
      </c>
      <c r="F39" t="s">
        <v>180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 t="shared" si="7"/>
        <v>HMC separation (ODM standard)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</row>
    <row r="40" spans="1:29" x14ac:dyDescent="0.3">
      <c r="A40" t="s">
        <v>181</v>
      </c>
      <c r="B40" t="s">
        <v>182</v>
      </c>
      <c r="C40" s="1" t="str">
        <f t="shared" si="5"/>
        <v>31:0004</v>
      </c>
      <c r="D40" s="1" t="str">
        <f t="shared" si="6"/>
        <v>31:0001</v>
      </c>
      <c r="E40" t="s">
        <v>183</v>
      </c>
      <c r="F40" t="s">
        <v>184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 t="shared" si="7"/>
        <v>HMC separation (ODM standard)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</row>
    <row r="41" spans="1:29" x14ac:dyDescent="0.3">
      <c r="A41" t="s">
        <v>185</v>
      </c>
      <c r="B41" t="s">
        <v>186</v>
      </c>
      <c r="C41" s="1" t="str">
        <f t="shared" si="5"/>
        <v>31:0004</v>
      </c>
      <c r="D41" s="1" t="str">
        <f t="shared" si="6"/>
        <v>31:0001</v>
      </c>
      <c r="E41" t="s">
        <v>187</v>
      </c>
      <c r="F41" t="s">
        <v>188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 t="shared" si="7"/>
        <v>HMC separation (ODM standard)</v>
      </c>
      <c r="L41">
        <v>0</v>
      </c>
      <c r="M41">
        <v>0</v>
      </c>
      <c r="N41">
        <v>0</v>
      </c>
      <c r="O41">
        <v>0</v>
      </c>
      <c r="P41">
        <v>0</v>
      </c>
      <c r="Q41">
        <v>3</v>
      </c>
      <c r="R41">
        <v>0</v>
      </c>
      <c r="S41">
        <v>0</v>
      </c>
      <c r="T41">
        <v>0</v>
      </c>
      <c r="U41">
        <v>0</v>
      </c>
      <c r="V41">
        <v>0</v>
      </c>
      <c r="W41">
        <v>3</v>
      </c>
      <c r="X41">
        <v>0</v>
      </c>
      <c r="Y41">
        <v>0</v>
      </c>
      <c r="Z41">
        <v>0</v>
      </c>
      <c r="AA41">
        <v>0</v>
      </c>
      <c r="AB41">
        <v>0</v>
      </c>
      <c r="AC41">
        <v>3</v>
      </c>
    </row>
    <row r="42" spans="1:29" x14ac:dyDescent="0.3">
      <c r="A42" t="s">
        <v>189</v>
      </c>
      <c r="B42" t="s">
        <v>190</v>
      </c>
      <c r="C42" s="1" t="str">
        <f t="shared" si="5"/>
        <v>31:0004</v>
      </c>
      <c r="D42" s="1" t="str">
        <f t="shared" si="6"/>
        <v>31:0001</v>
      </c>
      <c r="E42" t="s">
        <v>191</v>
      </c>
      <c r="F42" t="s">
        <v>192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 t="shared" si="7"/>
        <v>HMC separation (ODM standard)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1:29" x14ac:dyDescent="0.3">
      <c r="A43" t="s">
        <v>193</v>
      </c>
      <c r="B43" t="s">
        <v>194</v>
      </c>
      <c r="C43" s="1" t="str">
        <f t="shared" si="5"/>
        <v>31:0004</v>
      </c>
      <c r="D43" s="1" t="str">
        <f t="shared" si="6"/>
        <v>31:0001</v>
      </c>
      <c r="E43" t="s">
        <v>195</v>
      </c>
      <c r="F43" t="s">
        <v>196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 t="shared" si="7"/>
        <v>HMC separation (ODM standard)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1:29" x14ac:dyDescent="0.3">
      <c r="A44" t="s">
        <v>197</v>
      </c>
      <c r="B44" t="s">
        <v>198</v>
      </c>
      <c r="C44" s="1" t="str">
        <f t="shared" si="5"/>
        <v>31:0004</v>
      </c>
      <c r="D44" s="1" t="str">
        <f t="shared" si="6"/>
        <v>31:0001</v>
      </c>
      <c r="E44" t="s">
        <v>199</v>
      </c>
      <c r="F44" t="s">
        <v>200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 t="shared" si="7"/>
        <v>HMC separation (ODM standard)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</row>
    <row r="45" spans="1:29" x14ac:dyDescent="0.3">
      <c r="A45" t="s">
        <v>201</v>
      </c>
      <c r="B45" t="s">
        <v>202</v>
      </c>
      <c r="C45" s="1" t="str">
        <f t="shared" si="5"/>
        <v>31:0004</v>
      </c>
      <c r="D45" s="1" t="str">
        <f t="shared" si="6"/>
        <v>31:0001</v>
      </c>
      <c r="E45" t="s">
        <v>203</v>
      </c>
      <c r="F45" t="s">
        <v>204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 t="shared" si="7"/>
        <v>HMC separation (ODM standard)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1:29" x14ac:dyDescent="0.3">
      <c r="A46" t="s">
        <v>205</v>
      </c>
      <c r="B46" t="s">
        <v>206</v>
      </c>
      <c r="C46" s="1" t="str">
        <f t="shared" si="5"/>
        <v>31:0004</v>
      </c>
      <c r="D46" s="1" t="str">
        <f t="shared" si="6"/>
        <v>31:0001</v>
      </c>
      <c r="E46" t="s">
        <v>207</v>
      </c>
      <c r="F46" t="s">
        <v>208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 t="shared" si="7"/>
        <v>HMC separation (ODM standard)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1:29" x14ac:dyDescent="0.3">
      <c r="A47" t="s">
        <v>209</v>
      </c>
      <c r="B47" t="s">
        <v>210</v>
      </c>
      <c r="C47" s="1" t="str">
        <f t="shared" si="5"/>
        <v>31:0004</v>
      </c>
      <c r="D47" s="1" t="str">
        <f t="shared" si="6"/>
        <v>31:0001</v>
      </c>
      <c r="E47" t="s">
        <v>211</v>
      </c>
      <c r="F47" t="s">
        <v>212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 t="shared" si="7"/>
        <v>HMC separation (ODM standard)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1:29" x14ac:dyDescent="0.3">
      <c r="A48" t="s">
        <v>213</v>
      </c>
      <c r="B48" t="s">
        <v>214</v>
      </c>
      <c r="C48" s="1" t="str">
        <f t="shared" si="5"/>
        <v>31:0004</v>
      </c>
      <c r="D48" s="1" t="str">
        <f t="shared" si="6"/>
        <v>31:0001</v>
      </c>
      <c r="E48" t="s">
        <v>215</v>
      </c>
      <c r="F48" t="s">
        <v>216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 t="shared" si="7"/>
        <v>HMC separation (ODM standard)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1:29" x14ac:dyDescent="0.3">
      <c r="A49" t="s">
        <v>217</v>
      </c>
      <c r="B49" t="s">
        <v>218</v>
      </c>
      <c r="C49" s="1" t="str">
        <f t="shared" si="5"/>
        <v>31:0004</v>
      </c>
      <c r="D49" s="1" t="str">
        <f t="shared" si="6"/>
        <v>31:0001</v>
      </c>
      <c r="E49" t="s">
        <v>219</v>
      </c>
      <c r="F49" t="s">
        <v>220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 t="shared" si="7"/>
        <v>HMC separation (ODM standard)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</row>
    <row r="50" spans="1:29" x14ac:dyDescent="0.3">
      <c r="A50" t="s">
        <v>221</v>
      </c>
      <c r="B50" t="s">
        <v>222</v>
      </c>
      <c r="C50" s="1" t="str">
        <f t="shared" si="5"/>
        <v>31:0004</v>
      </c>
      <c r="D50" s="1" t="str">
        <f t="shared" si="6"/>
        <v>31:0001</v>
      </c>
      <c r="E50" t="s">
        <v>223</v>
      </c>
      <c r="F50" t="s">
        <v>224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 t="shared" si="7"/>
        <v>HMC separation (ODM standard)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1:29" x14ac:dyDescent="0.3">
      <c r="A51" t="s">
        <v>225</v>
      </c>
      <c r="B51" t="s">
        <v>226</v>
      </c>
      <c r="C51" s="1" t="str">
        <f t="shared" si="5"/>
        <v>31:0004</v>
      </c>
      <c r="D51" s="1" t="str">
        <f t="shared" si="6"/>
        <v>31:0001</v>
      </c>
      <c r="E51" t="s">
        <v>227</v>
      </c>
      <c r="F51" t="s">
        <v>228</v>
      </c>
      <c r="H51">
        <v>69.539637299999995</v>
      </c>
      <c r="I51">
        <v>-91.542073000000002</v>
      </c>
      <c r="J51" s="1" t="str">
        <f t="shared" ref="J51:J57" si="8">HYPERLINK("https://geochem.nrcan.gc.ca/cdogs/content/kwd/kwd020044_e.htm", "Till")</f>
        <v>Till</v>
      </c>
      <c r="K51" s="1" t="str">
        <f t="shared" si="7"/>
        <v>HMC separation (ODM standard)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1:29" x14ac:dyDescent="0.3">
      <c r="A52" t="s">
        <v>229</v>
      </c>
      <c r="B52" t="s">
        <v>230</v>
      </c>
      <c r="C52" s="1" t="str">
        <f t="shared" si="5"/>
        <v>31:0004</v>
      </c>
      <c r="D52" s="1" t="str">
        <f t="shared" si="6"/>
        <v>31:0001</v>
      </c>
      <c r="E52" t="s">
        <v>231</v>
      </c>
      <c r="F52" t="s">
        <v>232</v>
      </c>
      <c r="H52">
        <v>69.4010727</v>
      </c>
      <c r="I52">
        <v>-90.758540300000007</v>
      </c>
      <c r="J52" s="1" t="str">
        <f t="shared" si="8"/>
        <v>Till</v>
      </c>
      <c r="K52" s="1" t="str">
        <f t="shared" si="7"/>
        <v>HMC separation (ODM standard)</v>
      </c>
      <c r="L52">
        <v>0</v>
      </c>
      <c r="M52">
        <v>0</v>
      </c>
      <c r="N52">
        <v>0</v>
      </c>
      <c r="O52">
        <v>0</v>
      </c>
      <c r="P52">
        <v>0</v>
      </c>
      <c r="Q52">
        <v>3</v>
      </c>
      <c r="R52">
        <v>0</v>
      </c>
      <c r="S52">
        <v>0</v>
      </c>
      <c r="T52">
        <v>0</v>
      </c>
      <c r="U52">
        <v>0</v>
      </c>
      <c r="V52">
        <v>0</v>
      </c>
      <c r="W52">
        <v>3</v>
      </c>
      <c r="X52">
        <v>0</v>
      </c>
      <c r="Y52">
        <v>0</v>
      </c>
      <c r="Z52">
        <v>0</v>
      </c>
      <c r="AA52">
        <v>0</v>
      </c>
      <c r="AB52">
        <v>0</v>
      </c>
      <c r="AC52">
        <v>3</v>
      </c>
    </row>
    <row r="53" spans="1:29" x14ac:dyDescent="0.3">
      <c r="A53" t="s">
        <v>233</v>
      </c>
      <c r="B53" t="s">
        <v>234</v>
      </c>
      <c r="C53" s="1" t="str">
        <f t="shared" si="5"/>
        <v>31:0004</v>
      </c>
      <c r="D53" s="1" t="str">
        <f t="shared" si="6"/>
        <v>31:0001</v>
      </c>
      <c r="E53" t="s">
        <v>235</v>
      </c>
      <c r="F53" t="s">
        <v>236</v>
      </c>
      <c r="H53">
        <v>69.256083099999998</v>
      </c>
      <c r="I53">
        <v>-91.363421399999993</v>
      </c>
      <c r="J53" s="1" t="str">
        <f t="shared" si="8"/>
        <v>Till</v>
      </c>
      <c r="K53" s="1" t="str">
        <f t="shared" si="7"/>
        <v>HMC separation (ODM standard)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</row>
    <row r="54" spans="1:29" x14ac:dyDescent="0.3">
      <c r="A54" t="s">
        <v>237</v>
      </c>
      <c r="B54" t="s">
        <v>238</v>
      </c>
      <c r="C54" s="1" t="str">
        <f t="shared" si="5"/>
        <v>31:0004</v>
      </c>
      <c r="D54" s="1" t="str">
        <f t="shared" si="6"/>
        <v>31:0001</v>
      </c>
      <c r="E54" t="s">
        <v>239</v>
      </c>
      <c r="F54" t="s">
        <v>240</v>
      </c>
      <c r="H54">
        <v>69.2181566</v>
      </c>
      <c r="I54">
        <v>-91.220434499999996</v>
      </c>
      <c r="J54" s="1" t="str">
        <f t="shared" si="8"/>
        <v>Till</v>
      </c>
      <c r="K54" s="1" t="str">
        <f t="shared" si="7"/>
        <v>HMC separation (ODM standard)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1:29" x14ac:dyDescent="0.3">
      <c r="A55" t="s">
        <v>241</v>
      </c>
      <c r="B55" t="s">
        <v>242</v>
      </c>
      <c r="C55" s="1" t="str">
        <f t="shared" si="5"/>
        <v>31:0004</v>
      </c>
      <c r="D55" s="1" t="str">
        <f t="shared" si="6"/>
        <v>31:0001</v>
      </c>
      <c r="E55" t="s">
        <v>243</v>
      </c>
      <c r="F55" t="s">
        <v>244</v>
      </c>
      <c r="H55">
        <v>69.164683800000006</v>
      </c>
      <c r="I55">
        <v>-91.016499800000005</v>
      </c>
      <c r="J55" s="1" t="str">
        <f t="shared" si="8"/>
        <v>Till</v>
      </c>
      <c r="K55" s="1" t="str">
        <f t="shared" si="7"/>
        <v>HMC separation (ODM standard)</v>
      </c>
      <c r="L55">
        <v>0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</row>
    <row r="56" spans="1:29" x14ac:dyDescent="0.3">
      <c r="A56" t="s">
        <v>245</v>
      </c>
      <c r="B56" t="s">
        <v>246</v>
      </c>
      <c r="C56" s="1" t="str">
        <f t="shared" si="5"/>
        <v>31:0004</v>
      </c>
      <c r="D56" s="1" t="str">
        <f t="shared" si="6"/>
        <v>31:0001</v>
      </c>
      <c r="E56" t="s">
        <v>247</v>
      </c>
      <c r="F56" t="s">
        <v>248</v>
      </c>
      <c r="H56">
        <v>69.015172000000007</v>
      </c>
      <c r="I56">
        <v>-90.853663100000006</v>
      </c>
      <c r="J56" s="1" t="str">
        <f t="shared" si="8"/>
        <v>Till</v>
      </c>
      <c r="K56" s="1" t="str">
        <f t="shared" si="7"/>
        <v>HMC separation (ODM standard)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</row>
    <row r="57" spans="1:29" x14ac:dyDescent="0.3">
      <c r="A57" t="s">
        <v>249</v>
      </c>
      <c r="B57" t="s">
        <v>250</v>
      </c>
      <c r="C57" s="1" t="str">
        <f t="shared" si="5"/>
        <v>31:0004</v>
      </c>
      <c r="D57" s="1" t="str">
        <f t="shared" si="6"/>
        <v>31:0001</v>
      </c>
      <c r="E57" t="s">
        <v>251</v>
      </c>
      <c r="F57" t="s">
        <v>252</v>
      </c>
      <c r="H57">
        <v>69.125915199999994</v>
      </c>
      <c r="I57">
        <v>-91.291313900000006</v>
      </c>
      <c r="J57" s="1" t="str">
        <f t="shared" si="8"/>
        <v>Till</v>
      </c>
      <c r="K57" s="1" t="str">
        <f t="shared" si="7"/>
        <v>HMC separation (ODM standard)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</row>
    <row r="58" spans="1:29" x14ac:dyDescent="0.3">
      <c r="A58" t="s">
        <v>253</v>
      </c>
      <c r="B58" t="s">
        <v>254</v>
      </c>
      <c r="C58" s="1" t="str">
        <f t="shared" si="5"/>
        <v>31:0004</v>
      </c>
      <c r="D58" s="1" t="str">
        <f t="shared" si="6"/>
        <v>31:0001</v>
      </c>
      <c r="E58" t="s">
        <v>255</v>
      </c>
      <c r="F58" t="s">
        <v>256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 t="shared" si="7"/>
        <v>HMC separation (ODM standard)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</row>
    <row r="59" spans="1:29" x14ac:dyDescent="0.3">
      <c r="A59" t="s">
        <v>257</v>
      </c>
      <c r="B59" t="s">
        <v>258</v>
      </c>
      <c r="C59" s="1" t="str">
        <f t="shared" si="5"/>
        <v>31:0004</v>
      </c>
      <c r="D59" s="1" t="str">
        <f t="shared" si="6"/>
        <v>31:0001</v>
      </c>
      <c r="E59" t="s">
        <v>259</v>
      </c>
      <c r="F59" t="s">
        <v>260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 t="shared" si="7"/>
        <v>HMC separation (ODM standard)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</row>
    <row r="60" spans="1:29" x14ac:dyDescent="0.3">
      <c r="A60" t="s">
        <v>261</v>
      </c>
      <c r="B60" t="s">
        <v>262</v>
      </c>
      <c r="C60" s="1" t="str">
        <f t="shared" si="5"/>
        <v>31:0004</v>
      </c>
      <c r="D60" s="1" t="str">
        <f t="shared" si="6"/>
        <v>31:0001</v>
      </c>
      <c r="E60" t="s">
        <v>263</v>
      </c>
      <c r="F60" t="s">
        <v>264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 t="shared" si="7"/>
        <v>HMC separation (ODM standard)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</row>
    <row r="61" spans="1:29" x14ac:dyDescent="0.3">
      <c r="A61" t="s">
        <v>265</v>
      </c>
      <c r="B61" t="s">
        <v>266</v>
      </c>
      <c r="C61" s="1" t="str">
        <f t="shared" si="5"/>
        <v>31:0004</v>
      </c>
      <c r="D61" s="1" t="str">
        <f t="shared" si="6"/>
        <v>31:0001</v>
      </c>
      <c r="E61" t="s">
        <v>267</v>
      </c>
      <c r="F61" t="s">
        <v>268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 t="shared" si="7"/>
        <v>HMC separation (ODM standard)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</row>
    <row r="62" spans="1:29" x14ac:dyDescent="0.3">
      <c r="A62" t="s">
        <v>269</v>
      </c>
      <c r="B62" t="s">
        <v>270</v>
      </c>
      <c r="C62" s="1" t="str">
        <f t="shared" si="5"/>
        <v>31:0004</v>
      </c>
      <c r="D62" s="1" t="str">
        <f t="shared" si="6"/>
        <v>31:0001</v>
      </c>
      <c r="E62" t="s">
        <v>271</v>
      </c>
      <c r="F62" t="s">
        <v>272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 t="shared" si="7"/>
        <v>HMC separation (ODM standard)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</row>
    <row r="63" spans="1:29" x14ac:dyDescent="0.3">
      <c r="A63" t="s">
        <v>273</v>
      </c>
      <c r="B63" t="s">
        <v>274</v>
      </c>
      <c r="C63" s="1" t="str">
        <f t="shared" si="5"/>
        <v>31:0004</v>
      </c>
      <c r="D63" s="1" t="str">
        <f t="shared" si="6"/>
        <v>31:0001</v>
      </c>
      <c r="E63" t="s">
        <v>275</v>
      </c>
      <c r="F63" t="s">
        <v>276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 t="shared" si="7"/>
        <v>HMC separation (ODM standard)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1:29" x14ac:dyDescent="0.3">
      <c r="A64" t="s">
        <v>277</v>
      </c>
      <c r="B64" t="s">
        <v>278</v>
      </c>
      <c r="C64" s="1" t="str">
        <f t="shared" si="5"/>
        <v>31:0004</v>
      </c>
      <c r="D64" s="1" t="str">
        <f t="shared" si="6"/>
        <v>31:0001</v>
      </c>
      <c r="E64" t="s">
        <v>279</v>
      </c>
      <c r="F64" t="s">
        <v>280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 t="shared" si="7"/>
        <v>HMC separation (ODM standard)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</row>
    <row r="65" spans="1:29" x14ac:dyDescent="0.3">
      <c r="A65" t="s">
        <v>281</v>
      </c>
      <c r="B65" t="s">
        <v>282</v>
      </c>
      <c r="C65" s="1" t="str">
        <f t="shared" si="5"/>
        <v>31:0004</v>
      </c>
      <c r="D65" s="1" t="str">
        <f t="shared" si="6"/>
        <v>31:0001</v>
      </c>
      <c r="E65" t="s">
        <v>283</v>
      </c>
      <c r="F65" t="s">
        <v>284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 t="shared" si="7"/>
        <v>HMC separation (ODM standard)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</row>
  </sheetData>
  <autoFilter ref="A1:K6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svy310001_pkg_0156b.xlsx</vt:lpstr>
      <vt:lpstr>pkg_0156b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2025-05-23T10:36:31Z</dcterms:created>
  <dcterms:modified xsi:type="dcterms:W3CDTF">2025-05-30T07:16:22Z</dcterms:modified>
</cp:coreProperties>
</file>