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20006_pkg_0256a.xlsx" sheetId="1" r:id="rId1"/>
  </sheets>
  <definedNames>
    <definedName name="_xlnm._FilterDatabase" localSheetId="0" hidden="1">svy220006_pkg_0256a.xlsx!$A$1:$K$2290</definedName>
    <definedName name="pkg_0256a">svy220006_pkg_0256a.xlsx!$A$1:$CD$2290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</calcChain>
</file>

<file path=xl/sharedStrings.xml><?xml version="1.0" encoding="utf-8"?>
<sst xmlns="http://schemas.openxmlformats.org/spreadsheetml/2006/main" count="9238" uniqueCount="6949">
  <si>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</si>
  <si>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</si>
  <si>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</si>
  <si>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</si>
  <si>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</si>
  <si>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</si>
  <si>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</si>
  <si>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</si>
  <si>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</si>
  <si>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</si>
  <si>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</si>
  <si>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SiO2</t>
  </si>
  <si>
    <t>TiO2</t>
  </si>
  <si>
    <t>Al2O3</t>
  </si>
  <si>
    <t>Fe2O3T</t>
  </si>
  <si>
    <t>Fe2O3V</t>
  </si>
  <si>
    <t>FeO</t>
  </si>
  <si>
    <t>FeOT</t>
  </si>
  <si>
    <t>MnO</t>
  </si>
  <si>
    <t>MgO</t>
  </si>
  <si>
    <t>CaO</t>
  </si>
  <si>
    <t>Na2O</t>
  </si>
  <si>
    <t>K2O</t>
  </si>
  <si>
    <t>P2O5</t>
  </si>
  <si>
    <t>Total_Dry</t>
  </si>
  <si>
    <t>S</t>
  </si>
  <si>
    <t>CT_CO2</t>
  </si>
  <si>
    <t>C_Tot</t>
  </si>
  <si>
    <t>H2O</t>
  </si>
  <si>
    <t>LOI</t>
  </si>
  <si>
    <t>Total_LOI</t>
  </si>
  <si>
    <t>Li_ppm</t>
  </si>
  <si>
    <t>Be_ppm</t>
  </si>
  <si>
    <t>Sc_ppm</t>
  </si>
  <si>
    <t>V_ppm</t>
  </si>
  <si>
    <t>Cr_ppm</t>
  </si>
  <si>
    <t>Co_ppm</t>
  </si>
  <si>
    <t>Ni_ppm</t>
  </si>
  <si>
    <t>Cu_ppm</t>
  </si>
  <si>
    <t>Zn_ppm</t>
  </si>
  <si>
    <t>Ga_ppm</t>
  </si>
  <si>
    <t>As_ppm</t>
  </si>
  <si>
    <t>Se_ppm</t>
  </si>
  <si>
    <t>Rb_ppm</t>
  </si>
  <si>
    <t>Cs_ppm</t>
  </si>
  <si>
    <t>Sr_ppm</t>
  </si>
  <si>
    <t>Ba_ppm</t>
  </si>
  <si>
    <t>La_ppm</t>
  </si>
  <si>
    <t>Ce_ppm</t>
  </si>
  <si>
    <t>Pr_ppm</t>
  </si>
  <si>
    <t>Nd_ppm</t>
  </si>
  <si>
    <t>Sm_ppm</t>
  </si>
  <si>
    <t>Eu_ppm</t>
  </si>
  <si>
    <t>Gd_ppm</t>
  </si>
  <si>
    <t>Tb_ppm</t>
  </si>
  <si>
    <t>Dy_ppm</t>
  </si>
  <si>
    <t>Ho_ppm</t>
  </si>
  <si>
    <t>Er_ppm</t>
  </si>
  <si>
    <t>Tm_ppm</t>
  </si>
  <si>
    <t>Yb_ppm</t>
  </si>
  <si>
    <t>Lu_ppm</t>
  </si>
  <si>
    <t>Y_ppm</t>
  </si>
  <si>
    <t>Zr_ppm</t>
  </si>
  <si>
    <t>Hf_ppm</t>
  </si>
  <si>
    <t>Nb_ppm</t>
  </si>
  <si>
    <t>Ta_ppm</t>
  </si>
  <si>
    <t>Mo_ppm</t>
  </si>
  <si>
    <t>W_ppm</t>
  </si>
  <si>
    <t>Rh_ppm</t>
  </si>
  <si>
    <t>Ir_ppb</t>
  </si>
  <si>
    <t>Pd_ppb</t>
  </si>
  <si>
    <t>Pt_ppb</t>
  </si>
  <si>
    <t>Ag_ppm</t>
  </si>
  <si>
    <t>Au_ppb</t>
  </si>
  <si>
    <t>Cd_ppm</t>
  </si>
  <si>
    <t>Tl_ppm</t>
  </si>
  <si>
    <t>Sn_ppm</t>
  </si>
  <si>
    <t>Pb_ppm</t>
  </si>
  <si>
    <t>Sb_ppm</t>
  </si>
  <si>
    <t>Te_ppm</t>
  </si>
  <si>
    <t>Th_ppm</t>
  </si>
  <si>
    <t>U_ppm</t>
  </si>
  <si>
    <t>4B82-1:BL82 614</t>
  </si>
  <si>
    <t>22:0006:000001</t>
  </si>
  <si>
    <t>22:0006:000129</t>
  </si>
  <si>
    <t>22:0006:000129:0001:0001:00</t>
  </si>
  <si>
    <t>7B82-28a:BL82 674</t>
  </si>
  <si>
    <t>22:0006:000002</t>
  </si>
  <si>
    <t>22:0006:000130</t>
  </si>
  <si>
    <t>22:0006:000130:0001:0001:00</t>
  </si>
  <si>
    <t>7B82-28b:BL82 675</t>
  </si>
  <si>
    <t>22:0006:000003</t>
  </si>
  <si>
    <t>22:0006:000131</t>
  </si>
  <si>
    <t>22:0006:000131:0001:0001:00</t>
  </si>
  <si>
    <t>7B82-28c:BL82 676</t>
  </si>
  <si>
    <t>22:0006:000004</t>
  </si>
  <si>
    <t>22:0006:000132</t>
  </si>
  <si>
    <t>22:0006:000132:0001:0001:00</t>
  </si>
  <si>
    <t>7B82-28d:BL82 677</t>
  </si>
  <si>
    <t>22:0006:000005</t>
  </si>
  <si>
    <t>22:0006:000133</t>
  </si>
  <si>
    <t>22:0006:000133:0001:0001:00</t>
  </si>
  <si>
    <t>7B82-28e:BL82 678</t>
  </si>
  <si>
    <t>22:0006:000006</t>
  </si>
  <si>
    <t>22:0006:000134</t>
  </si>
  <si>
    <t>22:0006:000134:0001:0001:00</t>
  </si>
  <si>
    <t>7B82-28f:BL82 679</t>
  </si>
  <si>
    <t>22:0006:000007</t>
  </si>
  <si>
    <t>22:0006:000135</t>
  </si>
  <si>
    <t>22:0006:000135:0001:0001:00</t>
  </si>
  <si>
    <t>7B82-28g:BL82 680</t>
  </si>
  <si>
    <t>22:0006:000008</t>
  </si>
  <si>
    <t>22:0006:000136</t>
  </si>
  <si>
    <t>22:0006:000136:0001:0001:00</t>
  </si>
  <si>
    <t>6B82-8:BL82 642</t>
  </si>
  <si>
    <t>22:0006:000009</t>
  </si>
  <si>
    <t>22:0006:000137</t>
  </si>
  <si>
    <t>22:0006:000137:0001:0001:00</t>
  </si>
  <si>
    <t>6B82-9:BL82 643</t>
  </si>
  <si>
    <t>22:0006:000010</t>
  </si>
  <si>
    <t>22:0006:000138</t>
  </si>
  <si>
    <t>22:0006:000138:0001:0001:00</t>
  </si>
  <si>
    <t>6B82-9:BL82 644</t>
  </si>
  <si>
    <t>22:0006:000011</t>
  </si>
  <si>
    <t>22:0006:000138:0002:0001:00</t>
  </si>
  <si>
    <t>6B82-10:BL82 645</t>
  </si>
  <si>
    <t>22:0006:000012</t>
  </si>
  <si>
    <t>22:0006:000139</t>
  </si>
  <si>
    <t>22:0006:000139:0001:0001:00</t>
  </si>
  <si>
    <t>6B82-10:BL82 646</t>
  </si>
  <si>
    <t>22:0006:000013</t>
  </si>
  <si>
    <t>22:0006:000139:0002:0001:00</t>
  </si>
  <si>
    <t>6B82-12:BL82 648</t>
  </si>
  <si>
    <t>22:0006:000014</t>
  </si>
  <si>
    <t>22:0006:000140</t>
  </si>
  <si>
    <t>22:0006:000140:0001:0001:00</t>
  </si>
  <si>
    <t>6B82-13:BL82 649</t>
  </si>
  <si>
    <t>22:0006:000015</t>
  </si>
  <si>
    <t>22:0006:000141</t>
  </si>
  <si>
    <t>22:0006:000141:0001:0001:00</t>
  </si>
  <si>
    <t>6B82-14:BL82 650</t>
  </si>
  <si>
    <t>22:0006:000016</t>
  </si>
  <si>
    <t>22:0006:000142</t>
  </si>
  <si>
    <t>22:0006:000142:0001:0001:00</t>
  </si>
  <si>
    <t>6B82-16:BL82 652</t>
  </si>
  <si>
    <t>22:0006:000017</t>
  </si>
  <si>
    <t>22:0006:000143</t>
  </si>
  <si>
    <t>22:0006:000143:0001:0001:00</t>
  </si>
  <si>
    <t>6B82-11:BL82 647</t>
  </si>
  <si>
    <t>22:0006:000018</t>
  </si>
  <si>
    <t>22:0006:000144</t>
  </si>
  <si>
    <t>22:0006:000144:0001:0001:00</t>
  </si>
  <si>
    <t>6B82-15:BL82 651</t>
  </si>
  <si>
    <t>22:0006:000019</t>
  </si>
  <si>
    <t>22:0006:000145</t>
  </si>
  <si>
    <t>22:0006:000145:0001:0001:00</t>
  </si>
  <si>
    <t>L82-23:BL82 548A</t>
  </si>
  <si>
    <t>22:0006:000020</t>
  </si>
  <si>
    <t>22:0006:000146</t>
  </si>
  <si>
    <t>22:0006:000146:0001:0001:00</t>
  </si>
  <si>
    <t>L82-26:BL82 555</t>
  </si>
  <si>
    <t>22:0006:000021</t>
  </si>
  <si>
    <t>22:0006:000147</t>
  </si>
  <si>
    <t>22:0006:000147:0001:0001:00</t>
  </si>
  <si>
    <t>L82-26:BL82 557</t>
  </si>
  <si>
    <t>22:0006:000022</t>
  </si>
  <si>
    <t>22:0006:000147:0002:0001:00</t>
  </si>
  <si>
    <t>L82-29:BL82 559</t>
  </si>
  <si>
    <t>22:0006:000023</t>
  </si>
  <si>
    <t>22:0006:000148</t>
  </si>
  <si>
    <t>22:0006:000148:0001:0001:00</t>
  </si>
  <si>
    <t>L82-29:BL82 560</t>
  </si>
  <si>
    <t>22:0006:000024</t>
  </si>
  <si>
    <t>22:0006:000148:0002:0001:00</t>
  </si>
  <si>
    <t>L82-36:BL82 580A</t>
  </si>
  <si>
    <t>22:0006:000025</t>
  </si>
  <si>
    <t>22:0006:000149</t>
  </si>
  <si>
    <t>22:0006:000149:0001:0001:00</t>
  </si>
  <si>
    <t>L82-38:BL82 583A</t>
  </si>
  <si>
    <t>22:0006:000026</t>
  </si>
  <si>
    <t>22:0006:000150</t>
  </si>
  <si>
    <t>22:0006:000150:0001:0001:00</t>
  </si>
  <si>
    <t>L82-41:BL82 592</t>
  </si>
  <si>
    <t>22:0006:000027</t>
  </si>
  <si>
    <t>22:0006:000151</t>
  </si>
  <si>
    <t>22:0006:000151:0001:0001:00</t>
  </si>
  <si>
    <t>L82-44:BL82 594</t>
  </si>
  <si>
    <t>22:0006:000028</t>
  </si>
  <si>
    <t>22:0006:000152</t>
  </si>
  <si>
    <t>22:0006:000152:0001:0001:00</t>
  </si>
  <si>
    <t>L82-34:BL82 568</t>
  </si>
  <si>
    <t>22:0006:000029</t>
  </si>
  <si>
    <t>22:0006:000153</t>
  </si>
  <si>
    <t>22:0006:000153:0001:0001:00</t>
  </si>
  <si>
    <t>L82-32:BL82 566</t>
  </si>
  <si>
    <t>22:0006:000030</t>
  </si>
  <si>
    <t>22:0006:000154</t>
  </si>
  <si>
    <t>22:0006:000154:0001:0001:00</t>
  </si>
  <si>
    <t>L82-31:BL82 563</t>
  </si>
  <si>
    <t>22:0006:000031</t>
  </si>
  <si>
    <t>22:0006:000155</t>
  </si>
  <si>
    <t>22:0006:000155:0001:0001:00</t>
  </si>
  <si>
    <t>L82-22:BL82 548</t>
  </si>
  <si>
    <t>22:0006:000032</t>
  </si>
  <si>
    <t>22:0006:000156</t>
  </si>
  <si>
    <t>22:0006:000156:0001:0001:00</t>
  </si>
  <si>
    <t>L82-20:BL82 546</t>
  </si>
  <si>
    <t>22:0006:000033</t>
  </si>
  <si>
    <t>22:0006:000157</t>
  </si>
  <si>
    <t>22:0006:000157:0001:0001:00</t>
  </si>
  <si>
    <t>L82-17:BL82 543</t>
  </si>
  <si>
    <t>22:0006:000034</t>
  </si>
  <si>
    <t>22:0006:000158</t>
  </si>
  <si>
    <t>22:0006:000158:0001:0001:00</t>
  </si>
  <si>
    <t>L82-15:BL82 541</t>
  </si>
  <si>
    <t>22:0006:000035</t>
  </si>
  <si>
    <t>22:0006:000159</t>
  </si>
  <si>
    <t>22:0006:000159:0001:0001:00</t>
  </si>
  <si>
    <t>L82-12:BL82 538</t>
  </si>
  <si>
    <t>22:0006:000036</t>
  </si>
  <si>
    <t>22:0006:000160</t>
  </si>
  <si>
    <t>22:0006:000160:0001:0001:00</t>
  </si>
  <si>
    <t>L82-11:BL82 536</t>
  </si>
  <si>
    <t>22:0006:000037</t>
  </si>
  <si>
    <t>22:0006:000161</t>
  </si>
  <si>
    <t>22:0006:000161:0001:0001:00</t>
  </si>
  <si>
    <t>L82-10:BL82 535</t>
  </si>
  <si>
    <t>22:0006:000038</t>
  </si>
  <si>
    <t>22:0006:000162</t>
  </si>
  <si>
    <t>22:0006:000162:0001:0001:00</t>
  </si>
  <si>
    <t>L82-3:BL82 518</t>
  </si>
  <si>
    <t>22:0006:000039</t>
  </si>
  <si>
    <t>22:0006:000163</t>
  </si>
  <si>
    <t>22:0006:000163:0001:0001:00</t>
  </si>
  <si>
    <t>L82-3:BL82 519</t>
  </si>
  <si>
    <t>22:0006:000040</t>
  </si>
  <si>
    <t>22:0006:000163:0002:0001:00</t>
  </si>
  <si>
    <t>L82-3:BL82 520</t>
  </si>
  <si>
    <t>22:0006:000041</t>
  </si>
  <si>
    <t>22:0006:000163:0003:0001:00</t>
  </si>
  <si>
    <t>L82-3:BL82 521</t>
  </si>
  <si>
    <t>22:0006:000042</t>
  </si>
  <si>
    <t>22:0006:000163:0004:0001:00</t>
  </si>
  <si>
    <t>L82-3:BL82 522</t>
  </si>
  <si>
    <t>22:0006:000043</t>
  </si>
  <si>
    <t>22:0006:000163:0005:0001:00</t>
  </si>
  <si>
    <t>L82-3:BL82 523</t>
  </si>
  <si>
    <t>22:0006:000044</t>
  </si>
  <si>
    <t>22:0006:000163:0006:0001:00</t>
  </si>
  <si>
    <t>L82-3:BL82 524</t>
  </si>
  <si>
    <t>22:0006:000045</t>
  </si>
  <si>
    <t>22:0006:000163:0007:0001:00</t>
  </si>
  <si>
    <t>11B82-1a:BL82 714</t>
  </si>
  <si>
    <t>22:0006:000046</t>
  </si>
  <si>
    <t>22:0006:000164</t>
  </si>
  <si>
    <t>22:0006:000164:0001:0001:00</t>
  </si>
  <si>
    <t>11B82-1b:BL82 715</t>
  </si>
  <si>
    <t>22:0006:000047</t>
  </si>
  <si>
    <t>22:0006:000165</t>
  </si>
  <si>
    <t>22:0006:000165:0001:0001:00</t>
  </si>
  <si>
    <t>11B82-1c:BL82 716</t>
  </si>
  <si>
    <t>22:0006:000048</t>
  </si>
  <si>
    <t>22:0006:000166</t>
  </si>
  <si>
    <t>22:0006:000166:0001:0001:00</t>
  </si>
  <si>
    <t>11B82-1d:BL82 717</t>
  </si>
  <si>
    <t>22:0006:000049</t>
  </si>
  <si>
    <t>22:0006:000167</t>
  </si>
  <si>
    <t>22:0006:000167:0001:0001:00</t>
  </si>
  <si>
    <t>11B82-1e:BL82 718</t>
  </si>
  <si>
    <t>22:0006:000050</t>
  </si>
  <si>
    <t>22:0006:000168</t>
  </si>
  <si>
    <t>22:0006:000168:0001:0001:00</t>
  </si>
  <si>
    <t>11B82-1g:BL82 721</t>
  </si>
  <si>
    <t>22:0006:000051</t>
  </si>
  <si>
    <t>22:0006:000169</t>
  </si>
  <si>
    <t>22:0006:000169:0001:0001:00</t>
  </si>
  <si>
    <t>11B82-1f:BL82 719</t>
  </si>
  <si>
    <t>22:0006:000052</t>
  </si>
  <si>
    <t>22:0006:000170</t>
  </si>
  <si>
    <t>22:0006:000170:0001:0001:00</t>
  </si>
  <si>
    <t>11B82-1f:BL82 720</t>
  </si>
  <si>
    <t>22:0006:000053</t>
  </si>
  <si>
    <t>22:0006:000170:0002:0001:00</t>
  </si>
  <si>
    <t>11B82-1h:BL82 722</t>
  </si>
  <si>
    <t>22:0006:000054</t>
  </si>
  <si>
    <t>22:0006:000171</t>
  </si>
  <si>
    <t>22:0006:000171:0001:0001:00</t>
  </si>
  <si>
    <t>11B82-1i:BL82 723</t>
  </si>
  <si>
    <t>22:0006:000055</t>
  </si>
  <si>
    <t>22:0006:000172</t>
  </si>
  <si>
    <t>22:0006:000172:0001:0001:00</t>
  </si>
  <si>
    <t>11B82-1j:BL82 724</t>
  </si>
  <si>
    <t>22:0006:000056</t>
  </si>
  <si>
    <t>22:0006:000173</t>
  </si>
  <si>
    <t>22:0006:000173:0001:0001:00</t>
  </si>
  <si>
    <t>11B82-1k:BL82 725</t>
  </si>
  <si>
    <t>22:0006:000057</t>
  </si>
  <si>
    <t>22:0006:000174</t>
  </si>
  <si>
    <t>22:0006:000174:0001:0001:00</t>
  </si>
  <si>
    <t>11B82-1l:BL82 726</t>
  </si>
  <si>
    <t>22:0006:000058</t>
  </si>
  <si>
    <t>22:0006:000175</t>
  </si>
  <si>
    <t>22:0006:000175:0001:0001:00</t>
  </si>
  <si>
    <t>11B82-1m:BL82 727</t>
  </si>
  <si>
    <t>22:0006:000059</t>
  </si>
  <si>
    <t>22:0006:000176</t>
  </si>
  <si>
    <t>22:0006:000176:0001:0001:00</t>
  </si>
  <si>
    <t>HB82-12:BL82 734</t>
  </si>
  <si>
    <t>22:0006:000060</t>
  </si>
  <si>
    <t>22:0006:000177</t>
  </si>
  <si>
    <t>22:0006:000177:0001:0001:00</t>
  </si>
  <si>
    <t>HB82-11:BL82 735</t>
  </si>
  <si>
    <t>22:0006:000061</t>
  </si>
  <si>
    <t>22:0006:000178</t>
  </si>
  <si>
    <t>22:0006:000178:0001:0001:00</t>
  </si>
  <si>
    <t>HB82-10:BL82 736A</t>
  </si>
  <si>
    <t>22:0006:000062</t>
  </si>
  <si>
    <t>22:0006:000179</t>
  </si>
  <si>
    <t>22:0006:000179:0001:0001:00</t>
  </si>
  <si>
    <t>HB82-10:BL82 736B</t>
  </si>
  <si>
    <t>22:0006:000063</t>
  </si>
  <si>
    <t>22:0006:000179:0002:0001:00</t>
  </si>
  <si>
    <t>HB82-9:BL82 737</t>
  </si>
  <si>
    <t>22:0006:000064</t>
  </si>
  <si>
    <t>22:0006:000180</t>
  </si>
  <si>
    <t>22:0006:000180:0001:0001:00</t>
  </si>
  <si>
    <t>HB82-8:BL82 738</t>
  </si>
  <si>
    <t>22:0006:000065</t>
  </si>
  <si>
    <t>22:0006:000181</t>
  </si>
  <si>
    <t>22:0006:000181:0001:0001:00</t>
  </si>
  <si>
    <t>HB82-7:BL82 739</t>
  </si>
  <si>
    <t>22:0006:000066</t>
  </si>
  <si>
    <t>22:0006:000182</t>
  </si>
  <si>
    <t>22:0006:000182:0001:0001:00</t>
  </si>
  <si>
    <t>HB82-6:BL82 740</t>
  </si>
  <si>
    <t>22:0006:000067</t>
  </si>
  <si>
    <t>22:0006:000183</t>
  </si>
  <si>
    <t>22:0006:000183:0001:0001:00</t>
  </si>
  <si>
    <t>HB82-5:BL82 741</t>
  </si>
  <si>
    <t>22:0006:000068</t>
  </si>
  <si>
    <t>22:0006:000184</t>
  </si>
  <si>
    <t>22:0006:000184:0001:0001:00</t>
  </si>
  <si>
    <t>HB82-4:BL82 744</t>
  </si>
  <si>
    <t>22:0006:000069</t>
  </si>
  <si>
    <t>22:0006:000185</t>
  </si>
  <si>
    <t>22:0006:000185:0001:0001:00</t>
  </si>
  <si>
    <t>HB82-3:BL82 743</t>
  </si>
  <si>
    <t>22:0006:000070</t>
  </si>
  <si>
    <t>22:0006:000186</t>
  </si>
  <si>
    <t>22:0006:000186:0001:0001:00</t>
  </si>
  <si>
    <t>HB82-2:BL82 742</t>
  </si>
  <si>
    <t>22:0006:000071</t>
  </si>
  <si>
    <t>22:0006:000187</t>
  </si>
  <si>
    <t>22:0006:000187:0001:0001:00</t>
  </si>
  <si>
    <t>HB82-1:BL82 745</t>
  </si>
  <si>
    <t>22:0006:000072</t>
  </si>
  <si>
    <t>22:0006:000188</t>
  </si>
  <si>
    <t>22:0006:000188:0001:0001:00</t>
  </si>
  <si>
    <t>HB82-16:BL82 746</t>
  </si>
  <si>
    <t>22:0006:000073</t>
  </si>
  <si>
    <t>22:0006:000189</t>
  </si>
  <si>
    <t>22:0006:000189:0001:0001:00</t>
  </si>
  <si>
    <t>HB82-17:BL82 747</t>
  </si>
  <si>
    <t>22:0006:000074</t>
  </si>
  <si>
    <t>22:0006:000190</t>
  </si>
  <si>
    <t>22:0006:000190:0001:0001:00</t>
  </si>
  <si>
    <t>HB82-15:BL82 733</t>
  </si>
  <si>
    <t>22:0006:000075</t>
  </si>
  <si>
    <t>22:0006:000191</t>
  </si>
  <si>
    <t>22:0006:000191:0001:0001:00</t>
  </si>
  <si>
    <t>HB82-14:BL82 732</t>
  </si>
  <si>
    <t>22:0006:000076</t>
  </si>
  <si>
    <t>22:0006:000192</t>
  </si>
  <si>
    <t>22:0006:000192:0001:0001:00</t>
  </si>
  <si>
    <t>L81-64:BLS 62 81</t>
  </si>
  <si>
    <t>22:0006:000077</t>
  </si>
  <si>
    <t>22:0006:000193</t>
  </si>
  <si>
    <t>22:0006:000193:0001:0001:00</t>
  </si>
  <si>
    <t>L81-63:BLS 61 81</t>
  </si>
  <si>
    <t>22:0006:000078</t>
  </si>
  <si>
    <t>22:0006:000194</t>
  </si>
  <si>
    <t>22:0006:000194:0001:0001:00</t>
  </si>
  <si>
    <t>L81-62:BLS 60 81</t>
  </si>
  <si>
    <t>22:0006:000079</t>
  </si>
  <si>
    <t>22:0006:000195</t>
  </si>
  <si>
    <t>22:0006:000195:0001:0001:00</t>
  </si>
  <si>
    <t>L81-61:BLS 59 81</t>
  </si>
  <si>
    <t>22:0006:000080</t>
  </si>
  <si>
    <t>22:0006:000196</t>
  </si>
  <si>
    <t>22:0006:000196:0001:0001:00</t>
  </si>
  <si>
    <t>L81-59:BLS 57 81</t>
  </si>
  <si>
    <t>22:0006:000081</t>
  </si>
  <si>
    <t>22:0006:000197</t>
  </si>
  <si>
    <t>22:0006:000197:0001:0001:00</t>
  </si>
  <si>
    <t>L81-58:BLS 56 81</t>
  </si>
  <si>
    <t>22:0006:000082</t>
  </si>
  <si>
    <t>22:0006:000198</t>
  </si>
  <si>
    <t>22:0006:000198:0001:0001:00</t>
  </si>
  <si>
    <t>L81-57:BLS 55 81</t>
  </si>
  <si>
    <t>22:0006:000083</t>
  </si>
  <si>
    <t>22:0006:000199</t>
  </si>
  <si>
    <t>22:0006:000199:0001:0001:00</t>
  </si>
  <si>
    <t>L81-56:BLS 54 81</t>
  </si>
  <si>
    <t>22:0006:000084</t>
  </si>
  <si>
    <t>22:0006:000200</t>
  </si>
  <si>
    <t>22:0006:000200:0001:0001:00</t>
  </si>
  <si>
    <t>L81-55:BLS 53 81</t>
  </si>
  <si>
    <t>22:0006:000085</t>
  </si>
  <si>
    <t>22:0006:000201</t>
  </si>
  <si>
    <t>22:0006:000201:0001:0001:00</t>
  </si>
  <si>
    <t>L81-43:BLS 41 81</t>
  </si>
  <si>
    <t>22:0006:000086</t>
  </si>
  <si>
    <t>22:0006:000202</t>
  </si>
  <si>
    <t>22:0006:000202:0001:0001:00</t>
  </si>
  <si>
    <t>L81-42:BLS 40 81</t>
  </si>
  <si>
    <t>22:0006:000087</t>
  </si>
  <si>
    <t>22:0006:000203</t>
  </si>
  <si>
    <t>22:0006:000203:0001:0001:00</t>
  </si>
  <si>
    <t>L81-41:BLS 39 81</t>
  </si>
  <si>
    <t>22:0006:000088</t>
  </si>
  <si>
    <t>22:0006:000204</t>
  </si>
  <si>
    <t>22:0006:000204:0001:0001:00</t>
  </si>
  <si>
    <t>L81-54:BLS 52 81</t>
  </si>
  <si>
    <t>22:0006:000089</t>
  </si>
  <si>
    <t>22:0006:000205</t>
  </si>
  <si>
    <t>22:0006:000205:0001:0001:00</t>
  </si>
  <si>
    <t>L81-40:BLS 38 81</t>
  </si>
  <si>
    <t>22:0006:000090</t>
  </si>
  <si>
    <t>22:0006:000206</t>
  </si>
  <si>
    <t>22:0006:000206:0001:0001:00</t>
  </si>
  <si>
    <t>L81-39:BLS 37 81</t>
  </si>
  <si>
    <t>22:0006:000091</t>
  </si>
  <si>
    <t>22:0006:000207</t>
  </si>
  <si>
    <t>22:0006:000207:0001:0001:00</t>
  </si>
  <si>
    <t>L81-38:BLS 36 81</t>
  </si>
  <si>
    <t>22:0006:000092</t>
  </si>
  <si>
    <t>22:0006:000208</t>
  </si>
  <si>
    <t>22:0006:000208:0001:0001:00</t>
  </si>
  <si>
    <t>L81-37:BLS 35 81</t>
  </si>
  <si>
    <t>22:0006:000093</t>
  </si>
  <si>
    <t>22:0006:000209</t>
  </si>
  <si>
    <t>22:0006:000209:0001:0001:00</t>
  </si>
  <si>
    <t>L81-36:BLS 34 81</t>
  </si>
  <si>
    <t>22:0006:000094</t>
  </si>
  <si>
    <t>22:0006:000210</t>
  </si>
  <si>
    <t>22:0006:000210:0001:0001:00</t>
  </si>
  <si>
    <t>L81-53:BLS 51 81</t>
  </si>
  <si>
    <t>22:0006:000095</t>
  </si>
  <si>
    <t>22:0006:000211</t>
  </si>
  <si>
    <t>22:0006:000211:0001:0001:00</t>
  </si>
  <si>
    <t>L81-52:BLS 50 81</t>
  </si>
  <si>
    <t>22:0006:000096</t>
  </si>
  <si>
    <t>22:0006:000212</t>
  </si>
  <si>
    <t>22:0006:000212:0001:0001:00</t>
  </si>
  <si>
    <t>L81-51:BLS 49 81</t>
  </si>
  <si>
    <t>22:0006:000097</t>
  </si>
  <si>
    <t>22:0006:000213</t>
  </si>
  <si>
    <t>22:0006:000213:0001:0001:00</t>
  </si>
  <si>
    <t>L81-50:BLS 48 81</t>
  </si>
  <si>
    <t>22:0006:000098</t>
  </si>
  <si>
    <t>22:0006:000214</t>
  </si>
  <si>
    <t>22:0006:000214:0001:0001:00</t>
  </si>
  <si>
    <t>L81-49:BLS 47 81</t>
  </si>
  <si>
    <t>22:0006:000099</t>
  </si>
  <si>
    <t>22:0006:000215</t>
  </si>
  <si>
    <t>22:0006:000215:0001:0001:00</t>
  </si>
  <si>
    <t>L81-35:BLS 33 81</t>
  </si>
  <si>
    <t>22:0006:000100</t>
  </si>
  <si>
    <t>22:0006:000216</t>
  </si>
  <si>
    <t>22:0006:000216:0001:0001:00</t>
  </si>
  <si>
    <t>L81-48:BLS 46 81</t>
  </si>
  <si>
    <t>22:0006:000101</t>
  </si>
  <si>
    <t>22:0006:000217</t>
  </si>
  <si>
    <t>22:0006:000217:0001:0001:00</t>
  </si>
  <si>
    <t>L81-47:BLS 45 81</t>
  </si>
  <si>
    <t>22:0006:000102</t>
  </si>
  <si>
    <t>22:0006:000218</t>
  </si>
  <si>
    <t>22:0006:000218:0001:0001:00</t>
  </si>
  <si>
    <t>L81-46:BLS 44 81</t>
  </si>
  <si>
    <t>22:0006:000103</t>
  </si>
  <si>
    <t>22:0006:000219</t>
  </si>
  <si>
    <t>22:0006:000219:0001:0001:00</t>
  </si>
  <si>
    <t>L81-45:BLS 43 81</t>
  </si>
  <si>
    <t>22:0006:000104</t>
  </si>
  <si>
    <t>22:0006:000220</t>
  </si>
  <si>
    <t>22:0006:000220:0001:0001:00</t>
  </si>
  <si>
    <t>L81-34:BLS 32 81</t>
  </si>
  <si>
    <t>22:0006:000105</t>
  </si>
  <si>
    <t>22:0006:000221</t>
  </si>
  <si>
    <t>22:0006:000221:0001:0001:00</t>
  </si>
  <si>
    <t>L81-44:BLS 42 81</t>
  </si>
  <si>
    <t>22:0006:000106</t>
  </si>
  <si>
    <t>22:0006:000222</t>
  </si>
  <si>
    <t>22:0006:000222:0001:0001:00</t>
  </si>
  <si>
    <t>L81-33:BLS 31 81</t>
  </si>
  <si>
    <t>22:0006:000107</t>
  </si>
  <si>
    <t>22:0006:000223</t>
  </si>
  <si>
    <t>22:0006:000223:0001:0001:00</t>
  </si>
  <si>
    <t>L81-32:BLS 30 81</t>
  </si>
  <si>
    <t>22:0006:000108</t>
  </si>
  <si>
    <t>22:0006:000224</t>
  </si>
  <si>
    <t>22:0006:000224:0001:0001:00</t>
  </si>
  <si>
    <t>L81-31:BLS 29 81</t>
  </si>
  <si>
    <t>22:0006:000109</t>
  </si>
  <si>
    <t>22:0006:000225</t>
  </si>
  <si>
    <t>22:0006:000225:0001:0001:00</t>
  </si>
  <si>
    <t>L81-30:BLS 28 81</t>
  </si>
  <si>
    <t>22:0006:000110</t>
  </si>
  <si>
    <t>22:0006:000226</t>
  </si>
  <si>
    <t>22:0006:000226:0001:0001:00</t>
  </si>
  <si>
    <t>L81-29:BLS 27 81</t>
  </si>
  <si>
    <t>22:0006:000111</t>
  </si>
  <si>
    <t>22:0006:000227</t>
  </si>
  <si>
    <t>22:0006:000227:0001:0001:00</t>
  </si>
  <si>
    <t>L81-28:BLS 26 81</t>
  </si>
  <si>
    <t>22:0006:000112</t>
  </si>
  <si>
    <t>22:0006:000228</t>
  </si>
  <si>
    <t>22:0006:000228:0001:0001:00</t>
  </si>
  <si>
    <t>L81-27:BLS 25 81</t>
  </si>
  <si>
    <t>22:0006:000113</t>
  </si>
  <si>
    <t>22:0006:000229</t>
  </si>
  <si>
    <t>22:0006:000229:0001:0001:00</t>
  </si>
  <si>
    <t>L81-25:BLS 24 81</t>
  </si>
  <si>
    <t>22:0006:000114</t>
  </si>
  <si>
    <t>22:0006:000230</t>
  </si>
  <si>
    <t>22:0006:000230:0001:0001:00</t>
  </si>
  <si>
    <t>L81-24:BLS 23 81</t>
  </si>
  <si>
    <t>22:0006:000115</t>
  </si>
  <si>
    <t>22:0006:000231</t>
  </si>
  <si>
    <t>22:0006:000231:0001:0001:00</t>
  </si>
  <si>
    <t>L81-23:BLS 22 81</t>
  </si>
  <si>
    <t>22:0006:000116</t>
  </si>
  <si>
    <t>22:0006:000232</t>
  </si>
  <si>
    <t>22:0006:000232:0001:0001:00</t>
  </si>
  <si>
    <t>L81-22:BLS 21 81</t>
  </si>
  <si>
    <t>22:0006:000117</t>
  </si>
  <si>
    <t>22:0006:000233</t>
  </si>
  <si>
    <t>22:0006:000233:0001:0001:00</t>
  </si>
  <si>
    <t>L81-21:BLS 20 81</t>
  </si>
  <si>
    <t>22:0006:000118</t>
  </si>
  <si>
    <t>22:0006:000234</t>
  </si>
  <si>
    <t>22:0006:000234:0001:0001:00</t>
  </si>
  <si>
    <t>L81-19:BLS 19 81</t>
  </si>
  <si>
    <t>22:0006:000119</t>
  </si>
  <si>
    <t>22:0006:000235</t>
  </si>
  <si>
    <t>22:0006:000235:0001:0001:00</t>
  </si>
  <si>
    <t>L81-18:BLS 18 81</t>
  </si>
  <si>
    <t>22:0006:000120</t>
  </si>
  <si>
    <t>22:0006:000236</t>
  </si>
  <si>
    <t>22:0006:000236:0001:0001:00</t>
  </si>
  <si>
    <t>L81-17:BLS 17 81</t>
  </si>
  <si>
    <t>22:0006:000121</t>
  </si>
  <si>
    <t>22:0006:000237</t>
  </si>
  <si>
    <t>22:0006:000237:0001:0001:00</t>
  </si>
  <si>
    <t>L81-16:BLS 16 81</t>
  </si>
  <si>
    <t>22:0006:000122</t>
  </si>
  <si>
    <t>22:0006:000238</t>
  </si>
  <si>
    <t>22:0006:000238:0001:0001:00</t>
  </si>
  <si>
    <t>L81-15:BLS 15 81</t>
  </si>
  <si>
    <t>22:0006:000123</t>
  </si>
  <si>
    <t>22:0006:000239</t>
  </si>
  <si>
    <t>22:0006:000239:0001:0001:00</t>
  </si>
  <si>
    <t>L81-14:BLS 14 81</t>
  </si>
  <si>
    <t>22:0006:000124</t>
  </si>
  <si>
    <t>22:0006:000240</t>
  </si>
  <si>
    <t>22:0006:000240:0001:0001:00</t>
  </si>
  <si>
    <t>L81-13:BLS 13 81</t>
  </si>
  <si>
    <t>22:0006:000125</t>
  </si>
  <si>
    <t>22:0006:000241</t>
  </si>
  <si>
    <t>22:0006:000241:0001:0001:00</t>
  </si>
  <si>
    <t>L81-12:BLS 12 81</t>
  </si>
  <si>
    <t>22:0006:000126</t>
  </si>
  <si>
    <t>22:0006:000242</t>
  </si>
  <si>
    <t>22:0006:000242:0001:0001:00</t>
  </si>
  <si>
    <t>L81-11:BLS 11 81</t>
  </si>
  <si>
    <t>22:0006:000127</t>
  </si>
  <si>
    <t>22:0006:000243</t>
  </si>
  <si>
    <t>22:0006:000243:0001:0001:00</t>
  </si>
  <si>
    <t>L81-10:BLS 10 81</t>
  </si>
  <si>
    <t>22:0006:000128</t>
  </si>
  <si>
    <t>22:0006:000244</t>
  </si>
  <si>
    <t>22:0006:000244:0001:0001:00</t>
  </si>
  <si>
    <t>L81-9:BLS 9 81</t>
  </si>
  <si>
    <t>22:0006:000245</t>
  </si>
  <si>
    <t>22:0006:000245:0001:0001:00</t>
  </si>
  <si>
    <t>L81-8:BLS 8 81</t>
  </si>
  <si>
    <t>22:0006:000246</t>
  </si>
  <si>
    <t>22:0006:000246:0001:0001:00</t>
  </si>
  <si>
    <t>L81-7:BLS 7 81</t>
  </si>
  <si>
    <t>22:0006:000247</t>
  </si>
  <si>
    <t>22:0006:000247:0001:0001:00</t>
  </si>
  <si>
    <t>L81-6:BLS 6 81</t>
  </si>
  <si>
    <t>22:0006:000248</t>
  </si>
  <si>
    <t>22:0006:000248:0001:0001:00</t>
  </si>
  <si>
    <t>L81-5:BLS 5 81</t>
  </si>
  <si>
    <t>22:0006:000249</t>
  </si>
  <si>
    <t>22:0006:000249:0001:0001:00</t>
  </si>
  <si>
    <t>L81-4:BLS 4 81</t>
  </si>
  <si>
    <t>22:0006:000250</t>
  </si>
  <si>
    <t>22:0006:000250:0001:0001:00</t>
  </si>
  <si>
    <t>L81-3:BLS 3 81</t>
  </si>
  <si>
    <t>22:0006:000251</t>
  </si>
  <si>
    <t>22:0006:000251:0001:0001:00</t>
  </si>
  <si>
    <t>L81-2:BLS 2 81</t>
  </si>
  <si>
    <t>22:0006:000252</t>
  </si>
  <si>
    <t>22:0006:000252:0001:0001:00</t>
  </si>
  <si>
    <t>L81-1:BLS-1-81</t>
  </si>
  <si>
    <t>22:0006:000253</t>
  </si>
  <si>
    <t>22:0006:000253:0001:0001:00</t>
  </si>
  <si>
    <t>L2-81-3s:BL81 55</t>
  </si>
  <si>
    <t>22:0006:000254</t>
  </si>
  <si>
    <t>22:0006:000254:0001:0001:00</t>
  </si>
  <si>
    <t>L2-81-3r:BL81 56</t>
  </si>
  <si>
    <t>22:0006:000255</t>
  </si>
  <si>
    <t>22:0006:000255:0001:0001:00</t>
  </si>
  <si>
    <t>L2-81-3p:BL81 58</t>
  </si>
  <si>
    <t>22:0006:000256</t>
  </si>
  <si>
    <t>22:0006:000256:0001:0001:00</t>
  </si>
  <si>
    <t>L2-81-3m:BL81 61</t>
  </si>
  <si>
    <t>22:0006:000257</t>
  </si>
  <si>
    <t>22:0006:000257:0001:0001:00</t>
  </si>
  <si>
    <t>L2-81-3j:BL81 64</t>
  </si>
  <si>
    <t>22:0006:000258</t>
  </si>
  <si>
    <t>22:0006:000258:0001:0001:00</t>
  </si>
  <si>
    <t>L2-81-3i:BL81 65</t>
  </si>
  <si>
    <t>22:0006:000259</t>
  </si>
  <si>
    <t>22:0006:000259:0001:0001:00</t>
  </si>
  <si>
    <t>L2-81-3g:BL81 67</t>
  </si>
  <si>
    <t>22:0006:000260</t>
  </si>
  <si>
    <t>22:0006:000260:0001:0001:00</t>
  </si>
  <si>
    <t>L2-81-3f:BL81 68</t>
  </si>
  <si>
    <t>22:0006:000261</t>
  </si>
  <si>
    <t>22:0006:000261:0001:0001:00</t>
  </si>
  <si>
    <t>L2-81-3b:BL81 72</t>
  </si>
  <si>
    <t>22:0006:000262</t>
  </si>
  <si>
    <t>22:0006:000262:0001:0001:00</t>
  </si>
  <si>
    <t>L2-81-3:BL81 45</t>
  </si>
  <si>
    <t>22:0006:000263</t>
  </si>
  <si>
    <t>22:0006:000263:0001:0001:00</t>
  </si>
  <si>
    <t>17B82-4:BL82 830</t>
  </si>
  <si>
    <t>22:0006:000264</t>
  </si>
  <si>
    <t>22:0006:000264:0001:0001:00</t>
  </si>
  <si>
    <t>17B82-3:BL82 827</t>
  </si>
  <si>
    <t>22:0006:000265</t>
  </si>
  <si>
    <t>22:0006:000265:0001:0001:00</t>
  </si>
  <si>
    <t>17B82-3:BL82 828</t>
  </si>
  <si>
    <t>22:0006:000265:0002:0001:00</t>
  </si>
  <si>
    <t>17B82-3:BL82 829</t>
  </si>
  <si>
    <t>22:0006:000265:0003:0001:00</t>
  </si>
  <si>
    <t>17B82-2:BL82 826</t>
  </si>
  <si>
    <t>22:0006:000266</t>
  </si>
  <si>
    <t>22:0006:000266:0001:0001:00</t>
  </si>
  <si>
    <t>1B82-17:BL82 509</t>
  </si>
  <si>
    <t>22:0006:000267</t>
  </si>
  <si>
    <t>22:0006:000267:0001:0001:00</t>
  </si>
  <si>
    <t>1B82-6:BL82 500</t>
  </si>
  <si>
    <t>22:0006:000268</t>
  </si>
  <si>
    <t>22:0006:000268:0001:0001:00</t>
  </si>
  <si>
    <t>1B82-8:BL82 501</t>
  </si>
  <si>
    <t>22:0006:000269</t>
  </si>
  <si>
    <t>22:0006:000269:0001:0001:00</t>
  </si>
  <si>
    <t>1B82-9:BL82 502</t>
  </si>
  <si>
    <t>22:0006:000270</t>
  </si>
  <si>
    <t>22:0006:000270:0001:0001:00</t>
  </si>
  <si>
    <t>1B82-10:BL82 503</t>
  </si>
  <si>
    <t>22:0006:000271</t>
  </si>
  <si>
    <t>22:0006:000271:0001:0001:00</t>
  </si>
  <si>
    <t>1B82-11:BL82 504</t>
  </si>
  <si>
    <t>22:0006:000272</t>
  </si>
  <si>
    <t>22:0006:000272:0001:0001:00</t>
  </si>
  <si>
    <t>12B82-21:BL82 762</t>
  </si>
  <si>
    <t>22:0006:000273</t>
  </si>
  <si>
    <t>22:0006:000273:0001:0001:00</t>
  </si>
  <si>
    <t>12B82-22:BL82 763</t>
  </si>
  <si>
    <t>22:0006:000274</t>
  </si>
  <si>
    <t>22:0006:000274:0001:0001:00</t>
  </si>
  <si>
    <t>12B82-17:BL82 760</t>
  </si>
  <si>
    <t>22:0006:000275</t>
  </si>
  <si>
    <t>22:0006:000275:0001:0001:00</t>
  </si>
  <si>
    <t>12B82-27:BL82 764</t>
  </si>
  <si>
    <t>22:0006:000276</t>
  </si>
  <si>
    <t>22:0006:000276:0001:0001:00</t>
  </si>
  <si>
    <t>12B82-29:BL82 766</t>
  </si>
  <si>
    <t>22:0006:000277</t>
  </si>
  <si>
    <t>22:0006:000277:0001:0001:00</t>
  </si>
  <si>
    <t>14B82-11:BL82 793</t>
  </si>
  <si>
    <t>22:0006:000278</t>
  </si>
  <si>
    <t>22:0006:000278:0001:0001:00</t>
  </si>
  <si>
    <t>14B82-8:BL82 791</t>
  </si>
  <si>
    <t>22:0006:000279</t>
  </si>
  <si>
    <t>22:0006:000279:0001:0001:00</t>
  </si>
  <si>
    <t>14B82-6:BL82 788</t>
  </si>
  <si>
    <t>22:0006:000280</t>
  </si>
  <si>
    <t>22:0006:000280:0001:0001:00</t>
  </si>
  <si>
    <t>14B82-5:BL82 787</t>
  </si>
  <si>
    <t>22:0006:000281</t>
  </si>
  <si>
    <t>22:0006:000281:0001:0001:00</t>
  </si>
  <si>
    <t>14B82-2:BL82 783</t>
  </si>
  <si>
    <t>22:0006:000282</t>
  </si>
  <si>
    <t>22:0006:000282:0001:0001:00</t>
  </si>
  <si>
    <t>16B82-14:BL82 817</t>
  </si>
  <si>
    <t>22:0006:000283</t>
  </si>
  <si>
    <t>22:0006:000283:0001:0001:00</t>
  </si>
  <si>
    <t>16B82-12:BL82 815</t>
  </si>
  <si>
    <t>22:0006:000284</t>
  </si>
  <si>
    <t>22:0006:000284:0001:0001:00</t>
  </si>
  <si>
    <t>16B82-21:BL82 820</t>
  </si>
  <si>
    <t>22:0006:000285</t>
  </si>
  <si>
    <t>22:0006:000285:0001:0001:00</t>
  </si>
  <si>
    <t>16B82-22:BL82 822</t>
  </si>
  <si>
    <t>22:0006:000286</t>
  </si>
  <si>
    <t>22:0006:000286:0001:0001:00</t>
  </si>
  <si>
    <t>16B82-5:BL82 812</t>
  </si>
  <si>
    <t>22:0006:000287</t>
  </si>
  <si>
    <t>22:0006:000287:0001:0001:00</t>
  </si>
  <si>
    <t>15B82-5:BL82 798</t>
  </si>
  <si>
    <t>22:0006:000288</t>
  </si>
  <si>
    <t>22:0006:000288:0001:0001:00</t>
  </si>
  <si>
    <t>15B82-11:BL82 801</t>
  </si>
  <si>
    <t>22:0006:000289</t>
  </si>
  <si>
    <t>22:0006:000289:0001:0001:00</t>
  </si>
  <si>
    <t>15B82-28:BL82 810</t>
  </si>
  <si>
    <t>22:0006:000290</t>
  </si>
  <si>
    <t>22:0006:000290:0001:0001:00</t>
  </si>
  <si>
    <t>15B82-22:BL82 806</t>
  </si>
  <si>
    <t>22:0006:000291</t>
  </si>
  <si>
    <t>22:0006:000291:0001:0001:00</t>
  </si>
  <si>
    <t>412488:-</t>
  </si>
  <si>
    <t>22:0006:000292</t>
  </si>
  <si>
    <t>22:0006:000292:0001:0001:00</t>
  </si>
  <si>
    <t>412487:-</t>
  </si>
  <si>
    <t>22:0006:000293</t>
  </si>
  <si>
    <t>22:0006:000293:0001:0001:00</t>
  </si>
  <si>
    <t>412486:-</t>
  </si>
  <si>
    <t>22:0006:000294</t>
  </si>
  <si>
    <t>22:0006:000294:0001:0001:00</t>
  </si>
  <si>
    <t>412432:-</t>
  </si>
  <si>
    <t>22:0006:000295</t>
  </si>
  <si>
    <t>22:0006:000295:0001:0001:00</t>
  </si>
  <si>
    <t>412469:-</t>
  </si>
  <si>
    <t>22:0006:000296</t>
  </si>
  <si>
    <t>22:0006:000296:0001:0001:00</t>
  </si>
  <si>
    <t>412504:-</t>
  </si>
  <si>
    <t>22:0006:000296:0002:0001:00</t>
  </si>
  <si>
    <t>412436:-</t>
  </si>
  <si>
    <t>22:0006:000297</t>
  </si>
  <si>
    <t>22:0006:000297:0001:0001:00</t>
  </si>
  <si>
    <t>412466:-</t>
  </si>
  <si>
    <t>22:0006:000298</t>
  </si>
  <si>
    <t>22:0006:000298:0001:0001:00</t>
  </si>
  <si>
    <t>412433:-</t>
  </si>
  <si>
    <t>22:0006:000299</t>
  </si>
  <si>
    <t>22:0006:000299:0001:0001:00</t>
  </si>
  <si>
    <t>412465:-</t>
  </si>
  <si>
    <t>22:0006:000300</t>
  </si>
  <si>
    <t>22:0006:000300:0001:0001:00</t>
  </si>
  <si>
    <t>412434:-</t>
  </si>
  <si>
    <t>22:0006:000301</t>
  </si>
  <si>
    <t>22:0006:000301:0001:0001:00</t>
  </si>
  <si>
    <t>412435:-</t>
  </si>
  <si>
    <t>22:0006:000302</t>
  </si>
  <si>
    <t>22:0006:000302:0001:0001:00</t>
  </si>
  <si>
    <t>412461:-</t>
  </si>
  <si>
    <t>22:0006:000303</t>
  </si>
  <si>
    <t>22:0006:000303:0001:0001:00</t>
  </si>
  <si>
    <t>412474:-</t>
  </si>
  <si>
    <t>22:0006:000304</t>
  </si>
  <si>
    <t>22:0006:000304:0001:0001:00</t>
  </si>
  <si>
    <t>412467:-</t>
  </si>
  <si>
    <t>22:0006:000305</t>
  </si>
  <si>
    <t>22:0006:000305:0001:0001:00</t>
  </si>
  <si>
    <t>1753:-</t>
  </si>
  <si>
    <t>22:0006:000306</t>
  </si>
  <si>
    <t>22:0006:000306:0001:0001:00</t>
  </si>
  <si>
    <t>2014411:72</t>
  </si>
  <si>
    <t>22:0006:000306:0002:0001:00</t>
  </si>
  <si>
    <t>412499:-</t>
  </si>
  <si>
    <t>22:0006:000307</t>
  </si>
  <si>
    <t>22:0006:000307:0001:0001:00</t>
  </si>
  <si>
    <t>412485:-</t>
  </si>
  <si>
    <t>22:0006:000308</t>
  </si>
  <si>
    <t>22:0006:000308:0001:0001:00</t>
  </si>
  <si>
    <t>88916:-</t>
  </si>
  <si>
    <t>22:0006:000309</t>
  </si>
  <si>
    <t>22:0006:000309:0001:0001:00</t>
  </si>
  <si>
    <t>412484:-</t>
  </si>
  <si>
    <t>22:0006:000310</t>
  </si>
  <si>
    <t>22:0006:000310:0001:0001:00</t>
  </si>
  <si>
    <t>412449:-</t>
  </si>
  <si>
    <t>22:0006:000311</t>
  </si>
  <si>
    <t>22:0006:000311:0001:0001:00</t>
  </si>
  <si>
    <t>412455:-</t>
  </si>
  <si>
    <t>22:0006:000312</t>
  </si>
  <si>
    <t>22:0006:000312:0001:0001:00</t>
  </si>
  <si>
    <t>88917:-</t>
  </si>
  <si>
    <t>22:0006:000313</t>
  </si>
  <si>
    <t>22:0006:000313:0001:0001:00</t>
  </si>
  <si>
    <t>88918:-</t>
  </si>
  <si>
    <t>22:0006:000314</t>
  </si>
  <si>
    <t>22:0006:000314:0001:0001:00</t>
  </si>
  <si>
    <t>412492:-</t>
  </si>
  <si>
    <t>22:0006:000315</t>
  </si>
  <si>
    <t>22:0006:000315:0001:0001:00</t>
  </si>
  <si>
    <t>88919:-</t>
  </si>
  <si>
    <t>22:0006:000316</t>
  </si>
  <si>
    <t>22:0006:000316:0001:0001:00</t>
  </si>
  <si>
    <t>412493:-</t>
  </si>
  <si>
    <t>22:0006:000317</t>
  </si>
  <si>
    <t>22:0006:000317:0001:0001:00</t>
  </si>
  <si>
    <t>88904:-</t>
  </si>
  <si>
    <t>22:0006:000318</t>
  </si>
  <si>
    <t>22:0006:000318:0001:0001:00</t>
  </si>
  <si>
    <t>412494:-</t>
  </si>
  <si>
    <t>22:0006:000319</t>
  </si>
  <si>
    <t>22:0006:000319:0001:0001:00</t>
  </si>
  <si>
    <t>412495:-</t>
  </si>
  <si>
    <t>22:0006:000320</t>
  </si>
  <si>
    <t>22:0006:000320:0001:0001:00</t>
  </si>
  <si>
    <t>88920:-</t>
  </si>
  <si>
    <t>22:0006:000321</t>
  </si>
  <si>
    <t>22:0006:000321:0001:0001:00</t>
  </si>
  <si>
    <t>2914923:105</t>
  </si>
  <si>
    <t>22:0006:000322</t>
  </si>
  <si>
    <t>22:0006:000322:0001:0001:00</t>
  </si>
  <si>
    <t>412450:-</t>
  </si>
  <si>
    <t>22:0006:000323</t>
  </si>
  <si>
    <t>22:0006:000323:0001:0001:00</t>
  </si>
  <si>
    <t>74161:-</t>
  </si>
  <si>
    <t>22:0006:000324</t>
  </si>
  <si>
    <t>22:0006:000324:0001:0001:00</t>
  </si>
  <si>
    <t>2914924:31</t>
  </si>
  <si>
    <t>22:0006:000325</t>
  </si>
  <si>
    <t>22:0006:000325:0001:0001:00</t>
  </si>
  <si>
    <t>68505:-</t>
  </si>
  <si>
    <t>22:0006:000326</t>
  </si>
  <si>
    <t>22:0006:000326:0001:0001:00</t>
  </si>
  <si>
    <t>88923:-</t>
  </si>
  <si>
    <t>22:0006:000327</t>
  </si>
  <si>
    <t>22:0006:000327:0001:0001:00</t>
  </si>
  <si>
    <t>412451:-</t>
  </si>
  <si>
    <t>22:0006:000328</t>
  </si>
  <si>
    <t>22:0006:000328:0001:0001:00</t>
  </si>
  <si>
    <t>412426:-</t>
  </si>
  <si>
    <t>22:0006:000329</t>
  </si>
  <si>
    <t>22:0006:000329:0001:0001:00</t>
  </si>
  <si>
    <t>88924:-</t>
  </si>
  <si>
    <t>22:0006:000330</t>
  </si>
  <si>
    <t>22:0006:000330:0001:0001:00</t>
  </si>
  <si>
    <t>412452:-</t>
  </si>
  <si>
    <t>22:0006:000331</t>
  </si>
  <si>
    <t>22:0006:000331:0001:0001:00</t>
  </si>
  <si>
    <t>88931:-</t>
  </si>
  <si>
    <t>22:0006:000332</t>
  </si>
  <si>
    <t>22:0006:000332:0001:0001:00</t>
  </si>
  <si>
    <t>2914925:106</t>
  </si>
  <si>
    <t>22:0006:000333</t>
  </si>
  <si>
    <t>22:0006:000333:0001:0001:00</t>
  </si>
  <si>
    <t>74188:-</t>
  </si>
  <si>
    <t>22:0006:000334</t>
  </si>
  <si>
    <t>22:0006:000334:0001:0001:00</t>
  </si>
  <si>
    <t>412427:-</t>
  </si>
  <si>
    <t>22:0006:000335</t>
  </si>
  <si>
    <t>22:0006:000335:0001:0001:00</t>
  </si>
  <si>
    <t>88926:-</t>
  </si>
  <si>
    <t>22:0006:000336</t>
  </si>
  <si>
    <t>22:0006:000336:0001:0001:00</t>
  </si>
  <si>
    <t>68552:-</t>
  </si>
  <si>
    <t>22:0006:000337</t>
  </si>
  <si>
    <t>22:0006:000337:0001:0001:00</t>
  </si>
  <si>
    <t>74187:-</t>
  </si>
  <si>
    <t>22:0006:000338</t>
  </si>
  <si>
    <t>22:0006:000338:0001:0001:00</t>
  </si>
  <si>
    <t>74186:-</t>
  </si>
  <si>
    <t>22:0006:000339</t>
  </si>
  <si>
    <t>22:0006:000339:0001:0001:00</t>
  </si>
  <si>
    <t>68553:-</t>
  </si>
  <si>
    <t>22:0006:000340</t>
  </si>
  <si>
    <t>22:0006:000340:0001:0001:00</t>
  </si>
  <si>
    <t>74179:-</t>
  </si>
  <si>
    <t>22:0006:000341</t>
  </si>
  <si>
    <t>22:0006:000341:0001:0001:00</t>
  </si>
  <si>
    <t>412437:-</t>
  </si>
  <si>
    <t>22:0006:000342</t>
  </si>
  <si>
    <t>22:0006:000342:0001:0001:00</t>
  </si>
  <si>
    <t>74113:-</t>
  </si>
  <si>
    <t>22:0006:000343</t>
  </si>
  <si>
    <t>22:0006:000343:0001:0001:00</t>
  </si>
  <si>
    <t>412385:-</t>
  </si>
  <si>
    <t>22:0006:000344</t>
  </si>
  <si>
    <t>22:0006:000344:0001:0001:00</t>
  </si>
  <si>
    <t>73975:-</t>
  </si>
  <si>
    <t>22:0006:000345</t>
  </si>
  <si>
    <t>22:0006:000345:0001:0001:00</t>
  </si>
  <si>
    <t>73976:-</t>
  </si>
  <si>
    <t>22:0006:000346</t>
  </si>
  <si>
    <t>22:0006:000346:0001:0001:00</t>
  </si>
  <si>
    <t>412388:-</t>
  </si>
  <si>
    <t>22:0006:000347</t>
  </si>
  <si>
    <t>22:0006:000347:0001:0001:00</t>
  </si>
  <si>
    <t>1759:-</t>
  </si>
  <si>
    <t>22:0006:000348</t>
  </si>
  <si>
    <t>22:0006:000348:0001:0001:00</t>
  </si>
  <si>
    <t>73974:-</t>
  </si>
  <si>
    <t>22:0006:000349</t>
  </si>
  <si>
    <t>22:0006:000349:0001:0001:00</t>
  </si>
  <si>
    <t>68767:-</t>
  </si>
  <si>
    <t>22:0006:000350</t>
  </si>
  <si>
    <t>22:0006:000350:0001:0001:00</t>
  </si>
  <si>
    <t>68769:-</t>
  </si>
  <si>
    <t>22:0006:000351</t>
  </si>
  <si>
    <t>22:0006:000351:0001:0001:00</t>
  </si>
  <si>
    <t>68944:-</t>
  </si>
  <si>
    <t>22:0006:000352</t>
  </si>
  <si>
    <t>22:0006:000352:0001:0001:00</t>
  </si>
  <si>
    <t>68770:-</t>
  </si>
  <si>
    <t>22:0006:000353</t>
  </si>
  <si>
    <t>22:0006:000353:0001:0001:00</t>
  </si>
  <si>
    <t>68768:-</t>
  </si>
  <si>
    <t>22:0006:000354</t>
  </si>
  <si>
    <t>22:0006:000354:0001:0001:00</t>
  </si>
  <si>
    <t>412386:-</t>
  </si>
  <si>
    <t>22:0006:000355</t>
  </si>
  <si>
    <t>22:0006:000355:0001:0001:00</t>
  </si>
  <si>
    <t>1727:-</t>
  </si>
  <si>
    <t>22:0006:000356</t>
  </si>
  <si>
    <t>22:0006:000356:0001:0001:00</t>
  </si>
  <si>
    <t>73988:-</t>
  </si>
  <si>
    <t>22:0006:000357</t>
  </si>
  <si>
    <t>22:0006:000357:0001:0001:00</t>
  </si>
  <si>
    <t>73989:-</t>
  </si>
  <si>
    <t>22:0006:000358</t>
  </si>
  <si>
    <t>22:0006:000358:0001:0001:00</t>
  </si>
  <si>
    <t>68941:-</t>
  </si>
  <si>
    <t>22:0006:000359</t>
  </si>
  <si>
    <t>22:0006:000359:0001:0001:00</t>
  </si>
  <si>
    <t>412418:-</t>
  </si>
  <si>
    <t>22:0006:000360</t>
  </si>
  <si>
    <t>22:0006:000360:0001:0001:00</t>
  </si>
  <si>
    <t>73987:-</t>
  </si>
  <si>
    <t>22:0006:000361</t>
  </si>
  <si>
    <t>22:0006:000361:0001:0001:00</t>
  </si>
  <si>
    <t>68942:-</t>
  </si>
  <si>
    <t>22:0006:000362</t>
  </si>
  <si>
    <t>22:0006:000362:0001:0001:00</t>
  </si>
  <si>
    <t>68766:-</t>
  </si>
  <si>
    <t>22:0006:000363</t>
  </si>
  <si>
    <t>22:0006:000363:0001:0001:00</t>
  </si>
  <si>
    <t>68765:-</t>
  </si>
  <si>
    <t>22:0006:000364</t>
  </si>
  <si>
    <t>22:0006:000364:0001:0001:00</t>
  </si>
  <si>
    <t>68758:-</t>
  </si>
  <si>
    <t>22:0006:000365</t>
  </si>
  <si>
    <t>22:0006:000365:0001:0001:00</t>
  </si>
  <si>
    <t>68763:-</t>
  </si>
  <si>
    <t>22:0006:000366</t>
  </si>
  <si>
    <t>22:0006:000366:0001:0001:00</t>
  </si>
  <si>
    <t>68764:-</t>
  </si>
  <si>
    <t>22:0006:000367</t>
  </si>
  <si>
    <t>22:0006:000367:0001:0001:00</t>
  </si>
  <si>
    <t>68943:-</t>
  </si>
  <si>
    <t>22:0006:000368</t>
  </si>
  <si>
    <t>22:0006:000368:0001:0001:00</t>
  </si>
  <si>
    <t>73973:-</t>
  </si>
  <si>
    <t>22:0006:000369</t>
  </si>
  <si>
    <t>22:0006:000369:0001:0001:00</t>
  </si>
  <si>
    <t>412387:-</t>
  </si>
  <si>
    <t>22:0006:000370</t>
  </si>
  <si>
    <t>22:0006:000370:0001:0001:00</t>
  </si>
  <si>
    <t>68847:-</t>
  </si>
  <si>
    <t>22:0006:000371</t>
  </si>
  <si>
    <t>22:0006:000371:0001:0001:00</t>
  </si>
  <si>
    <t>68757:-</t>
  </si>
  <si>
    <t>22:0006:000372</t>
  </si>
  <si>
    <t>22:0006:000372:0001:0001:00</t>
  </si>
  <si>
    <t>73986:-</t>
  </si>
  <si>
    <t>22:0006:000373</t>
  </si>
  <si>
    <t>22:0006:000373:0001:0001:00</t>
  </si>
  <si>
    <t>68756:-</t>
  </si>
  <si>
    <t>22:0006:000374</t>
  </si>
  <si>
    <t>22:0006:000374:0001:0001:00</t>
  </si>
  <si>
    <t>68755:-</t>
  </si>
  <si>
    <t>22:0006:000375</t>
  </si>
  <si>
    <t>22:0006:000375:0001:0001:00</t>
  </si>
  <si>
    <t>68754:-</t>
  </si>
  <si>
    <t>22:0006:000376</t>
  </si>
  <si>
    <t>22:0006:000376:0001:0001:00</t>
  </si>
  <si>
    <t>68774:-</t>
  </si>
  <si>
    <t>22:0006:000377</t>
  </si>
  <si>
    <t>22:0006:000377:0001:0001:00</t>
  </si>
  <si>
    <t>68833:-</t>
  </si>
  <si>
    <t>22:0006:000378</t>
  </si>
  <si>
    <t>22:0006:000378:0001:0001:00</t>
  </si>
  <si>
    <t>68832:-</t>
  </si>
  <si>
    <t>22:0006:000379</t>
  </si>
  <si>
    <t>22:0006:000379:0001:0001:00</t>
  </si>
  <si>
    <t>2919594:170</t>
  </si>
  <si>
    <t>22:0006:000380</t>
  </si>
  <si>
    <t>22:0006:000380:0001:0001:00</t>
  </si>
  <si>
    <t>2919556:58</t>
  </si>
  <si>
    <t>22:0006:000381</t>
  </si>
  <si>
    <t>22:0006:000381:0001:0001:00</t>
  </si>
  <si>
    <t>2919555:181</t>
  </si>
  <si>
    <t>22:0006:000382</t>
  </si>
  <si>
    <t>22:0006:000382:0001:0001:00</t>
  </si>
  <si>
    <t>2919554:57</t>
  </si>
  <si>
    <t>22:0006:000383</t>
  </si>
  <si>
    <t>22:0006:000383:0001:0001:00</t>
  </si>
  <si>
    <t>2919553:180</t>
  </si>
  <si>
    <t>22:0006:000384</t>
  </si>
  <si>
    <t>22:0006:000384:0001:0001:00</t>
  </si>
  <si>
    <t>2919561:179</t>
  </si>
  <si>
    <t>22:0006:000385</t>
  </si>
  <si>
    <t>22:0006:000385:0001:0001:00</t>
  </si>
  <si>
    <t>2919560:56</t>
  </si>
  <si>
    <t>22:0006:000386</t>
  </si>
  <si>
    <t>22:0006:000386:0001:0001:00</t>
  </si>
  <si>
    <t>74043:-</t>
  </si>
  <si>
    <t>22:0006:000387</t>
  </si>
  <si>
    <t>22:0006:000387:0001:0001:00</t>
  </si>
  <si>
    <t>2919593:47</t>
  </si>
  <si>
    <t>22:0006:000388</t>
  </si>
  <si>
    <t>22:0006:000388:0001:0001:00</t>
  </si>
  <si>
    <t>74038:-</t>
  </si>
  <si>
    <t>22:0006:000389</t>
  </si>
  <si>
    <t>22:0006:000389:0001:0001:00</t>
  </si>
  <si>
    <t>2919559:178</t>
  </si>
  <si>
    <t>22:0006:000390</t>
  </si>
  <si>
    <t>22:0006:000390:0001:0001:00</t>
  </si>
  <si>
    <t>2919558:55</t>
  </si>
  <si>
    <t>22:0006:000391</t>
  </si>
  <si>
    <t>22:0006:000391:0001:0001:00</t>
  </si>
  <si>
    <t>2919565:54</t>
  </si>
  <si>
    <t>22:0006:000392</t>
  </si>
  <si>
    <t>22:0006:000392:0001:0001:00</t>
  </si>
  <si>
    <t>2919566:177</t>
  </si>
  <si>
    <t>22:0006:000393</t>
  </si>
  <si>
    <t>22:0006:000393:0001:0001:00</t>
  </si>
  <si>
    <t>2919601:169</t>
  </si>
  <si>
    <t>22:0006:000394</t>
  </si>
  <si>
    <t>22:0006:000394:0001:0001:00</t>
  </si>
  <si>
    <t>73899:-</t>
  </si>
  <si>
    <t>22:0006:000395</t>
  </si>
  <si>
    <t>22:0006:000395:0001:0001:00</t>
  </si>
  <si>
    <t>68892:-</t>
  </si>
  <si>
    <t>22:0006:000396</t>
  </si>
  <si>
    <t>22:0006:000396:0001:0001:00</t>
  </si>
  <si>
    <t>74042:-</t>
  </si>
  <si>
    <t>22:0006:000397</t>
  </si>
  <si>
    <t>22:0006:000397:0001:0001:00</t>
  </si>
  <si>
    <t>74044:-</t>
  </si>
  <si>
    <t>22:0006:000398</t>
  </si>
  <si>
    <t>22:0006:000398:0001:0001:00</t>
  </si>
  <si>
    <t>2939629:99</t>
  </si>
  <si>
    <t>22:0006:000399</t>
  </si>
  <si>
    <t>22:0006:000399:0001:0001:00</t>
  </si>
  <si>
    <t>22934:-</t>
  </si>
  <si>
    <t>22:0006:000400</t>
  </si>
  <si>
    <t>22:0006:000400:0001:0001:00</t>
  </si>
  <si>
    <t>2940651:242</t>
  </si>
  <si>
    <t>22:0006:000400:0002:0001:00</t>
  </si>
  <si>
    <t>2919563:176</t>
  </si>
  <si>
    <t>22:0006:000401</t>
  </si>
  <si>
    <t>22:0006:000401:0001:0001:00</t>
  </si>
  <si>
    <t>2919562:175</t>
  </si>
  <si>
    <t>22:0006:000402</t>
  </si>
  <si>
    <t>22:0006:000402:0001:0001:00</t>
  </si>
  <si>
    <t>68850:-</t>
  </si>
  <si>
    <t>22:0006:000403</t>
  </si>
  <si>
    <t>22:0006:000403:0001:0001:00</t>
  </si>
  <si>
    <t>68851:-</t>
  </si>
  <si>
    <t>22:0006:000403:0002:0001:00</t>
  </si>
  <si>
    <t>68893:-</t>
  </si>
  <si>
    <t>22:0006:000403:0003:0001:00</t>
  </si>
  <si>
    <t>68894:-</t>
  </si>
  <si>
    <t>22:0006:000403:0004:0001:00</t>
  </si>
  <si>
    <t>68895:-</t>
  </si>
  <si>
    <t>22:0006:000403:0005:0001:00</t>
  </si>
  <si>
    <t>68896:-</t>
  </si>
  <si>
    <t>22:0006:000403:0006:0001:00</t>
  </si>
  <si>
    <t>68773:-</t>
  </si>
  <si>
    <t>22:0006:000404</t>
  </si>
  <si>
    <t>22:0006:000404:0001:0001:00</t>
  </si>
  <si>
    <t>68865:-</t>
  </si>
  <si>
    <t>22:0006:000404:0002:0001:00</t>
  </si>
  <si>
    <t>68897:-</t>
  </si>
  <si>
    <t>22:0006:000404:0003:0001:00</t>
  </si>
  <si>
    <t>68898:-</t>
  </si>
  <si>
    <t>22:0006:000404:0004:0001:00</t>
  </si>
  <si>
    <t>2919570:52</t>
  </si>
  <si>
    <t>22:0006:000405</t>
  </si>
  <si>
    <t>22:0006:000405:0001:0001:00</t>
  </si>
  <si>
    <t>2919598:168</t>
  </si>
  <si>
    <t>22:0006:000406</t>
  </si>
  <si>
    <t>22:0006:000406:0001:0001:00</t>
  </si>
  <si>
    <t>31540:- x</t>
  </si>
  <si>
    <t>22:0006:000407</t>
  </si>
  <si>
    <t>22:0006:000407:0001:0001:00</t>
  </si>
  <si>
    <t>68724:-</t>
  </si>
  <si>
    <t>22:0006:000407:0002:0001:00</t>
  </si>
  <si>
    <t>68725:-</t>
  </si>
  <si>
    <t>22:0006:000407:0003:0001:00</t>
  </si>
  <si>
    <t>68798:-</t>
  </si>
  <si>
    <t>22:0006:000408</t>
  </si>
  <si>
    <t>22:0006:000408:0001:0001:00</t>
  </si>
  <si>
    <t>68864:-</t>
  </si>
  <si>
    <t>22:0006:000408:0002:0001:00</t>
  </si>
  <si>
    <t>68880:-</t>
  </si>
  <si>
    <t>22:0006:000408:0003:0001:00</t>
  </si>
  <si>
    <t>68882:-</t>
  </si>
  <si>
    <t>22:0006:000408:0004:0001:00</t>
  </si>
  <si>
    <t>68883:-</t>
  </si>
  <si>
    <t>22:0006:000408:0005:0001:00</t>
  </si>
  <si>
    <t>68884:-</t>
  </si>
  <si>
    <t>22:0006:000408:0006:0001:00</t>
  </si>
  <si>
    <t>68885:-</t>
  </si>
  <si>
    <t>22:0006:000408:0007:0001:00</t>
  </si>
  <si>
    <t>2919572:174</t>
  </si>
  <si>
    <t>22:0006:000409</t>
  </si>
  <si>
    <t>22:0006:000409:0001:0001:00</t>
  </si>
  <si>
    <t>68816:-</t>
  </si>
  <si>
    <t>22:0006:000410</t>
  </si>
  <si>
    <t>22:0006:000410:0001:0001:00</t>
  </si>
  <si>
    <t>68817:-</t>
  </si>
  <si>
    <t>22:0006:000410:0002:0001:00</t>
  </si>
  <si>
    <t>68886:-</t>
  </si>
  <si>
    <t>22:0006:000410:0003:0001:00</t>
  </si>
  <si>
    <t>68887:-</t>
  </si>
  <si>
    <t>22:0006:000410:0004:0001:00</t>
  </si>
  <si>
    <t>68888:-</t>
  </si>
  <si>
    <t>22:0006:000410:0005:0001:00</t>
  </si>
  <si>
    <t>68889:-</t>
  </si>
  <si>
    <t>22:0006:000410:0006:0001:00</t>
  </si>
  <si>
    <t>68890:-</t>
  </si>
  <si>
    <t>22:0006:000410:0007:0001:00</t>
  </si>
  <si>
    <t>68891:-</t>
  </si>
  <si>
    <t>22:0006:000410:0008:0001:00</t>
  </si>
  <si>
    <t>2919569:51</t>
  </si>
  <si>
    <t>22:0006:000411</t>
  </si>
  <si>
    <t>22:0006:000411:0001:0001:00</t>
  </si>
  <si>
    <t>2919568:173</t>
  </si>
  <si>
    <t>22:0006:000412</t>
  </si>
  <si>
    <t>22:0006:000412:0001:0001:00</t>
  </si>
  <si>
    <t>2919597:46</t>
  </si>
  <si>
    <t>22:0006:000413</t>
  </si>
  <si>
    <t>22:0006:000413:0001:0001:00</t>
  </si>
  <si>
    <t>2919567:172</t>
  </si>
  <si>
    <t>22:0006:000414</t>
  </si>
  <si>
    <t>22:0006:000414:0001:0001:00</t>
  </si>
  <si>
    <t>68824:-</t>
  </si>
  <si>
    <t>22:0006:000415</t>
  </si>
  <si>
    <t>22:0006:000415:0001:0001:00</t>
  </si>
  <si>
    <t>68825:-</t>
  </si>
  <si>
    <t>22:0006:000415:0002:0001:00</t>
  </si>
  <si>
    <t>68826:-</t>
  </si>
  <si>
    <t>22:0006:000415:0003:0001:00</t>
  </si>
  <si>
    <t>68819:-</t>
  </si>
  <si>
    <t>22:0006:000416</t>
  </si>
  <si>
    <t>22:0006:000416:0001:0001:00</t>
  </si>
  <si>
    <t>68820:-</t>
  </si>
  <si>
    <t>22:0006:000416:0002:0001:00</t>
  </si>
  <si>
    <t>68821:-</t>
  </si>
  <si>
    <t>22:0006:000416:0003:0001:00</t>
  </si>
  <si>
    <t>68822:-</t>
  </si>
  <si>
    <t>22:0006:000416:0004:0001:00</t>
  </si>
  <si>
    <t>68823:-</t>
  </si>
  <si>
    <t>22:0006:000416:0005:0001:00</t>
  </si>
  <si>
    <t>68829:-</t>
  </si>
  <si>
    <t>22:0006:000416:0006:0001:00</t>
  </si>
  <si>
    <t>68830:-</t>
  </si>
  <si>
    <t>22:0006:000416:0007:0001:00</t>
  </si>
  <si>
    <t>68872:-</t>
  </si>
  <si>
    <t>22:0006:000416:0008:0001:00</t>
  </si>
  <si>
    <t>68793:-</t>
  </si>
  <si>
    <t>22:0006:000417</t>
  </si>
  <si>
    <t>22:0006:000417:0001:0001:00</t>
  </si>
  <si>
    <t>68794:-</t>
  </si>
  <si>
    <t>22:0006:000417:0002:0001:00</t>
  </si>
  <si>
    <t>68795:-</t>
  </si>
  <si>
    <t>22:0006:000417:0003:0001:00</t>
  </si>
  <si>
    <t>68796:-</t>
  </si>
  <si>
    <t>22:0006:000417:0004:0001:00</t>
  </si>
  <si>
    <t>68797:-</t>
  </si>
  <si>
    <t>22:0006:000417:0005:0001:00</t>
  </si>
  <si>
    <t>68831:-</t>
  </si>
  <si>
    <t>22:0006:000417:0006:0001:00</t>
  </si>
  <si>
    <t>68870:-</t>
  </si>
  <si>
    <t>22:0006:000417:0007:0001:00</t>
  </si>
  <si>
    <t>68871:-</t>
  </si>
  <si>
    <t>22:0006:000417:0008:0001:00</t>
  </si>
  <si>
    <t>68863:-</t>
  </si>
  <si>
    <t>22:0006:000418</t>
  </si>
  <si>
    <t>22:0006:000418:0001:0001:00</t>
  </si>
  <si>
    <t>68790:-</t>
  </si>
  <si>
    <t>22:0006:000419</t>
  </si>
  <si>
    <t>22:0006:000419:0001:0001:00</t>
  </si>
  <si>
    <t>68792:-</t>
  </si>
  <si>
    <t>22:0006:000419:0002:0001:00</t>
  </si>
  <si>
    <t>68868:-</t>
  </si>
  <si>
    <t>22:0006:000419:0003:0001:00</t>
  </si>
  <si>
    <t>68869:-</t>
  </si>
  <si>
    <t>22:0006:000419:0004:0001:00</t>
  </si>
  <si>
    <t>68921:-</t>
  </si>
  <si>
    <t>22:0006:000419:0005:0001:00</t>
  </si>
  <si>
    <t>68922:-</t>
  </si>
  <si>
    <t>22:0006:000419:0006:0001:00</t>
  </si>
  <si>
    <t>68923:-</t>
  </si>
  <si>
    <t>22:0006:000419:0007:0001:00</t>
  </si>
  <si>
    <t>68924:-</t>
  </si>
  <si>
    <t>22:0006:000419:0008:0001:00</t>
  </si>
  <si>
    <t>68925:-</t>
  </si>
  <si>
    <t>22:0006:000419:0009:0001:00</t>
  </si>
  <si>
    <t>68856:-</t>
  </si>
  <si>
    <t>22:0006:000420</t>
  </si>
  <si>
    <t>22:0006:000420:0001:0001:00</t>
  </si>
  <si>
    <t>68857:-</t>
  </si>
  <si>
    <t>22:0006:000420:0002:0001:00</t>
  </si>
  <si>
    <t>68858:-</t>
  </si>
  <si>
    <t>22:0006:000420:0003:0001:00</t>
  </si>
  <si>
    <t>68859:-</t>
  </si>
  <si>
    <t>22:0006:000420:0004:0001:00</t>
  </si>
  <si>
    <t>68860:-</t>
  </si>
  <si>
    <t>22:0006:000420:0005:0001:00</t>
  </si>
  <si>
    <t>68861:-</t>
  </si>
  <si>
    <t>22:0006:000420:0006:0001:00</t>
  </si>
  <si>
    <t>68862:-</t>
  </si>
  <si>
    <t>22:0006:000420:0007:0001:00</t>
  </si>
  <si>
    <t>68878:-</t>
  </si>
  <si>
    <t>22:0006:000420:0008:0001:00</t>
  </si>
  <si>
    <t>68879:-</t>
  </si>
  <si>
    <t>22:0006:000420:0009:0001:00</t>
  </si>
  <si>
    <t>68866:-</t>
  </si>
  <si>
    <t>22:0006:000421</t>
  </si>
  <si>
    <t>22:0006:000421:0001:0001:00</t>
  </si>
  <si>
    <t>68867:-</t>
  </si>
  <si>
    <t>22:0006:000421:0002:0001:00</t>
  </si>
  <si>
    <t>68811:-</t>
  </si>
  <si>
    <t>22:0006:000422</t>
  </si>
  <si>
    <t>22:0006:000422:0001:0001:00</t>
  </si>
  <si>
    <t>68812:-</t>
  </si>
  <si>
    <t>22:0006:000422:0002:0001:00</t>
  </si>
  <si>
    <t>74040:-</t>
  </si>
  <si>
    <t>22:0006:000423</t>
  </si>
  <si>
    <t>22:0006:000423:0001:0001:00</t>
  </si>
  <si>
    <t>68786:-</t>
  </si>
  <si>
    <t>22:0006:000424</t>
  </si>
  <si>
    <t>22:0006:000424:0001:0001:00</t>
  </si>
  <si>
    <t>68787:-</t>
  </si>
  <si>
    <t>22:0006:000424:0002:0001:00</t>
  </si>
  <si>
    <t>68788:-</t>
  </si>
  <si>
    <t>22:0006:000424:0003:0001:00</t>
  </si>
  <si>
    <t>68789:-</t>
  </si>
  <si>
    <t>22:0006:000424:0004:0001:00</t>
  </si>
  <si>
    <t>68852:-</t>
  </si>
  <si>
    <t>22:0006:000424:0005:0001:00</t>
  </si>
  <si>
    <t>68853:-</t>
  </si>
  <si>
    <t>22:0006:000424:0006:0001:00</t>
  </si>
  <si>
    <t>68854:-</t>
  </si>
  <si>
    <t>22:0006:000424:0007:0001:00</t>
  </si>
  <si>
    <t>68855:-</t>
  </si>
  <si>
    <t>22:0006:000424:0008:0001:00</t>
  </si>
  <si>
    <t>68877:-</t>
  </si>
  <si>
    <t>22:0006:000424:0009:0001:00</t>
  </si>
  <si>
    <t>68781:-</t>
  </si>
  <si>
    <t>22:0006:000425</t>
  </si>
  <si>
    <t>22:0006:000425:0001:0001:00</t>
  </si>
  <si>
    <t>68782:-</t>
  </si>
  <si>
    <t>22:0006:000425:0002:0001:00</t>
  </si>
  <si>
    <t>68783:-</t>
  </si>
  <si>
    <t>22:0006:000425:0003:0001:00</t>
  </si>
  <si>
    <t>68784:-</t>
  </si>
  <si>
    <t>22:0006:000425:0004:0001:00</t>
  </si>
  <si>
    <t>68785:-</t>
  </si>
  <si>
    <t>22:0006:000425:0005:0001:00</t>
  </si>
  <si>
    <t>68808:-</t>
  </si>
  <si>
    <t>22:0006:000425:0006:0001:00</t>
  </si>
  <si>
    <t>68813:-</t>
  </si>
  <si>
    <t>22:0006:000425:0007:0001:00</t>
  </si>
  <si>
    <t>68814:-</t>
  </si>
  <si>
    <t>22:0006:000425:0008:0001:00</t>
  </si>
  <si>
    <t>68815:-</t>
  </si>
  <si>
    <t>22:0006:000425:0009:0001:00</t>
  </si>
  <si>
    <t>68875:-</t>
  </si>
  <si>
    <t>22:0006:000425:0010:0001:00</t>
  </si>
  <si>
    <t>68876:-</t>
  </si>
  <si>
    <t>22:0006:000425:0011:0001:00</t>
  </si>
  <si>
    <t>2919576:50</t>
  </si>
  <si>
    <t>22:0006:000426</t>
  </si>
  <si>
    <t>22:0006:000426:0001:0001:00</t>
  </si>
  <si>
    <t>68827:-</t>
  </si>
  <si>
    <t>22:0006:000427</t>
  </si>
  <si>
    <t>22:0006:000427:0001:0001:00</t>
  </si>
  <si>
    <t>2919571:171</t>
  </si>
  <si>
    <t>22:0006:000428</t>
  </si>
  <si>
    <t>22:0006:000428:0001:0001:00</t>
  </si>
  <si>
    <t>2042163:57</t>
  </si>
  <si>
    <t>22:0006:000429</t>
  </si>
  <si>
    <t>22:0006:000429:0001:0001:00</t>
  </si>
  <si>
    <t>31542:-</t>
  </si>
  <si>
    <t>22:0006:000429:0002:0001:00</t>
  </si>
  <si>
    <t>2919575:49</t>
  </si>
  <si>
    <t>22:0006:000430</t>
  </si>
  <si>
    <t>22:0006:000430:0001:0001:00</t>
  </si>
  <si>
    <t>2919781:155</t>
  </si>
  <si>
    <t>22:0006:000431</t>
  </si>
  <si>
    <t>22:0006:000431:0001:0001:00</t>
  </si>
  <si>
    <t>2919752:45</t>
  </si>
  <si>
    <t>22:0006:000432</t>
  </si>
  <si>
    <t>22:0006:000432:0001:0001:00</t>
  </si>
  <si>
    <t>2919780:35</t>
  </si>
  <si>
    <t>22:0006:000433</t>
  </si>
  <si>
    <t>22:0006:000433:0001:0001:00</t>
  </si>
  <si>
    <t>68881:-</t>
  </si>
  <si>
    <t>22:0006:000434</t>
  </si>
  <si>
    <t>22:0006:000434:0001:0001:00</t>
  </si>
  <si>
    <t>73954:-</t>
  </si>
  <si>
    <t>22:0006:000435</t>
  </si>
  <si>
    <t>22:0006:000435:0001:0001:00</t>
  </si>
  <si>
    <t>2919778:34</t>
  </si>
  <si>
    <t>22:0006:000436</t>
  </si>
  <si>
    <t>22:0006:000436:0001:0001:00</t>
  </si>
  <si>
    <t>2919786:153</t>
  </si>
  <si>
    <t>22:0006:000437</t>
  </si>
  <si>
    <t>22:0006:000437:0001:0001:00</t>
  </si>
  <si>
    <t>2919749:166</t>
  </si>
  <si>
    <t>22:0006:000438</t>
  </si>
  <si>
    <t>22:0006:000438:0001:0001:00</t>
  </si>
  <si>
    <t>73951:-</t>
  </si>
  <si>
    <t>22:0006:000439</t>
  </si>
  <si>
    <t>22:0006:000439:0001:0001:00</t>
  </si>
  <si>
    <t>2919785:33</t>
  </si>
  <si>
    <t>22:0006:000440</t>
  </si>
  <si>
    <t>22:0006:000440:0001:0001:00</t>
  </si>
  <si>
    <t>73955:-</t>
  </si>
  <si>
    <t>22:0006:000441</t>
  </si>
  <si>
    <t>22:0006:000441:0001:0001:00</t>
  </si>
  <si>
    <t>2919784:152</t>
  </si>
  <si>
    <t>22:0006:000442</t>
  </si>
  <si>
    <t>22:0006:000442:0001:0001:00</t>
  </si>
  <si>
    <t>74037:-</t>
  </si>
  <si>
    <t>22:0006:000443</t>
  </si>
  <si>
    <t>22:0006:000443:0001:0001:00</t>
  </si>
  <si>
    <t>74046:-</t>
  </si>
  <si>
    <t>22:0006:000443:0002:0001:00</t>
  </si>
  <si>
    <t>73950:-</t>
  </si>
  <si>
    <t>22:0006:000444</t>
  </si>
  <si>
    <t>22:0006:000444:0001:0001:00</t>
  </si>
  <si>
    <t>2919790:151</t>
  </si>
  <si>
    <t>22:0006:000445</t>
  </si>
  <si>
    <t>22:0006:000445:0001:0001:00</t>
  </si>
  <si>
    <t>2919789:32</t>
  </si>
  <si>
    <t>22:0006:000446</t>
  </si>
  <si>
    <t>22:0006:000446:0001:0001:00</t>
  </si>
  <si>
    <t>2919757:165</t>
  </si>
  <si>
    <t>22:0006:000447</t>
  </si>
  <si>
    <t>22:0006:000447:0001:0001:00</t>
  </si>
  <si>
    <t>68722:-</t>
  </si>
  <si>
    <t>22:0006:000448</t>
  </si>
  <si>
    <t>22:0006:000448:0001:0001:00</t>
  </si>
  <si>
    <t>2919788:150</t>
  </si>
  <si>
    <t>22:0006:000449</t>
  </si>
  <si>
    <t>22:0006:000449:0001:0001:00</t>
  </si>
  <si>
    <t>72957:-</t>
  </si>
  <si>
    <t>22:0006:000450</t>
  </si>
  <si>
    <t>22:0006:000450:0001:0001:00</t>
  </si>
  <si>
    <t>73949:-</t>
  </si>
  <si>
    <t>22:0006:000451</t>
  </si>
  <si>
    <t>22:0006:000451:0001:0001:00</t>
  </si>
  <si>
    <t>73943:-</t>
  </si>
  <si>
    <t>22:0006:000452</t>
  </si>
  <si>
    <t>22:0006:000452:0001:0001:00</t>
  </si>
  <si>
    <t>2919783:31</t>
  </si>
  <si>
    <t>22:0006:000453</t>
  </si>
  <si>
    <t>22:0006:000453:0001:0001:00</t>
  </si>
  <si>
    <t>2919787:30</t>
  </si>
  <si>
    <t>22:0006:000454</t>
  </si>
  <si>
    <t>22:0006:000454:0001:0001:00</t>
  </si>
  <si>
    <t>2919794:149</t>
  </si>
  <si>
    <t>22:0006:000455</t>
  </si>
  <si>
    <t>22:0006:000455:0001:0001:00</t>
  </si>
  <si>
    <t>2919793:29</t>
  </si>
  <si>
    <t>22:0006:000456</t>
  </si>
  <si>
    <t>22:0006:000456:0001:0001:00</t>
  </si>
  <si>
    <t>2919792:148</t>
  </si>
  <si>
    <t>22:0006:000457</t>
  </si>
  <si>
    <t>22:0006:000457:0001:0001:00</t>
  </si>
  <si>
    <t>2919791:147</t>
  </si>
  <si>
    <t>22:0006:000458</t>
  </si>
  <si>
    <t>22:0006:000458:0001:0001:00</t>
  </si>
  <si>
    <t>2940688:245</t>
  </si>
  <si>
    <t>22:0006:000459</t>
  </si>
  <si>
    <t>22:0006:000459:0001:0001:00</t>
  </si>
  <si>
    <t>2919798:28</t>
  </si>
  <si>
    <t>22:0006:000460</t>
  </si>
  <si>
    <t>22:0006:000460:0001:0001:00</t>
  </si>
  <si>
    <t>2919797:146</t>
  </si>
  <si>
    <t>22:0006:000461</t>
  </si>
  <si>
    <t>22:0006:000461:0001:0001:00</t>
  </si>
  <si>
    <t>73940:-</t>
  </si>
  <si>
    <t>22:0006:000462</t>
  </si>
  <si>
    <t>22:0006:000462:0001:0001:00</t>
  </si>
  <si>
    <t>73963:-</t>
  </si>
  <si>
    <t>22:0006:000462:0002:0001:00</t>
  </si>
  <si>
    <t>2919756:44</t>
  </si>
  <si>
    <t>22:0006:000463</t>
  </si>
  <si>
    <t>22:0006:000463:0001:0001:00</t>
  </si>
  <si>
    <t>2919796:27</t>
  </si>
  <si>
    <t>22:0006:000464</t>
  </si>
  <si>
    <t>22:0006:000464:0001:0001:00</t>
  </si>
  <si>
    <t>2919795:145</t>
  </si>
  <si>
    <t>22:0006:000465</t>
  </si>
  <si>
    <t>22:0006:000465:0001:0001:00</t>
  </si>
  <si>
    <t>73962:-</t>
  </si>
  <si>
    <t>22:0006:000466</t>
  </si>
  <si>
    <t>22:0006:000466:0001:0001:00</t>
  </si>
  <si>
    <t>2919801:144</t>
  </si>
  <si>
    <t>22:0006:000467</t>
  </si>
  <si>
    <t>22:0006:000467:0001:0001:00</t>
  </si>
  <si>
    <t>2919800:26</t>
  </si>
  <si>
    <t>22:0006:000468</t>
  </si>
  <si>
    <t>22:0006:000468:0001:0001:00</t>
  </si>
  <si>
    <t>73939:-</t>
  </si>
  <si>
    <t>22:0006:000469</t>
  </si>
  <si>
    <t>22:0006:000469:0001:0001:00</t>
  </si>
  <si>
    <t>2919755:164</t>
  </si>
  <si>
    <t>22:0006:000470</t>
  </si>
  <si>
    <t>22:0006:000470:0001:0001:00</t>
  </si>
  <si>
    <t>2919802:143</t>
  </si>
  <si>
    <t>22:0006:000471</t>
  </si>
  <si>
    <t>22:0006:000471:0001:0001:00</t>
  </si>
  <si>
    <t>73938:-</t>
  </si>
  <si>
    <t>22:0006:000472</t>
  </si>
  <si>
    <t>22:0006:000472:0001:0001:00</t>
  </si>
  <si>
    <t>2919806:25</t>
  </si>
  <si>
    <t>22:0006:000473</t>
  </si>
  <si>
    <t>22:0006:000473:0001:0001:00</t>
  </si>
  <si>
    <t>2919805:24</t>
  </si>
  <si>
    <t>22:0006:000474</t>
  </si>
  <si>
    <t>22:0006:000474:0001:0001:00</t>
  </si>
  <si>
    <t>2919804:142</t>
  </si>
  <si>
    <t>22:0006:000475</t>
  </si>
  <si>
    <t>22:0006:000475:0001:0001:00</t>
  </si>
  <si>
    <t>K3-28:BLS 61 73</t>
  </si>
  <si>
    <t>22:0006:000476</t>
  </si>
  <si>
    <t>22:0006:000476:0001:0001:00</t>
  </si>
  <si>
    <t>412400:-</t>
  </si>
  <si>
    <t>22:0006:000477</t>
  </si>
  <si>
    <t>22:0006:000477:0001:0001:00</t>
  </si>
  <si>
    <t>2919754:43</t>
  </si>
  <si>
    <t>22:0006:000478</t>
  </si>
  <si>
    <t>22:0006:000478:0001:0001:00</t>
  </si>
  <si>
    <t>73957:-</t>
  </si>
  <si>
    <t>22:0006:000479</t>
  </si>
  <si>
    <t>22:0006:000479:0001:0001:00</t>
  </si>
  <si>
    <t>2919803:141</t>
  </si>
  <si>
    <t>22:0006:000480</t>
  </si>
  <si>
    <t>22:0006:000480:0001:0001:00</t>
  </si>
  <si>
    <t>2919809:140</t>
  </si>
  <si>
    <t>22:0006:000481</t>
  </si>
  <si>
    <t>22:0006:000481:0001:0001:00</t>
  </si>
  <si>
    <t>2919810:23</t>
  </si>
  <si>
    <t>22:0006:000481:0002:0001:00</t>
  </si>
  <si>
    <t>2919761:163</t>
  </si>
  <si>
    <t>22:0006:000482</t>
  </si>
  <si>
    <t>22:0006:000482:0001:0001:00</t>
  </si>
  <si>
    <t>2919762:42</t>
  </si>
  <si>
    <t>22:0006:000482:0002:0001:00</t>
  </si>
  <si>
    <t>2919799:21</t>
  </si>
  <si>
    <t>22:0006:000482:0003:0001:00</t>
  </si>
  <si>
    <t>2919807:139</t>
  </si>
  <si>
    <t>22:0006:000482:0004:0001:00</t>
  </si>
  <si>
    <t>2919808:22</t>
  </si>
  <si>
    <t>22:0006:000482:0005:0001:00</t>
  </si>
  <si>
    <t>2919814:20</t>
  </si>
  <si>
    <t>22:0006:000482:0006:0001:00</t>
  </si>
  <si>
    <t>2919815:137</t>
  </si>
  <si>
    <t>22:0006:000482:0007:0001:00</t>
  </si>
  <si>
    <t>2919816:138</t>
  </si>
  <si>
    <t>22:0006:000482:0008:0001:00</t>
  </si>
  <si>
    <t>2919813:136</t>
  </si>
  <si>
    <t>22:0006:000483</t>
  </si>
  <si>
    <t>22:0006:000483:0001:0001:00</t>
  </si>
  <si>
    <t>2919811:19</t>
  </si>
  <si>
    <t>22:0006:000484</t>
  </si>
  <si>
    <t>22:0006:000484:0001:0001:00</t>
  </si>
  <si>
    <t>73919:-</t>
  </si>
  <si>
    <t>22:0006:000485</t>
  </si>
  <si>
    <t>22:0006:000485:0001:0001:00</t>
  </si>
  <si>
    <t>BLS73-62:-</t>
  </si>
  <si>
    <t>22:0006:000486</t>
  </si>
  <si>
    <t>22:0006:000486:0001:0001:00</t>
  </si>
  <si>
    <t>K3-27:BLS 62 73</t>
  </si>
  <si>
    <t>22:0006:000486:0002:0001:00</t>
  </si>
  <si>
    <t>2919819:18</t>
  </si>
  <si>
    <t>22:0006:000487</t>
  </si>
  <si>
    <t>22:0006:000487:0001:0001:00</t>
  </si>
  <si>
    <t>73918:-</t>
  </si>
  <si>
    <t>22:0006:000488</t>
  </si>
  <si>
    <t>22:0006:000488:0001:0001:00</t>
  </si>
  <si>
    <t>K3-26:BLS 63 73</t>
  </si>
  <si>
    <t>22:0006:000489</t>
  </si>
  <si>
    <t>22:0006:000489:0001:0001:00</t>
  </si>
  <si>
    <t>2919763:158</t>
  </si>
  <si>
    <t>22:0006:000490</t>
  </si>
  <si>
    <t>22:0006:000490:0001:0001:00</t>
  </si>
  <si>
    <t>2919818:135</t>
  </si>
  <si>
    <t>22:0006:000491</t>
  </si>
  <si>
    <t>22:0006:000491:0001:0001:00</t>
  </si>
  <si>
    <t>2042170:24</t>
  </si>
  <si>
    <t>22:0006:000492</t>
  </si>
  <si>
    <t>22:0006:000492:0001:0001:00</t>
  </si>
  <si>
    <t>2919817:17</t>
  </si>
  <si>
    <t>22:0006:000493</t>
  </si>
  <si>
    <t>22:0006:000493:0001:0001:00</t>
  </si>
  <si>
    <t>73917:-</t>
  </si>
  <si>
    <t>22:0006:000494</t>
  </si>
  <si>
    <t>22:0006:000494:0001:0001:00</t>
  </si>
  <si>
    <t>2919812:134</t>
  </si>
  <si>
    <t>22:0006:000495</t>
  </si>
  <si>
    <t>22:0006:000495:0001:0001:00</t>
  </si>
  <si>
    <t>73916:-</t>
  </si>
  <si>
    <t>22:0006:000496</t>
  </si>
  <si>
    <t>22:0006:000496:0001:0001:00</t>
  </si>
  <si>
    <t>73915:-</t>
  </si>
  <si>
    <t>22:0006:000497</t>
  </si>
  <si>
    <t>22:0006:000497:0001:0001:00</t>
  </si>
  <si>
    <t>2919823:133</t>
  </si>
  <si>
    <t>22:0006:000498</t>
  </si>
  <si>
    <t>22:0006:000498:0001:0001:00</t>
  </si>
  <si>
    <t>K3-25:BLS 64 73</t>
  </si>
  <si>
    <t>22:0006:000499</t>
  </si>
  <si>
    <t>22:0006:000499:0001:0001:00</t>
  </si>
  <si>
    <t>2919760:41</t>
  </si>
  <si>
    <t>22:0006:000500</t>
  </si>
  <si>
    <t>22:0006:000500:0001:0001:00</t>
  </si>
  <si>
    <t>73914:-</t>
  </si>
  <si>
    <t>22:0006:000501</t>
  </si>
  <si>
    <t>22:0006:000501:0001:0001:00</t>
  </si>
  <si>
    <t>2919822:16</t>
  </si>
  <si>
    <t>22:0006:000502</t>
  </si>
  <si>
    <t>22:0006:000502:0001:0001:00</t>
  </si>
  <si>
    <t>K3-24:BLS 65 73</t>
  </si>
  <si>
    <t>22:0006:000503</t>
  </si>
  <si>
    <t>22:0006:000503:0001:0001:00</t>
  </si>
  <si>
    <t>73913:-</t>
  </si>
  <si>
    <t>22:0006:000504</t>
  </si>
  <si>
    <t>22:0006:000504:0001:0001:00</t>
  </si>
  <si>
    <t>2919827:131</t>
  </si>
  <si>
    <t>22:0006:000505</t>
  </si>
  <si>
    <t>22:0006:000505:0001:0001:00</t>
  </si>
  <si>
    <t>2919759:162</t>
  </si>
  <si>
    <t>22:0006:000506</t>
  </si>
  <si>
    <t>22:0006:000506:0001:0001:00</t>
  </si>
  <si>
    <t>2042160:56</t>
  </si>
  <si>
    <t>22:0006:000507</t>
  </si>
  <si>
    <t>22:0006:000507:0001:0001:00</t>
  </si>
  <si>
    <t>2919826:130</t>
  </si>
  <si>
    <t>22:0006:000508</t>
  </si>
  <si>
    <t>22:0006:000508:0001:0001:00</t>
  </si>
  <si>
    <t>73947:-</t>
  </si>
  <si>
    <t>22:0006:000509</t>
  </si>
  <si>
    <t>22:0006:000509:0001:0001:00</t>
  </si>
  <si>
    <t>K3-23:BLS 66 73</t>
  </si>
  <si>
    <t>22:0006:000510</t>
  </si>
  <si>
    <t>22:0006:000510:0001:0001:00</t>
  </si>
  <si>
    <t>73936:-</t>
  </si>
  <si>
    <t>22:0006:000511</t>
  </si>
  <si>
    <t>22:0006:000511:0001:0001:00</t>
  </si>
  <si>
    <t>2919821:132</t>
  </si>
  <si>
    <t>22:0006:000512</t>
  </si>
  <si>
    <t>22:0006:000512:0001:0001:00</t>
  </si>
  <si>
    <t>2919825:14</t>
  </si>
  <si>
    <t>22:0006:000513</t>
  </si>
  <si>
    <t>22:0006:000513:0001:0001:00</t>
  </si>
  <si>
    <t>2919824:129</t>
  </si>
  <si>
    <t>22:0006:000514</t>
  </si>
  <si>
    <t>22:0006:000514:0001:0001:00</t>
  </si>
  <si>
    <t>73935:-</t>
  </si>
  <si>
    <t>22:0006:000515</t>
  </si>
  <si>
    <t>22:0006:000515:0001:0001:00</t>
  </si>
  <si>
    <t>2919831:13</t>
  </si>
  <si>
    <t>22:0006:000516</t>
  </si>
  <si>
    <t>22:0006:000516:0001:0001:00</t>
  </si>
  <si>
    <t>2919820:15</t>
  </si>
  <si>
    <t>22:0006:000517</t>
  </si>
  <si>
    <t>22:0006:000517:0001:0001:00</t>
  </si>
  <si>
    <t>2919767:161</t>
  </si>
  <si>
    <t>22:0006:000518</t>
  </si>
  <si>
    <t>22:0006:000518:0001:0001:00</t>
  </si>
  <si>
    <t>73934:-</t>
  </si>
  <si>
    <t>22:0006:000519</t>
  </si>
  <si>
    <t>22:0006:000519:0001:0001:00</t>
  </si>
  <si>
    <t>BLS73-67:-</t>
  </si>
  <si>
    <t>22:0006:000520</t>
  </si>
  <si>
    <t>22:0006:000520:0001:0001:00</t>
  </si>
  <si>
    <t>K3-21:BLS 67 73</t>
  </si>
  <si>
    <t>22:0006:000520:0002:0001:00</t>
  </si>
  <si>
    <t>2919830:12</t>
  </si>
  <si>
    <t>22:0006:000521</t>
  </si>
  <si>
    <t>22:0006:000521:0001:0001:00</t>
  </si>
  <si>
    <t>73952:-</t>
  </si>
  <si>
    <t>22:0006:000522</t>
  </si>
  <si>
    <t>22:0006:000522:0001:0001:00</t>
  </si>
  <si>
    <t>K2-31:BLS 30A 73</t>
  </si>
  <si>
    <t>22:0006:000523</t>
  </si>
  <si>
    <t>22:0006:000523:0001:0001:00</t>
  </si>
  <si>
    <t>2919829:128</t>
  </si>
  <si>
    <t>22:0006:000524</t>
  </si>
  <si>
    <t>22:0006:000524:0001:0001:00</t>
  </si>
  <si>
    <t>2919833:127</t>
  </si>
  <si>
    <t>22:0006:000524:0002:0001:00</t>
  </si>
  <si>
    <t>K3-20:BLS 68 73</t>
  </si>
  <si>
    <t>22:0006:000525</t>
  </si>
  <si>
    <t>22:0006:000525:0001:0001:00</t>
  </si>
  <si>
    <t>2919828:11</t>
  </si>
  <si>
    <t>22:0006:000526</t>
  </si>
  <si>
    <t>22:0006:000526:0001:0001:00</t>
  </si>
  <si>
    <t>K2-30:BLS 29 73</t>
  </si>
  <si>
    <t>22:0006:000527</t>
  </si>
  <si>
    <t>22:0006:000527:0001:0001:00</t>
  </si>
  <si>
    <t>73946:-</t>
  </si>
  <si>
    <t>22:0006:000528</t>
  </si>
  <si>
    <t>22:0006:000528:0001:0001:00</t>
  </si>
  <si>
    <t>2919766:40</t>
  </si>
  <si>
    <t>22:0006:000529</t>
  </si>
  <si>
    <t>22:0006:000529:0001:0001:00</t>
  </si>
  <si>
    <t>K3-19:BLS 69 73</t>
  </si>
  <si>
    <t>22:0006:000530</t>
  </si>
  <si>
    <t>22:0006:000530:0001:0001:00</t>
  </si>
  <si>
    <t>K2-29:BLS 28 73</t>
  </si>
  <si>
    <t>22:0006:000531</t>
  </si>
  <si>
    <t>22:0006:000531:0001:0001:00</t>
  </si>
  <si>
    <t>73931:-</t>
  </si>
  <si>
    <t>22:0006:000532</t>
  </si>
  <si>
    <t>22:0006:000532:0001:0001:00</t>
  </si>
  <si>
    <t>2919836:126</t>
  </si>
  <si>
    <t>22:0006:000533</t>
  </si>
  <si>
    <t>22:0006:000533:0001:0001:00</t>
  </si>
  <si>
    <t>2919834:10</t>
  </si>
  <si>
    <t>22:0006:000534</t>
  </si>
  <si>
    <t>22:0006:000534:0001:0001:00</t>
  </si>
  <si>
    <t>K2-28:BLS 27 73</t>
  </si>
  <si>
    <t>22:0006:000535</t>
  </si>
  <si>
    <t>22:0006:000535:0001:0001:00</t>
  </si>
  <si>
    <t>BLS73-70:-</t>
  </si>
  <si>
    <t>22:0006:000536</t>
  </si>
  <si>
    <t>22:0006:000536:0001:0001:00</t>
  </si>
  <si>
    <t>K3-18:BLS 70 73</t>
  </si>
  <si>
    <t>22:0006:000536:0002:0001:00</t>
  </si>
  <si>
    <t>23112:-</t>
  </si>
  <si>
    <t>22:0006:000537</t>
  </si>
  <si>
    <t>22:0006:000537:0001:0001:00</t>
  </si>
  <si>
    <t>412370:-</t>
  </si>
  <si>
    <t>22:0006:000537:0002:0001:00</t>
  </si>
  <si>
    <t>2919835:125</t>
  </si>
  <si>
    <t>22:0006:000538</t>
  </si>
  <si>
    <t>22:0006:000538:0001:0001:00</t>
  </si>
  <si>
    <t>K2-27:BLS 26 73</t>
  </si>
  <si>
    <t>22:0006:000539</t>
  </si>
  <si>
    <t>22:0006:000539:0001:0001:00</t>
  </si>
  <si>
    <t>K3-17:BLS 71 73</t>
  </si>
  <si>
    <t>22:0006:000540</t>
  </si>
  <si>
    <t>22:0006:000540:0001:0001:00</t>
  </si>
  <si>
    <t>73930:-</t>
  </si>
  <si>
    <t>22:0006:000541</t>
  </si>
  <si>
    <t>22:0006:000541:0001:0001:00</t>
  </si>
  <si>
    <t>2919832:9</t>
  </si>
  <si>
    <t>22:0006:000542</t>
  </si>
  <si>
    <t>22:0006:000542:0001:0001:00</t>
  </si>
  <si>
    <t>K2-26:BLS 25 73</t>
  </si>
  <si>
    <t>22:0006:000543</t>
  </si>
  <si>
    <t>22:0006:000543:0001:0001:00</t>
  </si>
  <si>
    <t>2919765:160</t>
  </si>
  <si>
    <t>22:0006:000544</t>
  </si>
  <si>
    <t>22:0006:000544:0001:0001:00</t>
  </si>
  <si>
    <t>K3-16:BLS 72 73</t>
  </si>
  <si>
    <t>22:0006:000545</t>
  </si>
  <si>
    <t>22:0006:000545:0001:0001:00</t>
  </si>
  <si>
    <t>2919841:124</t>
  </si>
  <si>
    <t>22:0006:000546</t>
  </si>
  <si>
    <t>22:0006:000546:0001:0001:00</t>
  </si>
  <si>
    <t>K2-25:BLS 24 73</t>
  </si>
  <si>
    <t>22:0006:000547</t>
  </si>
  <si>
    <t>22:0006:000547:0001:0001:00</t>
  </si>
  <si>
    <t>2919764:39</t>
  </si>
  <si>
    <t>22:0006:000548</t>
  </si>
  <si>
    <t>22:0006:000548:0001:0001:00</t>
  </si>
  <si>
    <t>BLS73-73:-</t>
  </si>
  <si>
    <t>22:0006:000549</t>
  </si>
  <si>
    <t>22:0006:000549:0001:0001:00</t>
  </si>
  <si>
    <t>K3-15A:BLS 73 73</t>
  </si>
  <si>
    <t>22:0006:000549:0002:0001:00</t>
  </si>
  <si>
    <t>73929:-</t>
  </si>
  <si>
    <t>22:0006:000550</t>
  </si>
  <si>
    <t>22:0006:000550:0001:0001:00</t>
  </si>
  <si>
    <t>2919758:159</t>
  </si>
  <si>
    <t>22:0006:000551</t>
  </si>
  <si>
    <t>22:0006:000551:0001:0001:00</t>
  </si>
  <si>
    <t>2919840:123</t>
  </si>
  <si>
    <t>22:0006:000552</t>
  </si>
  <si>
    <t>22:0006:000552:0001:0001:00</t>
  </si>
  <si>
    <t>BLS73-114:-</t>
  </si>
  <si>
    <t>22:0006:000553</t>
  </si>
  <si>
    <t>22:0006:000553:0001:0001:00</t>
  </si>
  <si>
    <t>K3-15:BLS 114 73</t>
  </si>
  <si>
    <t>22:0006:000553:0002:0001:00</t>
  </si>
  <si>
    <t>2919839:8</t>
  </si>
  <si>
    <t>22:0006:000554</t>
  </si>
  <si>
    <t>22:0006:000554:0001:0001:00</t>
  </si>
  <si>
    <t>2919772:38</t>
  </si>
  <si>
    <t>22:0006:000555</t>
  </si>
  <si>
    <t>22:0006:000555:0001:0001:00</t>
  </si>
  <si>
    <t>K2-23:BLS 23 73</t>
  </si>
  <si>
    <t>22:0006:000556</t>
  </si>
  <si>
    <t>22:0006:000556:0001:0001:00</t>
  </si>
  <si>
    <t>2919838:122</t>
  </si>
  <si>
    <t>22:0006:000557</t>
  </si>
  <si>
    <t>22:0006:000557:0001:0001:00</t>
  </si>
  <si>
    <t>412422:-</t>
  </si>
  <si>
    <t>22:0006:000558</t>
  </si>
  <si>
    <t>22:0006:000558:0001:0001:00</t>
  </si>
  <si>
    <t>K3-14:BLS 113 73</t>
  </si>
  <si>
    <t>22:0006:000559</t>
  </si>
  <si>
    <t>22:0006:000559:0001:0001:00</t>
  </si>
  <si>
    <t>2919837:7</t>
  </si>
  <si>
    <t>22:0006:000560</t>
  </si>
  <si>
    <t>22:0006:000560:0001:0001:00</t>
  </si>
  <si>
    <t>K2-22:BLS 22 73</t>
  </si>
  <si>
    <t>22:0006:000561</t>
  </si>
  <si>
    <t>22:0006:000561:0001:0001:00</t>
  </si>
  <si>
    <t>2919846:6</t>
  </si>
  <si>
    <t>22:0006:000562</t>
  </si>
  <si>
    <t>22:0006:000562:0001:0001:00</t>
  </si>
  <si>
    <t>K3-13:BLS 112 73</t>
  </si>
  <si>
    <t>22:0006:000563</t>
  </si>
  <si>
    <t>22:0006:000563:0001:0001:00</t>
  </si>
  <si>
    <t>2919845:121</t>
  </si>
  <si>
    <t>22:0006:000564</t>
  </si>
  <si>
    <t>22:0006:000564:0001:0001:00</t>
  </si>
  <si>
    <t>2919844:120</t>
  </si>
  <si>
    <t>22:0006:000565</t>
  </si>
  <si>
    <t>22:0006:000565:0001:0001:00</t>
  </si>
  <si>
    <t>2919771:157</t>
  </si>
  <si>
    <t>22:0006:000566</t>
  </si>
  <si>
    <t>22:0006:000566:0001:0001:00</t>
  </si>
  <si>
    <t>K2-17:BLS 17 73</t>
  </si>
  <si>
    <t>22:0006:000567</t>
  </si>
  <si>
    <t>22:0006:000567:0001:0001:00</t>
  </si>
  <si>
    <t>2919843:5</t>
  </si>
  <si>
    <t>22:0006:000568</t>
  </si>
  <si>
    <t>22:0006:000568:0001:0001:00</t>
  </si>
  <si>
    <t>73945:-</t>
  </si>
  <si>
    <t>22:0006:000569</t>
  </si>
  <si>
    <t>22:0006:000569:0001:0001:00</t>
  </si>
  <si>
    <t>K2-21:BLS 21 73</t>
  </si>
  <si>
    <t>22:0006:000570</t>
  </si>
  <si>
    <t>22:0006:000570:0001:0001:00</t>
  </si>
  <si>
    <t>BLS73-111:-</t>
  </si>
  <si>
    <t>22:0006:000571</t>
  </si>
  <si>
    <t>22:0006:000571:0001:0001:00</t>
  </si>
  <si>
    <t>K3-12:BLS 111 73</t>
  </si>
  <si>
    <t>22:0006:000571:0002:0001:00</t>
  </si>
  <si>
    <t>K6-5:BLS79 73</t>
  </si>
  <si>
    <t>22:0006:000572</t>
  </si>
  <si>
    <t>22:0006:000572:0001:0001:00</t>
  </si>
  <si>
    <t>2919842:119</t>
  </si>
  <si>
    <t>22:0006:000573</t>
  </si>
  <si>
    <t>22:0006:000573:0001:0001:00</t>
  </si>
  <si>
    <t>2919851:4</t>
  </si>
  <si>
    <t>22:0006:000574</t>
  </si>
  <si>
    <t>22:0006:000574:0001:0001:00</t>
  </si>
  <si>
    <t>68818:-</t>
  </si>
  <si>
    <t>22:0006:000575</t>
  </si>
  <si>
    <t>22:0006:000575:0001:0001:00</t>
  </si>
  <si>
    <t>K6-4:BLS 80 73</t>
  </si>
  <si>
    <t>22:0006:000576</t>
  </si>
  <si>
    <t>22:0006:000576:0001:0001:00</t>
  </si>
  <si>
    <t>2919770:37</t>
  </si>
  <si>
    <t>22:0006:000577</t>
  </si>
  <si>
    <t>22:0006:000577:0001:0001:00</t>
  </si>
  <si>
    <t>K3-11:BLS 110 73</t>
  </si>
  <si>
    <t>22:0006:000578</t>
  </si>
  <si>
    <t>22:0006:000578:0001:0001:00</t>
  </si>
  <si>
    <t>2919850:118</t>
  </si>
  <si>
    <t>22:0006:000579</t>
  </si>
  <si>
    <t>22:0006:000579:0001:0001:00</t>
  </si>
  <si>
    <t>19287:-</t>
  </si>
  <si>
    <t>22:0006:000580</t>
  </si>
  <si>
    <t>22:0006:000580:0001:0001:00</t>
  </si>
  <si>
    <t>68828:-</t>
  </si>
  <si>
    <t>22:0006:000580:0002:0001:00</t>
  </si>
  <si>
    <t>K2-20:BLS 20 73</t>
  </si>
  <si>
    <t>22:0006:000581</t>
  </si>
  <si>
    <t>22:0006:000581:0001:0001:00</t>
  </si>
  <si>
    <t>2919849:117</t>
  </si>
  <si>
    <t>22:0006:000582</t>
  </si>
  <si>
    <t>22:0006:000582:0001:0001:00</t>
  </si>
  <si>
    <t>73928:-</t>
  </si>
  <si>
    <t>22:0006:000583</t>
  </si>
  <si>
    <t>22:0006:000583:0001:0001:00</t>
  </si>
  <si>
    <t>68929:-</t>
  </si>
  <si>
    <t>22:0006:000584</t>
  </si>
  <si>
    <t>22:0006:000584:0001:0001:00</t>
  </si>
  <si>
    <t>K2-16:BLS 16 73</t>
  </si>
  <si>
    <t>22:0006:000585</t>
  </si>
  <si>
    <t>22:0006:000585:0001:0001:00</t>
  </si>
  <si>
    <t>K3-10:BLS 109 73</t>
  </si>
  <si>
    <t>22:0006:000586</t>
  </si>
  <si>
    <t>22:0006:000586:0001:0001:00</t>
  </si>
  <si>
    <t>K2-19:BLS 19 73</t>
  </si>
  <si>
    <t>22:0006:000587</t>
  </si>
  <si>
    <t>22:0006:000587:0001:0001:00</t>
  </si>
  <si>
    <t>68928:-</t>
  </si>
  <si>
    <t>22:0006:000588</t>
  </si>
  <si>
    <t>22:0006:000588:0001:0001:00</t>
  </si>
  <si>
    <t>K2-15:BLS 15 73</t>
  </si>
  <si>
    <t>22:0006:000589</t>
  </si>
  <si>
    <t>22:0006:000589:0001:0001:00</t>
  </si>
  <si>
    <t>BLS73-108:-</t>
  </si>
  <si>
    <t>22:0006:000590</t>
  </si>
  <si>
    <t>22:0006:000590:0001:0001:00</t>
  </si>
  <si>
    <t>K3-9:BLS 108 73</t>
  </si>
  <si>
    <t>22:0006:000590:0002:0001:00</t>
  </si>
  <si>
    <t>68926:-</t>
  </si>
  <si>
    <t>22:0006:000591</t>
  </si>
  <si>
    <t>22:0006:000591:0001:0001:00</t>
  </si>
  <si>
    <t>68799:-</t>
  </si>
  <si>
    <t>22:0006:000592</t>
  </si>
  <si>
    <t>22:0006:000592:0001:0001:00</t>
  </si>
  <si>
    <t>K2-14:BLS 14 73</t>
  </si>
  <si>
    <t>22:0006:000593</t>
  </si>
  <si>
    <t>22:0006:000593:0001:0001:00</t>
  </si>
  <si>
    <t>K3-8:BLS 107 73</t>
  </si>
  <si>
    <t>22:0006:000594</t>
  </si>
  <si>
    <t>22:0006:000594:0001:0001:00</t>
  </si>
  <si>
    <t>K2-18:BLS 18 73</t>
  </si>
  <si>
    <t>22:0006:000595</t>
  </si>
  <si>
    <t>22:0006:000595:0001:0001:00</t>
  </si>
  <si>
    <t>73927:-</t>
  </si>
  <si>
    <t>22:0006:000596</t>
  </si>
  <si>
    <t>22:0006:000596:0001:0001:00</t>
  </si>
  <si>
    <t>68927:-</t>
  </si>
  <si>
    <t>22:0006:000597</t>
  </si>
  <si>
    <t>22:0006:000597:0001:0001:00</t>
  </si>
  <si>
    <t>BLS73-106:-</t>
  </si>
  <si>
    <t>22:0006:000598</t>
  </si>
  <si>
    <t>22:0006:000598:0001:0001:00</t>
  </si>
  <si>
    <t>K3-7:BLS 106 73</t>
  </si>
  <si>
    <t>22:0006:000598:0002:0001:00</t>
  </si>
  <si>
    <t>K2-13:BLS 13 73</t>
  </si>
  <si>
    <t>22:0006:000599</t>
  </si>
  <si>
    <t>22:0006:000599:0001:0001:00</t>
  </si>
  <si>
    <t>K2-12:BLS 12 73</t>
  </si>
  <si>
    <t>22:0006:000600</t>
  </si>
  <si>
    <t>22:0006:000600:0001:0001:00</t>
  </si>
  <si>
    <t>73944:-</t>
  </si>
  <si>
    <t>22:0006:000601</t>
  </si>
  <si>
    <t>22:0006:000601:0001:0001:00</t>
  </si>
  <si>
    <t>19283:-</t>
  </si>
  <si>
    <t>22:0006:000602</t>
  </si>
  <si>
    <t>22:0006:000602:0001:0001:00</t>
  </si>
  <si>
    <t>68582:-</t>
  </si>
  <si>
    <t>22:0006:000602:0002:0001:00</t>
  </si>
  <si>
    <t>K3-6:BLS 105 73</t>
  </si>
  <si>
    <t>22:0006:000603</t>
  </si>
  <si>
    <t>22:0006:000603:0001:0001:00</t>
  </si>
  <si>
    <t>K2-11:B LS 11 73</t>
  </si>
  <si>
    <t>22:0006:000604</t>
  </si>
  <si>
    <t>22:0006:000604:0001:0001:00</t>
  </si>
  <si>
    <t>68581:-</t>
  </si>
  <si>
    <t>22:0006:000605</t>
  </si>
  <si>
    <t>22:0006:000605:0001:0001:00</t>
  </si>
  <si>
    <t>K3-5:BLS 104 73</t>
  </si>
  <si>
    <t>22:0006:000606</t>
  </si>
  <si>
    <t>22:0006:000606:0001:0001:00</t>
  </si>
  <si>
    <t>BLS73-103:-</t>
  </si>
  <si>
    <t>22:0006:000607</t>
  </si>
  <si>
    <t>22:0006:000607:0001:0001:00</t>
  </si>
  <si>
    <t>K3-4:BLS 103 73</t>
  </si>
  <si>
    <t>22:0006:000607:0002:0001:00</t>
  </si>
  <si>
    <t>68580:-</t>
  </si>
  <si>
    <t>22:0006:000608</t>
  </si>
  <si>
    <t>22:0006:000608:0001:0001:00</t>
  </si>
  <si>
    <t>68573:-</t>
  </si>
  <si>
    <t>22:0006:000609</t>
  </si>
  <si>
    <t>22:0006:000609:0001:0001:00</t>
  </si>
  <si>
    <t>K3-3:BLS 102 73</t>
  </si>
  <si>
    <t>22:0006:000610</t>
  </si>
  <si>
    <t>22:0006:000610:0001:0001:00</t>
  </si>
  <si>
    <t>K2-8:BLS 8 73</t>
  </si>
  <si>
    <t>22:0006:000611</t>
  </si>
  <si>
    <t>22:0006:000611:0001:0001:00</t>
  </si>
  <si>
    <t>K3-2:BLS 101 73</t>
  </si>
  <si>
    <t>22:0006:000612</t>
  </si>
  <si>
    <t>22:0006:000612:0001:0001:00</t>
  </si>
  <si>
    <t>68579:-</t>
  </si>
  <si>
    <t>22:0006:000613</t>
  </si>
  <si>
    <t>22:0006:000613:0001:0001:00</t>
  </si>
  <si>
    <t>BLS73-100:-</t>
  </si>
  <si>
    <t>22:0006:000614</t>
  </si>
  <si>
    <t>22:0006:000614:0001:0001:00</t>
  </si>
  <si>
    <t>K3-1:BLS 100 73</t>
  </si>
  <si>
    <t>22:0006:000614:0002:0001:00</t>
  </si>
  <si>
    <t>K2-7:BLS 7 73</t>
  </si>
  <si>
    <t>22:0006:000615</t>
  </si>
  <si>
    <t>22:0006:000615:0001:0001:00</t>
  </si>
  <si>
    <t>68587:-</t>
  </si>
  <si>
    <t>22:0006:000616</t>
  </si>
  <si>
    <t>22:0006:000616:0001:0001:00</t>
  </si>
  <si>
    <t>68586:-</t>
  </si>
  <si>
    <t>22:0006:000617</t>
  </si>
  <si>
    <t>22:0006:000617:0001:0001:00</t>
  </si>
  <si>
    <t>K5-24:BLS 83 73</t>
  </si>
  <si>
    <t>22:0006:000618</t>
  </si>
  <si>
    <t>22:0006:000618:0001:0001:00</t>
  </si>
  <si>
    <t>K5-22:BLS 84 73</t>
  </si>
  <si>
    <t>22:0006:000619</t>
  </si>
  <si>
    <t>22:0006:000619:0001:0001:00</t>
  </si>
  <si>
    <t>68307:-</t>
  </si>
  <si>
    <t>22:0006:000620</t>
  </si>
  <si>
    <t>22:0006:000620:0001:0001:00</t>
  </si>
  <si>
    <t>K5-21:BLS 85 73</t>
  </si>
  <si>
    <t>22:0006:000621</t>
  </si>
  <si>
    <t>22:0006:000621:0001:0001:00</t>
  </si>
  <si>
    <t>K4-1:BLS 98 73</t>
  </si>
  <si>
    <t>22:0006:000622</t>
  </si>
  <si>
    <t>22:0006:000622:0001:0001:00</t>
  </si>
  <si>
    <t>K4-2:BLS 99 73</t>
  </si>
  <si>
    <t>22:0006:000623</t>
  </si>
  <si>
    <t>22:0006:000623:0001:0001:00</t>
  </si>
  <si>
    <t>K5-18:BLS 87 73</t>
  </si>
  <si>
    <t>22:0006:000624</t>
  </si>
  <si>
    <t>22:0006:000624:0001:0001:00</t>
  </si>
  <si>
    <t>K5-18:BLS 88 73</t>
  </si>
  <si>
    <t>22:0006:000624:0002:0001:00</t>
  </si>
  <si>
    <t>K4-3:BLS 200 73</t>
  </si>
  <si>
    <t>22:0006:000625</t>
  </si>
  <si>
    <t>22:0006:000625:0001:0001:00</t>
  </si>
  <si>
    <t>19277:-</t>
  </si>
  <si>
    <t>22:0006:000626</t>
  </si>
  <si>
    <t>22:0006:000626:0001:0001:00</t>
  </si>
  <si>
    <t>68585:-</t>
  </si>
  <si>
    <t>22:0006:000626:0002:0001:00</t>
  </si>
  <si>
    <t>K5-17:BLS 89 73</t>
  </si>
  <si>
    <t>22:0006:000627</t>
  </si>
  <si>
    <t>22:0006:000627:0001:0001:00</t>
  </si>
  <si>
    <t>K4-5:BLS 201 73</t>
  </si>
  <si>
    <t>22:0006:000628</t>
  </si>
  <si>
    <t>22:0006:000628:0001:0001:00</t>
  </si>
  <si>
    <t>K2-1:BLS 1 73</t>
  </si>
  <si>
    <t>22:0006:000629</t>
  </si>
  <si>
    <t>22:0006:000629:0001:0001:00</t>
  </si>
  <si>
    <t>K4-7:BLS 202 73</t>
  </si>
  <si>
    <t>22:0006:000630</t>
  </si>
  <si>
    <t>22:0006:000630:0001:0001:00</t>
  </si>
  <si>
    <t>68572:-</t>
  </si>
  <si>
    <t>22:0006:000631</t>
  </si>
  <si>
    <t>22:0006:000631:0001:0001:00</t>
  </si>
  <si>
    <t>68601:-</t>
  </si>
  <si>
    <t>22:0006:000632</t>
  </si>
  <si>
    <t>22:0006:000632:0001:0001:00</t>
  </si>
  <si>
    <t>K4-8:BLS 203 73</t>
  </si>
  <si>
    <t>22:0006:000633</t>
  </si>
  <si>
    <t>22:0006:000633:0001:0001:00</t>
  </si>
  <si>
    <t>K4-9:BLS 204 73</t>
  </si>
  <si>
    <t>22:0006:000634</t>
  </si>
  <si>
    <t>22:0006:000634:0001:0001:00</t>
  </si>
  <si>
    <t>19275:-</t>
  </si>
  <si>
    <t>22:0006:000635</t>
  </si>
  <si>
    <t>22:0006:000635:0001:0001:00</t>
  </si>
  <si>
    <t>68600:-</t>
  </si>
  <si>
    <t>22:0006:000635:0002:0001:00</t>
  </si>
  <si>
    <t>2040652:43</t>
  </si>
  <si>
    <t>22:0006:000636</t>
  </si>
  <si>
    <t>22:0006:000636:0001:0001:00</t>
  </si>
  <si>
    <t>2042156:56</t>
  </si>
  <si>
    <t>22:0006:000636:0002:0001:00</t>
  </si>
  <si>
    <t>K4-10:BLS 205 73</t>
  </si>
  <si>
    <t>22:0006:000637</t>
  </si>
  <si>
    <t>22:0006:000637:0001:0001:00</t>
  </si>
  <si>
    <t>K5-10:BLS 92 73</t>
  </si>
  <si>
    <t>22:0006:000638</t>
  </si>
  <si>
    <t>22:0006:000638:0001:0001:00</t>
  </si>
  <si>
    <t>K4-11:BLS 206 73</t>
  </si>
  <si>
    <t>22:0006:000639</t>
  </si>
  <si>
    <t>22:0006:000639:0001:0001:00</t>
  </si>
  <si>
    <t>68599:-</t>
  </si>
  <si>
    <t>22:0006:000640</t>
  </si>
  <si>
    <t>22:0006:000640:0001:0001:00</t>
  </si>
  <si>
    <t>K5-8:BLS 93 73</t>
  </si>
  <si>
    <t>22:0006:000641</t>
  </si>
  <si>
    <t>22:0006:000641:0001:0001:00</t>
  </si>
  <si>
    <t>K4-12:BLS 207 73</t>
  </si>
  <si>
    <t>22:0006:000642</t>
  </si>
  <si>
    <t>22:0006:000642:0001:0001:00</t>
  </si>
  <si>
    <t>BLS73-208:-</t>
  </si>
  <si>
    <t>22:0006:000643</t>
  </si>
  <si>
    <t>22:0006:000643:0001:0001:00</t>
  </si>
  <si>
    <t>K4-13:BLS 208 73</t>
  </si>
  <si>
    <t>22:0006:000643:0002:0001:00</t>
  </si>
  <si>
    <t>68598:-</t>
  </si>
  <si>
    <t>22:0006:000644</t>
  </si>
  <si>
    <t>22:0006:000644:0001:0001:00</t>
  </si>
  <si>
    <t>K4-14:BLS 209 73</t>
  </si>
  <si>
    <t>22:0006:000645</t>
  </si>
  <si>
    <t>22:0006:000645:0001:0001:00</t>
  </si>
  <si>
    <t>K5-5:BLS 94 73</t>
  </si>
  <si>
    <t>22:0006:000646</t>
  </si>
  <si>
    <t>22:0006:000646:0001:0001:00</t>
  </si>
  <si>
    <t>BLS73-210:-</t>
  </si>
  <si>
    <t>22:0006:000647</t>
  </si>
  <si>
    <t>22:0006:000647:0001:0001:00</t>
  </si>
  <si>
    <t>K4-15:BLS 210 73</t>
  </si>
  <si>
    <t>22:0006:000647:0002:0001:00</t>
  </si>
  <si>
    <t>BLS73-151:-</t>
  </si>
  <si>
    <t>22:0006:000648</t>
  </si>
  <si>
    <t>22:0006:000648:0001:0001:00</t>
  </si>
  <si>
    <t>68578:-</t>
  </si>
  <si>
    <t>22:0006:000649</t>
  </si>
  <si>
    <t>22:0006:000649:0001:0001:00</t>
  </si>
  <si>
    <t>K5-2:BLS 96 73</t>
  </si>
  <si>
    <t>22:0006:000650</t>
  </si>
  <si>
    <t>22:0006:000650:0001:0001:00</t>
  </si>
  <si>
    <t>K1-3:BLS 30 73</t>
  </si>
  <si>
    <t>22:0006:000651</t>
  </si>
  <si>
    <t>22:0006:000651:0001:0001:00</t>
  </si>
  <si>
    <t>K4-17:BLS 150 73</t>
  </si>
  <si>
    <t>22:0006:000652</t>
  </si>
  <si>
    <t>22:0006:000652:0001:0001:00</t>
  </si>
  <si>
    <t>BLS73-149:-</t>
  </si>
  <si>
    <t>22:0006:000653</t>
  </si>
  <si>
    <t>22:0006:000653:0001:0001:00</t>
  </si>
  <si>
    <t>K4-18:BLS 149 73</t>
  </si>
  <si>
    <t>22:0006:000653:0002:0001:00</t>
  </si>
  <si>
    <t>K4-19:BLS 148 73</t>
  </si>
  <si>
    <t>22:0006:000654</t>
  </si>
  <si>
    <t>22:0006:000654:0001:0001:00</t>
  </si>
  <si>
    <t>68597:-</t>
  </si>
  <si>
    <t>22:0006:000655</t>
  </si>
  <si>
    <t>22:0006:000655:0001:0001:00</t>
  </si>
  <si>
    <t>K4-20:BLS 147 73</t>
  </si>
  <si>
    <t>22:0006:000656</t>
  </si>
  <si>
    <t>22:0006:000656:0001:0001:00</t>
  </si>
  <si>
    <t>K4-21:BLS 146 73</t>
  </si>
  <si>
    <t>22:0006:000657</t>
  </si>
  <si>
    <t>22:0006:000657:0001:0001:00</t>
  </si>
  <si>
    <t>K4-22:BLS 145 73</t>
  </si>
  <si>
    <t>22:0006:000658</t>
  </si>
  <si>
    <t>22:0006:000658:0001:0001:00</t>
  </si>
  <si>
    <t>K1-4:BLS 31 73</t>
  </si>
  <si>
    <t>22:0006:000659</t>
  </si>
  <si>
    <t>22:0006:000659:0001:0001:00</t>
  </si>
  <si>
    <t>BLS73-144:-</t>
  </si>
  <si>
    <t>22:0006:000660</t>
  </si>
  <si>
    <t>22:0006:000660:0001:0001:00</t>
  </si>
  <si>
    <t>K4-23:BLS 144 73</t>
  </si>
  <si>
    <t>22:0006:000660:0002:0001:00</t>
  </si>
  <si>
    <t>K4-24:BLS 143 73</t>
  </si>
  <si>
    <t>22:0006:000661</t>
  </si>
  <si>
    <t>22:0006:000661:0001:0001:00</t>
  </si>
  <si>
    <t>K4-25:BLS 142 73</t>
  </si>
  <si>
    <t>22:0006:000662</t>
  </si>
  <si>
    <t>22:0006:000662:0001:0001:00</t>
  </si>
  <si>
    <t>K4-26:BLS 141 73</t>
  </si>
  <si>
    <t>22:0006:000663</t>
  </si>
  <si>
    <t>22:0006:000663:0001:0001:00</t>
  </si>
  <si>
    <t>K1-5:BLS 32 73</t>
  </si>
  <si>
    <t>22:0006:000664</t>
  </si>
  <si>
    <t>22:0006:000664:0001:0001:00</t>
  </si>
  <si>
    <t>K4-27:BLS 140 73</t>
  </si>
  <si>
    <t>22:0006:000665</t>
  </si>
  <si>
    <t>22:0006:000665:0001:0001:00</t>
  </si>
  <si>
    <t>K1-6:BLS 33 73</t>
  </si>
  <si>
    <t>22:0006:000666</t>
  </si>
  <si>
    <t>22:0006:000666:0001:0001:00</t>
  </si>
  <si>
    <t>K4-28:BLS 139 73</t>
  </si>
  <si>
    <t>22:0006:000667</t>
  </si>
  <si>
    <t>22:0006:000667:0001:0001:00</t>
  </si>
  <si>
    <t>K4-29:BLS 138 73</t>
  </si>
  <si>
    <t>22:0006:000668</t>
  </si>
  <si>
    <t>22:0006:000668:0001:0001:00</t>
  </si>
  <si>
    <t>K1-7:BLS 34 73</t>
  </si>
  <si>
    <t>22:0006:000669</t>
  </si>
  <si>
    <t>22:0006:000669:0001:0001:00</t>
  </si>
  <si>
    <t>68458:-</t>
  </si>
  <si>
    <t>22:0006:000670</t>
  </si>
  <si>
    <t>22:0006:000670:0001:0001:00</t>
  </si>
  <si>
    <t>19269:-</t>
  </si>
  <si>
    <t>22:0006:000671</t>
  </si>
  <si>
    <t>22:0006:000671:0001:0001:00</t>
  </si>
  <si>
    <t>2919869:75</t>
  </si>
  <si>
    <t>22:0006:000671:0002:0001:00</t>
  </si>
  <si>
    <t>K4-30:BLS 137 73</t>
  </si>
  <si>
    <t>22:0006:000672</t>
  </si>
  <si>
    <t>22:0006:000672:0001:0001:00</t>
  </si>
  <si>
    <t>K1-8:BLS 35 73</t>
  </si>
  <si>
    <t>22:0006:000673</t>
  </si>
  <si>
    <t>22:0006:000673:0001:0001:00</t>
  </si>
  <si>
    <t>BLS73-136:-</t>
  </si>
  <si>
    <t>22:0006:000674</t>
  </si>
  <si>
    <t>22:0006:000674:0001:0001:00</t>
  </si>
  <si>
    <t>K4-31:BLS 136 73</t>
  </si>
  <si>
    <t>22:0006:000674:0002:0001:00</t>
  </si>
  <si>
    <t>73011:-</t>
  </si>
  <si>
    <t>22:0006:000675</t>
  </si>
  <si>
    <t>22:0006:000675:0001:0001:00</t>
  </si>
  <si>
    <t>K4-32:BLS 135 73</t>
  </si>
  <si>
    <t>22:0006:000676</t>
  </si>
  <si>
    <t>22:0006:000676:0001:0001:00</t>
  </si>
  <si>
    <t>K1-9:BLS 36 73</t>
  </si>
  <si>
    <t>22:0006:000677</t>
  </si>
  <si>
    <t>22:0006:000677:0001:0001:00</t>
  </si>
  <si>
    <t>K4-33:BLS 134 73</t>
  </si>
  <si>
    <t>22:0006:000678</t>
  </si>
  <si>
    <t>22:0006:000678:0001:0001:00</t>
  </si>
  <si>
    <t>K4-34:BLS 133 73</t>
  </si>
  <si>
    <t>22:0006:000679</t>
  </si>
  <si>
    <t>22:0006:000679:0001:0001:00</t>
  </si>
  <si>
    <t>K1-10:BLS 37 73</t>
  </si>
  <si>
    <t>22:0006:000680</t>
  </si>
  <si>
    <t>22:0006:000680:0001:0001:00</t>
  </si>
  <si>
    <t>K4-35:BLS 132 73</t>
  </si>
  <si>
    <t>22:0006:000681</t>
  </si>
  <si>
    <t>22:0006:000681:0001:0001:00</t>
  </si>
  <si>
    <t>73009:-</t>
  </si>
  <si>
    <t>22:0006:000682</t>
  </si>
  <si>
    <t>22:0006:000682:0001:0001:00</t>
  </si>
  <si>
    <t>68631:-</t>
  </si>
  <si>
    <t>22:0006:000683</t>
  </si>
  <si>
    <t>22:0006:000683:0001:0001:00</t>
  </si>
  <si>
    <t>BLS73-131:-</t>
  </si>
  <si>
    <t>22:0006:000684</t>
  </si>
  <si>
    <t>22:0006:000684:0001:0001:00</t>
  </si>
  <si>
    <t>K4-36:BLS 131 73</t>
  </si>
  <si>
    <t>22:0006:000684:0002:0001:00</t>
  </si>
  <si>
    <t>K1-11:BLS 38 73</t>
  </si>
  <si>
    <t>22:0006:000685</t>
  </si>
  <si>
    <t>22:0006:000685:0001:0001:00</t>
  </si>
  <si>
    <t>68306:-</t>
  </si>
  <si>
    <t>22:0006:000686</t>
  </si>
  <si>
    <t>22:0006:000686:0001:0001:00</t>
  </si>
  <si>
    <t>68305:-</t>
  </si>
  <si>
    <t>22:0006:000687</t>
  </si>
  <si>
    <t>22:0006:000687:0001:0001:00</t>
  </si>
  <si>
    <t>K4-37:BLS 130 73</t>
  </si>
  <si>
    <t>22:0006:000688</t>
  </si>
  <si>
    <t>22:0006:000688:0001:0001:00</t>
  </si>
  <si>
    <t>K1-12:BLS 39 73</t>
  </si>
  <si>
    <t>22:0006:000689</t>
  </si>
  <si>
    <t>22:0006:000689:0001:0001:00</t>
  </si>
  <si>
    <t>K4-38:BLS 129 73</t>
  </si>
  <si>
    <t>22:0006:000690</t>
  </si>
  <si>
    <t>22:0006:000690:0001:0001:00</t>
  </si>
  <si>
    <t>K4-39:BLS 128 73</t>
  </si>
  <si>
    <t>22:0006:000691</t>
  </si>
  <si>
    <t>22:0006:000691:0001:0001:00</t>
  </si>
  <si>
    <t>BLS73-127:-</t>
  </si>
  <si>
    <t>22:0006:000692</t>
  </si>
  <si>
    <t>22:0006:000692:0001:0001:00</t>
  </si>
  <si>
    <t>K4-40:BLS 127 73</t>
  </si>
  <si>
    <t>22:0006:000693</t>
  </si>
  <si>
    <t>22:0006:000692:0002:0001:00</t>
  </si>
  <si>
    <t>K4-41:BLS 126 73</t>
  </si>
  <si>
    <t>22:0006:000694</t>
  </si>
  <si>
    <t>22:0006:000693:0001:0001:00</t>
  </si>
  <si>
    <t>K4-42:BLS 125 73</t>
  </si>
  <si>
    <t>22:0006:000695</t>
  </si>
  <si>
    <t>22:0006:000694:0001:0001:00</t>
  </si>
  <si>
    <t>K4-43:BLS 124 73</t>
  </si>
  <si>
    <t>22:0006:000696</t>
  </si>
  <si>
    <t>22:0006:000695:0001:0001:00</t>
  </si>
  <si>
    <t>K4-44:BLS 123 73</t>
  </si>
  <si>
    <t>22:0006:000697</t>
  </si>
  <si>
    <t>22:0006:000696:0001:0001:00</t>
  </si>
  <si>
    <t>BLS73-122:-</t>
  </si>
  <si>
    <t>22:0006:000698</t>
  </si>
  <si>
    <t>22:0006:000697:0001:0001:00</t>
  </si>
  <si>
    <t>K1-13:BLS 40 73</t>
  </si>
  <si>
    <t>22:0006:000699</t>
  </si>
  <si>
    <t>22:0006:000698:0001:0001:00</t>
  </si>
  <si>
    <t>K4-46:BLS 121 73</t>
  </si>
  <si>
    <t>22:0006:000700</t>
  </si>
  <si>
    <t>22:0006:000699:0001:0001:00</t>
  </si>
  <si>
    <t>2940624:83</t>
  </si>
  <si>
    <t>22:0006:000701</t>
  </si>
  <si>
    <t>22:0006:000700:0001:0001:00</t>
  </si>
  <si>
    <t>K1-14:BLS 41 73</t>
  </si>
  <si>
    <t>22:0006:000702</t>
  </si>
  <si>
    <t>22:0006:000701:0001:0001:00</t>
  </si>
  <si>
    <t>68577:-</t>
  </si>
  <si>
    <t>22:0006:000703</t>
  </si>
  <si>
    <t>22:0006:000702:0001:0001:00</t>
  </si>
  <si>
    <t>K4-47:BLS 120 73</t>
  </si>
  <si>
    <t>22:0006:000704</t>
  </si>
  <si>
    <t>22:0006:000703:0001:0001:00</t>
  </si>
  <si>
    <t>68564:-</t>
  </si>
  <si>
    <t>22:0006:000705</t>
  </si>
  <si>
    <t>22:0006:000704:0001:0001:00</t>
  </si>
  <si>
    <t>BLS73-119:-</t>
  </si>
  <si>
    <t>22:0006:000706</t>
  </si>
  <si>
    <t>22:0006:000705:0001:0001:00</t>
  </si>
  <si>
    <t>K4-48:BLS 119 73</t>
  </si>
  <si>
    <t>22:0006:000707</t>
  </si>
  <si>
    <t>22:0006:000705:0002:0001:00</t>
  </si>
  <si>
    <t>K1-16:BLS 42 73</t>
  </si>
  <si>
    <t>22:0006:000708</t>
  </si>
  <si>
    <t>22:0006:000706:0001:0001:00</t>
  </si>
  <si>
    <t>K4-49:BLS 118 73</t>
  </si>
  <si>
    <t>22:0006:000709</t>
  </si>
  <si>
    <t>22:0006:000707:0001:0001:00</t>
  </si>
  <si>
    <t>19267:-</t>
  </si>
  <si>
    <t>22:0006:000710</t>
  </si>
  <si>
    <t>22:0006:000708:0001:0001:00</t>
  </si>
  <si>
    <t>68563:-</t>
  </si>
  <si>
    <t>22:0006:000711</t>
  </si>
  <si>
    <t>22:0006:000708:0002:0001:00</t>
  </si>
  <si>
    <t>K4-50:BLS 117 73</t>
  </si>
  <si>
    <t>22:0006:000712</t>
  </si>
  <si>
    <t>22:0006:000709:0001:0001:00</t>
  </si>
  <si>
    <t>K1-17:BLS 43 73</t>
  </si>
  <si>
    <t>22:0006:000713</t>
  </si>
  <si>
    <t>22:0006:000710:0001:0001:00</t>
  </si>
  <si>
    <t>68562:-</t>
  </si>
  <si>
    <t>22:0006:000714</t>
  </si>
  <si>
    <t>22:0006:000711:0001:0001:00</t>
  </si>
  <si>
    <t>BLS73-116:-</t>
  </si>
  <si>
    <t>22:0006:000715</t>
  </si>
  <si>
    <t>22:0006:000712:0001:0001:00</t>
  </si>
  <si>
    <t>K4-51:BLS 116 73</t>
  </si>
  <si>
    <t>22:0006:000716</t>
  </si>
  <si>
    <t>22:0006:000712:0002:0001:00</t>
  </si>
  <si>
    <t>68309:-</t>
  </si>
  <si>
    <t>22:0006:000717</t>
  </si>
  <si>
    <t>22:0006:000713:0001:0001:00</t>
  </si>
  <si>
    <t>K4-52:BLS 74 73</t>
  </si>
  <si>
    <t>22:0006:000718</t>
  </si>
  <si>
    <t>22:0006:000714:0001:0001:00</t>
  </si>
  <si>
    <t>68561:-</t>
  </si>
  <si>
    <t>22:0006:000719</t>
  </si>
  <si>
    <t>22:0006:000715:0001:0001:00</t>
  </si>
  <si>
    <t>68584:-</t>
  </si>
  <si>
    <t>22:0006:000720</t>
  </si>
  <si>
    <t>22:0006:000716:0001:0001:00</t>
  </si>
  <si>
    <t>68560:-</t>
  </si>
  <si>
    <t>22:0006:000721</t>
  </si>
  <si>
    <t>22:0006:000717:0001:0001:00</t>
  </si>
  <si>
    <t>73010:-</t>
  </si>
  <si>
    <t>22:0006:000722</t>
  </si>
  <si>
    <t>22:0006:000718:0001:0001:00</t>
  </si>
  <si>
    <t>19263:-</t>
  </si>
  <si>
    <t>22:0006:000723</t>
  </si>
  <si>
    <t>22:0006:000719:0001:0001:00</t>
  </si>
  <si>
    <t>68559:-</t>
  </si>
  <si>
    <t>22:0006:000724</t>
  </si>
  <si>
    <t>22:0006:000719:0002:0001:00</t>
  </si>
  <si>
    <t>68233:-</t>
  </si>
  <si>
    <t>22:0006:000725</t>
  </si>
  <si>
    <t>22:0006:000720:0001:0001:00</t>
  </si>
  <si>
    <t>73008:-</t>
  </si>
  <si>
    <t>22:0006:000726</t>
  </si>
  <si>
    <t>22:0006:000721:0001:0001:00</t>
  </si>
  <si>
    <t>K1-20:BLS 46 73</t>
  </si>
  <si>
    <t>22:0006:000727</t>
  </si>
  <si>
    <t>22:0006:000722:0001:0001:00</t>
  </si>
  <si>
    <t>68414:-</t>
  </si>
  <si>
    <t>22:0006:000728</t>
  </si>
  <si>
    <t>22:0006:000723:0001:0001:00</t>
  </si>
  <si>
    <t>68294:-</t>
  </si>
  <si>
    <t>22:0006:000729</t>
  </si>
  <si>
    <t>22:0006:000724:0001:0001:00</t>
  </si>
  <si>
    <t>68310:-</t>
  </si>
  <si>
    <t>22:0006:000730</t>
  </si>
  <si>
    <t>22:0006:000725:0001:0001:00</t>
  </si>
  <si>
    <t>68317:-</t>
  </si>
  <si>
    <t>22:0006:000731</t>
  </si>
  <si>
    <t>22:0006:000725:0002:0001:00</t>
  </si>
  <si>
    <t>K1-22:BLS 47 73</t>
  </si>
  <si>
    <t>22:0006:000732</t>
  </si>
  <si>
    <t>22:0006:000726:0001:0001:00</t>
  </si>
  <si>
    <t>K1-23:BLS 48 73</t>
  </si>
  <si>
    <t>22:0006:000733</t>
  </si>
  <si>
    <t>22:0006:000727:0001:0001:00</t>
  </si>
  <si>
    <t>68575:-</t>
  </si>
  <si>
    <t>22:0006:000734</t>
  </si>
  <si>
    <t>22:0006:000728:0001:0001:00</t>
  </si>
  <si>
    <t>68303:-</t>
  </si>
  <si>
    <t>22:0006:000735</t>
  </si>
  <si>
    <t>22:0006:000729:0001:0001:00</t>
  </si>
  <si>
    <t>K1-24:BLS 49 73</t>
  </si>
  <si>
    <t>22:0006:000736</t>
  </si>
  <si>
    <t>22:0006:000730:0001:0001:00</t>
  </si>
  <si>
    <t>68692:-</t>
  </si>
  <si>
    <t>22:0006:000737</t>
  </si>
  <si>
    <t>22:0006:000731:0001:0001:00</t>
  </si>
  <si>
    <t>K1-25:BLS 50 73</t>
  </si>
  <si>
    <t>22:0006:000738</t>
  </si>
  <si>
    <t>22:0006:000732:0001:0001:00</t>
  </si>
  <si>
    <t>K1-26:BLS 60 73</t>
  </si>
  <si>
    <t>22:0006:000739</t>
  </si>
  <si>
    <t>22:0006:000733:0001:0001:00</t>
  </si>
  <si>
    <t>68308:-</t>
  </si>
  <si>
    <t>22:0006:000740</t>
  </si>
  <si>
    <t>22:0006:000734:0001:0001:00</t>
  </si>
  <si>
    <t>K1-27:BLS 59 73</t>
  </si>
  <si>
    <t>22:0006:000741</t>
  </si>
  <si>
    <t>22:0006:000735:0001:0001:00</t>
  </si>
  <si>
    <t>68311:-</t>
  </si>
  <si>
    <t>22:0006:000742</t>
  </si>
  <si>
    <t>22:0006:000736:0001:0001:00</t>
  </si>
  <si>
    <t>K1-28:BLS 58 73</t>
  </si>
  <si>
    <t>22:0006:000743</t>
  </si>
  <si>
    <t>22:0006:000737:0001:0001:00</t>
  </si>
  <si>
    <t>K1-28A:BLS 57 73</t>
  </si>
  <si>
    <t>22:0006:000744</t>
  </si>
  <si>
    <t>22:0006:000738:0001:0001:00</t>
  </si>
  <si>
    <t>2942167:147</t>
  </si>
  <si>
    <t>22:0006:000745</t>
  </si>
  <si>
    <t>22:0006:000739:0001:0001:00</t>
  </si>
  <si>
    <t>K1-29:BLS 56 73</t>
  </si>
  <si>
    <t>22:0006:000746</t>
  </si>
  <si>
    <t>22:0006:000740:0001:0001:00</t>
  </si>
  <si>
    <t>K1-30:BLS 55 73</t>
  </si>
  <si>
    <t>22:0006:000747</t>
  </si>
  <si>
    <t>22:0006:000741:0001:0001:00</t>
  </si>
  <si>
    <t>K1-31:BLS 54 73</t>
  </si>
  <si>
    <t>22:0006:000748</t>
  </si>
  <si>
    <t>22:0006:000742:0001:0001:00</t>
  </si>
  <si>
    <t>68234:-</t>
  </si>
  <si>
    <t>22:0006:000749</t>
  </si>
  <si>
    <t>22:0006:000743:0001:0001:00</t>
  </si>
  <si>
    <t>K1-32:BLS 53 73</t>
  </si>
  <si>
    <t>22:0006:000750</t>
  </si>
  <si>
    <t>22:0006:000744:0001:0001:00</t>
  </si>
  <si>
    <t>K1-33:BLS 52 73</t>
  </si>
  <si>
    <t>22:0006:000751</t>
  </si>
  <si>
    <t>22:0006:000745:0001:0001:00</t>
  </si>
  <si>
    <t>K1-34:BLS 51 73</t>
  </si>
  <si>
    <t>22:0006:000752</t>
  </si>
  <si>
    <t>22:0006:000746:0001:0001:00</t>
  </si>
  <si>
    <t>68558:-</t>
  </si>
  <si>
    <t>22:0006:000753</t>
  </si>
  <si>
    <t>22:0006:000747:0001:0001:00</t>
  </si>
  <si>
    <t>68583:-</t>
  </si>
  <si>
    <t>22:0006:000754</t>
  </si>
  <si>
    <t>22:0006:000748:0001:0001:00</t>
  </si>
  <si>
    <t>2940618:218</t>
  </si>
  <si>
    <t>22:0006:000755</t>
  </si>
  <si>
    <t>22:0006:000749:0001:0001:00</t>
  </si>
  <si>
    <t>2940648:141</t>
  </si>
  <si>
    <t>22:0006:000756</t>
  </si>
  <si>
    <t>22:0006:000750:0001:0001:00</t>
  </si>
  <si>
    <t>2940649:142</t>
  </si>
  <si>
    <t>22:0006:000757</t>
  </si>
  <si>
    <t>22:0006:000750:0002:0001:00</t>
  </si>
  <si>
    <t>2940623:219</t>
  </si>
  <si>
    <t>22:0006:000758</t>
  </si>
  <si>
    <t>22:0006:000751:0001:0001:00</t>
  </si>
  <si>
    <t>2917482:144</t>
  </si>
  <si>
    <t>22:0006:000759</t>
  </si>
  <si>
    <t>22:0006:000752:0001:0001:00</t>
  </si>
  <si>
    <t>2917497:143</t>
  </si>
  <si>
    <t>22:0006:000760</t>
  </si>
  <si>
    <t>22:0006:000753:0001:0001:00</t>
  </si>
  <si>
    <t>2940622:82</t>
  </si>
  <si>
    <t>22:0006:000761</t>
  </si>
  <si>
    <t>22:0006:000754:0001:0001:00</t>
  </si>
  <si>
    <t>2940625:84</t>
  </si>
  <si>
    <t>22:0006:000762</t>
  </si>
  <si>
    <t>22:0006:000755:0001:0001:00</t>
  </si>
  <si>
    <t>68314:-</t>
  </si>
  <si>
    <t>22:0006:000763</t>
  </si>
  <si>
    <t>22:0006:000756:0001:0001:00</t>
  </si>
  <si>
    <t>68316:-</t>
  </si>
  <si>
    <t>22:0006:000764</t>
  </si>
  <si>
    <t>22:0006:000757:0001:0001:00</t>
  </si>
  <si>
    <t>2919880:6</t>
  </si>
  <si>
    <t>22:0006:000765</t>
  </si>
  <si>
    <t>22:0006:000758:0001:0001:00</t>
  </si>
  <si>
    <t>2919879:70</t>
  </si>
  <si>
    <t>22:0006:000766</t>
  </si>
  <si>
    <t>22:0006:000759:0001:0001:00</t>
  </si>
  <si>
    <t>2919878:69</t>
  </si>
  <si>
    <t>22:0006:000767</t>
  </si>
  <si>
    <t>22:0006:000760:0001:0001:00</t>
  </si>
  <si>
    <t>2919886:68</t>
  </si>
  <si>
    <t>22:0006:000768</t>
  </si>
  <si>
    <t>22:0006:000761:0001:0001:00</t>
  </si>
  <si>
    <t>2919877:5</t>
  </si>
  <si>
    <t>22:0006:000769</t>
  </si>
  <si>
    <t>22:0006:000762:0001:0001:00</t>
  </si>
  <si>
    <t>19254:-</t>
  </si>
  <si>
    <t>22:0006:000770</t>
  </si>
  <si>
    <t>22:0006:000763:0001:0001:00</t>
  </si>
  <si>
    <t>2919884:67</t>
  </si>
  <si>
    <t>22:0006:000771</t>
  </si>
  <si>
    <t>22:0006:000763:0002:0001:00</t>
  </si>
  <si>
    <t>2919885:4</t>
  </si>
  <si>
    <t>22:0006:000772</t>
  </si>
  <si>
    <t>22:0006:000763:0003:0001:00</t>
  </si>
  <si>
    <t>19252:-</t>
  </si>
  <si>
    <t>22:0006:000773</t>
  </si>
  <si>
    <t>22:0006:000764:0001:0001:00</t>
  </si>
  <si>
    <t>68570:-</t>
  </si>
  <si>
    <t>22:0006:000774</t>
  </si>
  <si>
    <t>22:0006:000765:0001:0001:00</t>
  </si>
  <si>
    <t>19250:-</t>
  </si>
  <si>
    <t>22:0006:000775</t>
  </si>
  <si>
    <t>22:0006:000766:0001:0001:00</t>
  </si>
  <si>
    <t>68569:-</t>
  </si>
  <si>
    <t>22:0006:000776</t>
  </si>
  <si>
    <t>22:0006:000766:0002:0001:00</t>
  </si>
  <si>
    <t>19249:-</t>
  </si>
  <si>
    <t>22:0006:000777</t>
  </si>
  <si>
    <t>22:0006:000767:0001:0001:00</t>
  </si>
  <si>
    <t>19248:-</t>
  </si>
  <si>
    <t>22:0006:000778</t>
  </si>
  <si>
    <t>22:0006:000768:0001:0001:00</t>
  </si>
  <si>
    <t>2919889:64</t>
  </si>
  <si>
    <t>22:0006:000779</t>
  </si>
  <si>
    <t>22:0006:000768:0002:0001:00</t>
  </si>
  <si>
    <t>19247:-</t>
  </si>
  <si>
    <t>22:0006:000780</t>
  </si>
  <si>
    <t>22:0006:000769:0001:0001:00</t>
  </si>
  <si>
    <t>2919888:1</t>
  </si>
  <si>
    <t>22:0006:000781</t>
  </si>
  <si>
    <t>22:0006:000769:0002:0001:00</t>
  </si>
  <si>
    <t>2910455:45</t>
  </si>
  <si>
    <t>22:0006:000782</t>
  </si>
  <si>
    <t>22:0006:000770:0001:0001:00</t>
  </si>
  <si>
    <t>2917519:138</t>
  </si>
  <si>
    <t>22:0006:000783</t>
  </si>
  <si>
    <t>22:0006:000771:0001:0001:00</t>
  </si>
  <si>
    <t>68357:-</t>
  </si>
  <si>
    <t>22:0006:000784</t>
  </si>
  <si>
    <t>22:0006:000772:0001:0001:00</t>
  </si>
  <si>
    <t>68352:-</t>
  </si>
  <si>
    <t>22:0006:000785</t>
  </si>
  <si>
    <t>22:0006:000773:0001:0001:00</t>
  </si>
  <si>
    <t>68358:-</t>
  </si>
  <si>
    <t>22:0006:000786</t>
  </si>
  <si>
    <t>22:0006:000774:0001:0001:00</t>
  </si>
  <si>
    <t>68312:-</t>
  </si>
  <si>
    <t>22:0006:000787</t>
  </si>
  <si>
    <t>22:0006:000775:0001:0001:00</t>
  </si>
  <si>
    <t>2914834:55</t>
  </si>
  <si>
    <t>22:0006:000788</t>
  </si>
  <si>
    <t>22:0006:000776:0001:0001:00</t>
  </si>
  <si>
    <t>2914845:173</t>
  </si>
  <si>
    <t>22:0006:000789</t>
  </si>
  <si>
    <t>22:0006:000777:0001:0001:00</t>
  </si>
  <si>
    <t>68320:-</t>
  </si>
  <si>
    <t>22:0006:000790</t>
  </si>
  <si>
    <t>22:0006:000778:0001:0001:00</t>
  </si>
  <si>
    <t>68341:-</t>
  </si>
  <si>
    <t>22:0006:000791</t>
  </si>
  <si>
    <t>22:0006:000779:0001:0001:00</t>
  </si>
  <si>
    <t>2914833:180</t>
  </si>
  <si>
    <t>22:0006:000792</t>
  </si>
  <si>
    <t>22:0006:000780:0001:0001:00</t>
  </si>
  <si>
    <t>2914838:53</t>
  </si>
  <si>
    <t>22:0006:000793</t>
  </si>
  <si>
    <t>22:0006:000781:0001:0001:00</t>
  </si>
  <si>
    <t>2914832:54</t>
  </si>
  <si>
    <t>22:0006:000794</t>
  </si>
  <si>
    <t>22:0006:000782:0001:0001:00</t>
  </si>
  <si>
    <t>2914831:179</t>
  </si>
  <si>
    <t>22:0006:000795</t>
  </si>
  <si>
    <t>22:0006:000783:0001:0001:00</t>
  </si>
  <si>
    <t>68321:-</t>
  </si>
  <si>
    <t>22:0006:000796</t>
  </si>
  <si>
    <t>22:0006:000784:0001:0001:00</t>
  </si>
  <si>
    <t>2914841:51</t>
  </si>
  <si>
    <t>22:0006:000797</t>
  </si>
  <si>
    <t>22:0006:000785:0001:0001:00</t>
  </si>
  <si>
    <t>2914840:175</t>
  </si>
  <si>
    <t>22:0006:000798</t>
  </si>
  <si>
    <t>22:0006:000786:0001:0001:00</t>
  </si>
  <si>
    <t>68276:-</t>
  </si>
  <si>
    <t>22:0006:000799</t>
  </si>
  <si>
    <t>22:0006:000787:0001:0001:00</t>
  </si>
  <si>
    <t>68277:-</t>
  </si>
  <si>
    <t>22:0006:000800</t>
  </si>
  <si>
    <t>22:0006:000788:0001:0001:00</t>
  </si>
  <si>
    <t>68283:-</t>
  </si>
  <si>
    <t>22:0006:000801</t>
  </si>
  <si>
    <t>22:0006:000789:0001:0001:00</t>
  </si>
  <si>
    <t>2914835:177</t>
  </si>
  <si>
    <t>22:0006:000802</t>
  </si>
  <si>
    <t>22:0006:000790:0001:0001:00</t>
  </si>
  <si>
    <t>2939628:79</t>
  </si>
  <si>
    <t>22:0006:000803</t>
  </si>
  <si>
    <t>22:0006:000791:0001:0001:00</t>
  </si>
  <si>
    <t>72984:-</t>
  </si>
  <si>
    <t>22:0006:000804</t>
  </si>
  <si>
    <t>22:0006:000792:0001:0001:00</t>
  </si>
  <si>
    <t>73146:-</t>
  </si>
  <si>
    <t>22:0006:000805</t>
  </si>
  <si>
    <t>22:0006:000793:0001:0001:00</t>
  </si>
  <si>
    <t>2940891:107</t>
  </si>
  <si>
    <t>22:0006:000806</t>
  </si>
  <si>
    <t>22:0006:000794:0001:0001:00</t>
  </si>
  <si>
    <t>2940890:223</t>
  </si>
  <si>
    <t>22:0006:000807</t>
  </si>
  <si>
    <t>22:0006:000795:0001:0001:00</t>
  </si>
  <si>
    <t>73435:-</t>
  </si>
  <si>
    <t>22:0006:000808</t>
  </si>
  <si>
    <t>22:0006:000796:0001:0001:00</t>
  </si>
  <si>
    <t>2940896:225</t>
  </si>
  <si>
    <t>22:0006:000809</t>
  </si>
  <si>
    <t>22:0006:000797:0001:0001:00</t>
  </si>
  <si>
    <t>73305:-</t>
  </si>
  <si>
    <t>22:0006:000810</t>
  </si>
  <si>
    <t>22:0006:000798:0001:0001:00</t>
  </si>
  <si>
    <t>2940887:221</t>
  </si>
  <si>
    <t>22:0006:000811</t>
  </si>
  <si>
    <t>22:0006:000799:0001:0001:00</t>
  </si>
  <si>
    <t>2917481:47</t>
  </si>
  <si>
    <t>22:0006:000812</t>
  </si>
  <si>
    <t>22:0006:000800:0001:0001:00</t>
  </si>
  <si>
    <t>2917494:19</t>
  </si>
  <si>
    <t>22:0006:000813</t>
  </si>
  <si>
    <t>22:0006:000801:0001:0001:00</t>
  </si>
  <si>
    <t>73359:-</t>
  </si>
  <si>
    <t>22:0006:000814</t>
  </si>
  <si>
    <t>22:0006:000802:0001:0001:00</t>
  </si>
  <si>
    <t>2940903:111</t>
  </si>
  <si>
    <t>22:0006:000815</t>
  </si>
  <si>
    <t>22:0006:000803:0001:0001:00</t>
  </si>
  <si>
    <t>73360:-</t>
  </si>
  <si>
    <t>22:0006:000816</t>
  </si>
  <si>
    <t>22:0006:000804:0001:0001:00</t>
  </si>
  <si>
    <t>73397:-</t>
  </si>
  <si>
    <t>22:0006:000817</t>
  </si>
  <si>
    <t>22:0006:000805:0001:0001:00</t>
  </si>
  <si>
    <t>2940893:108</t>
  </si>
  <si>
    <t>22:0006:000818</t>
  </si>
  <si>
    <t>22:0006:000806:0001:0001:00</t>
  </si>
  <si>
    <t>73355:-</t>
  </si>
  <si>
    <t>22:0006:000819</t>
  </si>
  <si>
    <t>22:0006:000807:0001:0001:00</t>
  </si>
  <si>
    <t>73145:-</t>
  </si>
  <si>
    <t>22:0006:000820</t>
  </si>
  <si>
    <t>22:0006:000808:0001:0001:00</t>
  </si>
  <si>
    <t>73086:-</t>
  </si>
  <si>
    <t>22:0006:000821</t>
  </si>
  <si>
    <t>22:0006:000809:0001:0001:00</t>
  </si>
  <si>
    <t>73085:-</t>
  </si>
  <si>
    <t>22:0006:000822</t>
  </si>
  <si>
    <t>22:0006:000810:0001:0001:00</t>
  </si>
  <si>
    <t>2939621:203</t>
  </si>
  <si>
    <t>22:0006:000823</t>
  </si>
  <si>
    <t>22:0006:000811:0001:0001:00</t>
  </si>
  <si>
    <t>73398:-</t>
  </si>
  <si>
    <t>22:0006:000824</t>
  </si>
  <si>
    <t>22:0006:000812:0001:0001:00</t>
  </si>
  <si>
    <t>249279:-</t>
  </si>
  <si>
    <t>22:0006:000825</t>
  </si>
  <si>
    <t>22:0006:000813:0001:0001:00</t>
  </si>
  <si>
    <t>249280:-</t>
  </si>
  <si>
    <t>22:0006:000826</t>
  </si>
  <si>
    <t>22:0006:000813:0002:0001:00</t>
  </si>
  <si>
    <t>249165:-</t>
  </si>
  <si>
    <t>22:0006:000827</t>
  </si>
  <si>
    <t>22:0006:000814:0001:0001:00</t>
  </si>
  <si>
    <t>249166:-</t>
  </si>
  <si>
    <t>22:0006:000828</t>
  </si>
  <si>
    <t>22:0006:000814:0002:0001:00</t>
  </si>
  <si>
    <t>249070:-</t>
  </si>
  <si>
    <t>22:0006:000829</t>
  </si>
  <si>
    <t>22:0006:000815:0001:0001:00</t>
  </si>
  <si>
    <t>248993:-</t>
  </si>
  <si>
    <t>22:0006:000830</t>
  </si>
  <si>
    <t>22:0006:000816:0001:0001:00</t>
  </si>
  <si>
    <t>2919983:234</t>
  </si>
  <si>
    <t>22:0006:000831</t>
  </si>
  <si>
    <t>22:0006:000817:0001:0001:00</t>
  </si>
  <si>
    <t>249240:-</t>
  </si>
  <si>
    <t>22:0006:000832</t>
  </si>
  <si>
    <t>22:0006:000818:0001:0001:00</t>
  </si>
  <si>
    <t>249090:-</t>
  </si>
  <si>
    <t>22:0006:000833</t>
  </si>
  <si>
    <t>22:0006:000819:0001:0001:00</t>
  </si>
  <si>
    <t>247736:-</t>
  </si>
  <si>
    <t>22:0006:000834</t>
  </si>
  <si>
    <t>22:0006:000820:0001:0001:00</t>
  </si>
  <si>
    <t>249147:-</t>
  </si>
  <si>
    <t>22:0006:000835</t>
  </si>
  <si>
    <t>22:0006:000821:0001:0001:00</t>
  </si>
  <si>
    <t>249309:-</t>
  </si>
  <si>
    <t>22:0006:000836</t>
  </si>
  <si>
    <t>22:0006:000822:0001:0001:00</t>
  </si>
  <si>
    <t>2916732:123</t>
  </si>
  <si>
    <t>22:0006:000837</t>
  </si>
  <si>
    <t>22:0006:000823:0001:0001:00</t>
  </si>
  <si>
    <t>249175:-</t>
  </si>
  <si>
    <t>22:0006:000838</t>
  </si>
  <si>
    <t>22:0006:000824:0001:0001:00</t>
  </si>
  <si>
    <t>17884:-</t>
  </si>
  <si>
    <t>22:0006:000839</t>
  </si>
  <si>
    <t>22:0006:000825:0001:0001:00</t>
  </si>
  <si>
    <t>18774:-</t>
  </si>
  <si>
    <t>22:0006:000840</t>
  </si>
  <si>
    <t>22:0006:000825:0002:0001:00</t>
  </si>
  <si>
    <t>249192:-</t>
  </si>
  <si>
    <t>22:0006:000841</t>
  </si>
  <si>
    <t>22:0006:000826:0001:0001:00</t>
  </si>
  <si>
    <t>2916724:122</t>
  </si>
  <si>
    <t>22:0006:000842</t>
  </si>
  <si>
    <t>22:0006:000827:0001:0001:00</t>
  </si>
  <si>
    <t>23980:-</t>
  </si>
  <si>
    <t>22:0006:000843</t>
  </si>
  <si>
    <t>22:0006:000828:0001:0001:00</t>
  </si>
  <si>
    <t>249301:-</t>
  </si>
  <si>
    <t>22:0006:000844</t>
  </si>
  <si>
    <t>22:0006:000828:0002:0001:00</t>
  </si>
  <si>
    <t>249302:-</t>
  </si>
  <si>
    <t>22:0006:000845</t>
  </si>
  <si>
    <t>22:0006:000828:0003:0001:00</t>
  </si>
  <si>
    <t>249191:-</t>
  </si>
  <si>
    <t>22:0006:000846</t>
  </si>
  <si>
    <t>22:0006:000829:0001:0001:00</t>
  </si>
  <si>
    <t>249112:-</t>
  </si>
  <si>
    <t>22:0006:000847</t>
  </si>
  <si>
    <t>22:0006:000830:0001:0001:00</t>
  </si>
  <si>
    <t>249190:-</t>
  </si>
  <si>
    <t>22:0006:000848</t>
  </si>
  <si>
    <t>22:0006:000831:0001:0001:00</t>
  </si>
  <si>
    <t>249261:-</t>
  </si>
  <si>
    <t>22:0006:000849</t>
  </si>
  <si>
    <t>22:0006:000832:0001:0001:00</t>
  </si>
  <si>
    <t>249262:-</t>
  </si>
  <si>
    <t>22:0006:000850</t>
  </si>
  <si>
    <t>22:0006:000833:0001:0001:00</t>
  </si>
  <si>
    <t>249259:-</t>
  </si>
  <si>
    <t>22:0006:000851</t>
  </si>
  <si>
    <t>22:0006:000834:0001:0001:00</t>
  </si>
  <si>
    <t>249225:-</t>
  </si>
  <si>
    <t>22:0006:000852</t>
  </si>
  <si>
    <t>22:0006:000835:0001:0001:00</t>
  </si>
  <si>
    <t>249258:-</t>
  </si>
  <si>
    <t>22:0006:000853</t>
  </si>
  <si>
    <t>22:0006:000836:0001:0001:00</t>
  </si>
  <si>
    <t>249208:-</t>
  </si>
  <si>
    <t>22:0006:000854</t>
  </si>
  <si>
    <t>22:0006:000837:0001:0001:00</t>
  </si>
  <si>
    <t>249285:-</t>
  </si>
  <si>
    <t>22:0006:000855</t>
  </si>
  <si>
    <t>22:0006:000838:0001:0001:00</t>
  </si>
  <si>
    <t>249135:-</t>
  </si>
  <si>
    <t>22:0006:000856</t>
  </si>
  <si>
    <t>22:0006:000839:0001:0001:00</t>
  </si>
  <si>
    <t>249094:-</t>
  </si>
  <si>
    <t>22:0006:000857</t>
  </si>
  <si>
    <t>22:0006:000840:0001:0001:00</t>
  </si>
  <si>
    <t>249257:-</t>
  </si>
  <si>
    <t>22:0006:000858</t>
  </si>
  <si>
    <t>22:0006:000841:0001:0001:00</t>
  </si>
  <si>
    <t>249287:-</t>
  </si>
  <si>
    <t>22:0006:000859</t>
  </si>
  <si>
    <t>22:0006:000842:0001:0001:00</t>
  </si>
  <si>
    <t>249288:-</t>
  </si>
  <si>
    <t>22:0006:000860</t>
  </si>
  <si>
    <t>22:0006:000843:0001:0001:00</t>
  </si>
  <si>
    <t>249185:-</t>
  </si>
  <si>
    <t>22:0006:000861</t>
  </si>
  <si>
    <t>22:0006:000844:0001:0001:00</t>
  </si>
  <si>
    <t>249254:-</t>
  </si>
  <si>
    <t>22:0006:000862</t>
  </si>
  <si>
    <t>22:0006:000845:0001:0001:00</t>
  </si>
  <si>
    <t>249209:-</t>
  </si>
  <si>
    <t>22:0006:000863</t>
  </si>
  <si>
    <t>22:0006:000846:0001:0001:00</t>
  </si>
  <si>
    <t>249256:-</t>
  </si>
  <si>
    <t>22:0006:000864</t>
  </si>
  <si>
    <t>22:0006:000847:0001:0001:00</t>
  </si>
  <si>
    <t>249255:-</t>
  </si>
  <si>
    <t>22:0006:000865</t>
  </si>
  <si>
    <t>22:0006:000848:0001:0001:00</t>
  </si>
  <si>
    <t>249253:-</t>
  </si>
  <si>
    <t>22:0006:000866</t>
  </si>
  <si>
    <t>22:0006:000849:0001:0001:00</t>
  </si>
  <si>
    <t>249134:-</t>
  </si>
  <si>
    <t>22:0006:000867</t>
  </si>
  <si>
    <t>22:0006:000850:0001:0001:00</t>
  </si>
  <si>
    <t>249169:-</t>
  </si>
  <si>
    <t>22:0006:000868</t>
  </si>
  <si>
    <t>22:0006:000851:0001:0001:00</t>
  </si>
  <si>
    <t>249133:-</t>
  </si>
  <si>
    <t>22:0006:000869</t>
  </si>
  <si>
    <t>22:0006:000852:0001:0001:00</t>
  </si>
  <si>
    <t>249144:-</t>
  </si>
  <si>
    <t>22:0006:000870</t>
  </si>
  <si>
    <t>22:0006:000853:0001:0001:00</t>
  </si>
  <si>
    <t>249227:-</t>
  </si>
  <si>
    <t>22:0006:000871</t>
  </si>
  <si>
    <t>22:0006:000854:0001:0001:00</t>
  </si>
  <si>
    <t>249198:-</t>
  </si>
  <si>
    <t>22:0006:000872</t>
  </si>
  <si>
    <t>22:0006:000855:0001:0001:00</t>
  </si>
  <si>
    <t>249226:-</t>
  </si>
  <si>
    <t>22:0006:000873</t>
  </si>
  <si>
    <t>22:0006:000856:0001:0001:00</t>
  </si>
  <si>
    <t>249145:-</t>
  </si>
  <si>
    <t>22:0006:000874</t>
  </si>
  <si>
    <t>22:0006:000857:0001:0001:00</t>
  </si>
  <si>
    <t>249142:-</t>
  </si>
  <si>
    <t>22:0006:000875</t>
  </si>
  <si>
    <t>22:0006:000858:0001:0001:00</t>
  </si>
  <si>
    <t>249082:-</t>
  </si>
  <si>
    <t>22:0006:000876</t>
  </si>
  <si>
    <t>22:0006:000859:0001:0001:00</t>
  </si>
  <si>
    <t>249132:-</t>
  </si>
  <si>
    <t>22:0006:000877</t>
  </si>
  <si>
    <t>22:0006:000860:0001:0001:00</t>
  </si>
  <si>
    <t>249131:-</t>
  </si>
  <si>
    <t>22:0006:000878</t>
  </si>
  <si>
    <t>22:0006:000861:0001:0001:00</t>
  </si>
  <si>
    <t>249130:-</t>
  </si>
  <si>
    <t>22:0006:000879</t>
  </si>
  <si>
    <t>22:0006:000862:0001:0001:00</t>
  </si>
  <si>
    <t>249304:-</t>
  </si>
  <si>
    <t>22:0006:000880</t>
  </si>
  <si>
    <t>22:0006:000863:0001:0001:00</t>
  </si>
  <si>
    <t>249265:-</t>
  </si>
  <si>
    <t>22:0006:000881</t>
  </si>
  <si>
    <t>22:0006:000864:0001:0001:00</t>
  </si>
  <si>
    <t>249102:-</t>
  </si>
  <si>
    <t>22:0006:000882</t>
  </si>
  <si>
    <t>22:0006:000865:0001:0001:00</t>
  </si>
  <si>
    <t>2916772:111</t>
  </si>
  <si>
    <t>22:0006:000883</t>
  </si>
  <si>
    <t>22:0006:000866:0001:0001:00</t>
  </si>
  <si>
    <t>249174:-</t>
  </si>
  <si>
    <t>22:0006:000884</t>
  </si>
  <si>
    <t>22:0006:000867:0001:0001:00</t>
  </si>
  <si>
    <t>249178:-</t>
  </si>
  <si>
    <t>22:0006:000885</t>
  </si>
  <si>
    <t>22:0006:000868:0001:0001:00</t>
  </si>
  <si>
    <t>249306:-</t>
  </si>
  <si>
    <t>22:0006:000886</t>
  </si>
  <si>
    <t>22:0006:000869:0001:0001:00</t>
  </si>
  <si>
    <t>249305:-</t>
  </si>
  <si>
    <t>22:0006:000887</t>
  </si>
  <si>
    <t>22:0006:000870:0001:0001:00</t>
  </si>
  <si>
    <t>465510:-</t>
  </si>
  <si>
    <t>22:0006:000888</t>
  </si>
  <si>
    <t>22:0006:000871:0001:0001:00</t>
  </si>
  <si>
    <t>249307:-</t>
  </si>
  <si>
    <t>22:0006:000889</t>
  </si>
  <si>
    <t>22:0006:000872:0001:0001:00</t>
  </si>
  <si>
    <t>2916731:307</t>
  </si>
  <si>
    <t>22:0006:000890</t>
  </si>
  <si>
    <t>22:0006:000873:0001:0001:00</t>
  </si>
  <si>
    <t>2916708:309</t>
  </si>
  <si>
    <t>22:0006:000891</t>
  </si>
  <si>
    <t>22:0006:000874:0001:0001:00</t>
  </si>
  <si>
    <t>2916741:306</t>
  </si>
  <si>
    <t>22:0006:000892</t>
  </si>
  <si>
    <t>22:0006:000875:0001:0001:00</t>
  </si>
  <si>
    <t>2916756:115</t>
  </si>
  <si>
    <t>22:0006:000893</t>
  </si>
  <si>
    <t>22:0006:000876:0001:0001:00</t>
  </si>
  <si>
    <t>249281:-</t>
  </si>
  <si>
    <t>22:0006:000894</t>
  </si>
  <si>
    <t>22:0006:000877:0001:0001:00</t>
  </si>
  <si>
    <t>249152:-</t>
  </si>
  <si>
    <t>22:0006:000895</t>
  </si>
  <si>
    <t>22:0006:000878:0001:0001:00</t>
  </si>
  <si>
    <t>249264:-</t>
  </si>
  <si>
    <t>22:0006:000896</t>
  </si>
  <si>
    <t>22:0006:000879:0001:0001:00</t>
  </si>
  <si>
    <t>249107:-</t>
  </si>
  <si>
    <t>22:0006:000897</t>
  </si>
  <si>
    <t>22:0006:000880:0001:0001:00</t>
  </si>
  <si>
    <t>249125:-</t>
  </si>
  <si>
    <t>22:0006:000898</t>
  </si>
  <si>
    <t>22:0006:000881:0001:0001:00</t>
  </si>
  <si>
    <t>2916744:113</t>
  </si>
  <si>
    <t>22:0006:000899</t>
  </si>
  <si>
    <t>22:0006:000882:0001:0001:00</t>
  </si>
  <si>
    <t>249129:-</t>
  </si>
  <si>
    <t>22:0006:000900</t>
  </si>
  <si>
    <t>22:0006:000883:0001:0001:00</t>
  </si>
  <si>
    <t>249084:-</t>
  </si>
  <si>
    <t>22:0006:000901</t>
  </si>
  <si>
    <t>22:0006:000884:0001:0001:00</t>
  </si>
  <si>
    <t>249085:-</t>
  </si>
  <si>
    <t>22:0006:000902</t>
  </si>
  <si>
    <t>22:0006:000885:0001:0001:00</t>
  </si>
  <si>
    <t>249205:-</t>
  </si>
  <si>
    <t>22:0006:000903</t>
  </si>
  <si>
    <t>22:0006:000886:0001:0001:00</t>
  </si>
  <si>
    <t>249204:-</t>
  </si>
  <si>
    <t>22:0006:000904</t>
  </si>
  <si>
    <t>22:0006:000887:0001:0001:00</t>
  </si>
  <si>
    <t>249201:-</t>
  </si>
  <si>
    <t>22:0006:000905</t>
  </si>
  <si>
    <t>22:0006:000888:0001:0001:00</t>
  </si>
  <si>
    <t>249200:-</t>
  </si>
  <si>
    <t>22:0006:000906</t>
  </si>
  <si>
    <t>22:0006:000889:0001:0001:00</t>
  </si>
  <si>
    <t>249176:-</t>
  </si>
  <si>
    <t>22:0006:000907</t>
  </si>
  <si>
    <t>22:0006:000890:0001:0001:00</t>
  </si>
  <si>
    <t>249202:-</t>
  </si>
  <si>
    <t>22:0006:000908</t>
  </si>
  <si>
    <t>22:0006:000891:0001:0001:00</t>
  </si>
  <si>
    <t>249203:-</t>
  </si>
  <si>
    <t>22:0006:000909</t>
  </si>
  <si>
    <t>22:0006:000892:0001:0001:00</t>
  </si>
  <si>
    <t>247896:-</t>
  </si>
  <si>
    <t>22:0006:000910</t>
  </si>
  <si>
    <t>22:0006:000893:0001:0001:00</t>
  </si>
  <si>
    <t>249181:-</t>
  </si>
  <si>
    <t>22:0006:000911</t>
  </si>
  <si>
    <t>22:0006:000894:0001:0001:00</t>
  </si>
  <si>
    <t>2901792:324</t>
  </si>
  <si>
    <t>22:0006:000912</t>
  </si>
  <si>
    <t>22:0006:000895:0001:0001:00</t>
  </si>
  <si>
    <t>2901800:138</t>
  </si>
  <si>
    <t>22:0006:000913</t>
  </si>
  <si>
    <t>22:0006:000896:0001:0001:00</t>
  </si>
  <si>
    <t>2904005:133</t>
  </si>
  <si>
    <t>22:0006:000914</t>
  </si>
  <si>
    <t>22:0006:000897:0001:0001:00</t>
  </si>
  <si>
    <t>249295:-</t>
  </si>
  <si>
    <t>22:0006:000915</t>
  </si>
  <si>
    <t>22:0006:000898:0001:0001:00</t>
  </si>
  <si>
    <t>247745:-</t>
  </si>
  <si>
    <t>22:0006:000916</t>
  </si>
  <si>
    <t>22:0006:000899:0001:0001:00</t>
  </si>
  <si>
    <t>249294:-</t>
  </si>
  <si>
    <t>22:0006:000917</t>
  </si>
  <si>
    <t>22:0006:000900:0001:0001:00</t>
  </si>
  <si>
    <t>249155:-</t>
  </si>
  <si>
    <t>22:0006:000918</t>
  </si>
  <si>
    <t>22:0006:000901:0001:0001:00</t>
  </si>
  <si>
    <t>249058:-</t>
  </si>
  <si>
    <t>22:0006:000919</t>
  </si>
  <si>
    <t>22:0006:000902:0001:0001:00</t>
  </si>
  <si>
    <t>2901787:141</t>
  </si>
  <si>
    <t>22:0006:000920</t>
  </si>
  <si>
    <t>22:0006:000903:0001:0001:00</t>
  </si>
  <si>
    <t>247778:-</t>
  </si>
  <si>
    <t>22:0006:000921</t>
  </si>
  <si>
    <t>22:0006:000904:0001:0001:00</t>
  </si>
  <si>
    <t>247848:-</t>
  </si>
  <si>
    <t>22:0006:000922</t>
  </si>
  <si>
    <t>22:0006:000904:0002:0001:00</t>
  </si>
  <si>
    <t>2901795:325</t>
  </si>
  <si>
    <t>22:0006:000923</t>
  </si>
  <si>
    <t>22:0006:000905:0001:0001:00</t>
  </si>
  <si>
    <t>2901794:140</t>
  </si>
  <si>
    <t>22:0006:000924</t>
  </si>
  <si>
    <t>22:0006:000906:0001:0001:00</t>
  </si>
  <si>
    <t>247724:-</t>
  </si>
  <si>
    <t>22:0006:000925</t>
  </si>
  <si>
    <t>22:0006:000907:0001:0001:00</t>
  </si>
  <si>
    <t>2919969:62</t>
  </si>
  <si>
    <t>22:0006:000926</t>
  </si>
  <si>
    <t>22:0006:000908:0001:0001:00</t>
  </si>
  <si>
    <t>247725:-</t>
  </si>
  <si>
    <t>22:0006:000927</t>
  </si>
  <si>
    <t>22:0006:000909:0001:0001:00</t>
  </si>
  <si>
    <t>C1-1:BLS 152 73</t>
  </si>
  <si>
    <t>22:0006:000928</t>
  </si>
  <si>
    <t>22:0006:000910:0001:0001:00</t>
  </si>
  <si>
    <t>C1-2:BLS 153 73</t>
  </si>
  <si>
    <t>22:0006:000929</t>
  </si>
  <si>
    <t>22:0006:000911:0001:0001:00</t>
  </si>
  <si>
    <t>C1-3:BLS 154 73</t>
  </si>
  <si>
    <t>22:0006:000930</t>
  </si>
  <si>
    <t>22:0006:000912:0001:0001:00</t>
  </si>
  <si>
    <t>C1-4:BLS 155 73</t>
  </si>
  <si>
    <t>22:0006:000931</t>
  </si>
  <si>
    <t>22:0006:000913:0001:0001:00</t>
  </si>
  <si>
    <t>C1-5:BLS 156 73</t>
  </si>
  <si>
    <t>22:0006:000932</t>
  </si>
  <si>
    <t>22:0006:000914:0001:0001:00</t>
  </si>
  <si>
    <t>C1-6:BLS 157 73</t>
  </si>
  <si>
    <t>22:0006:000933</t>
  </si>
  <si>
    <t>22:0006:000915:0001:0001:00</t>
  </si>
  <si>
    <t>C1-7:BLS 158 73</t>
  </si>
  <si>
    <t>22:0006:000934</t>
  </si>
  <si>
    <t>22:0006:000916:0001:0001:00</t>
  </si>
  <si>
    <t>C1-8:BLS 159 73</t>
  </si>
  <si>
    <t>22:0006:000935</t>
  </si>
  <si>
    <t>22:0006:000917:0001:0001:00</t>
  </si>
  <si>
    <t>C1-9:BLS 160 73</t>
  </si>
  <si>
    <t>22:0006:000936</t>
  </si>
  <si>
    <t>22:0006:000918:0001:0001:00</t>
  </si>
  <si>
    <t>C1-10:BLS 161 73</t>
  </si>
  <si>
    <t>22:0006:000937</t>
  </si>
  <si>
    <t>22:0006:000919:0001:0001:00</t>
  </si>
  <si>
    <t>C1-11:BLS 162 73</t>
  </si>
  <si>
    <t>22:0006:000938</t>
  </si>
  <si>
    <t>22:0006:000920:0001:0001:00</t>
  </si>
  <si>
    <t>247716:-</t>
  </si>
  <si>
    <t>22:0006:000939</t>
  </si>
  <si>
    <t>22:0006:000921:0001:0001:00</t>
  </si>
  <si>
    <t>C1-13:BLS 163 73</t>
  </si>
  <si>
    <t>22:0006:000940</t>
  </si>
  <si>
    <t>22:0006:000922:0001:0001:00</t>
  </si>
  <si>
    <t>C1-14:BLS 164 73</t>
  </si>
  <si>
    <t>22:0006:000941</t>
  </si>
  <si>
    <t>22:0006:000923:0001:0001:00</t>
  </si>
  <si>
    <t>C1-43:BLS 185 73</t>
  </si>
  <si>
    <t>22:0006:000942</t>
  </si>
  <si>
    <t>22:0006:000924:0001:0001:00</t>
  </si>
  <si>
    <t>461618:01-LM-1119A1</t>
  </si>
  <si>
    <t>22:0006:000943</t>
  </si>
  <si>
    <t>22:0006:000925:0001:0001:00</t>
  </si>
  <si>
    <t>C1-15:BLS 165 73</t>
  </si>
  <si>
    <t>22:0006:000944</t>
  </si>
  <si>
    <t>22:0006:000926:0001:0001:00</t>
  </si>
  <si>
    <t>C1-42:BLS 184 73</t>
  </si>
  <si>
    <t>22:0006:000945</t>
  </si>
  <si>
    <t>22:0006:000927:0001:0001:00</t>
  </si>
  <si>
    <t>249188:-</t>
  </si>
  <si>
    <t>22:0006:000946</t>
  </si>
  <si>
    <t>22:0006:000928:0001:0001:00</t>
  </si>
  <si>
    <t>247743:-</t>
  </si>
  <si>
    <t>22:0006:000947</t>
  </si>
  <si>
    <t>22:0006:000929:0001:0001:00</t>
  </si>
  <si>
    <t>C1-16:BLS 166 73</t>
  </si>
  <si>
    <t>22:0006:000948</t>
  </si>
  <si>
    <t>22:0006:000930:0001:0001:00</t>
  </si>
  <si>
    <t>2919963:243</t>
  </si>
  <si>
    <t>22:0006:000949</t>
  </si>
  <si>
    <t>22:0006:000931:0001:0001:00</t>
  </si>
  <si>
    <t>247901:-</t>
  </si>
  <si>
    <t>22:0006:000950</t>
  </si>
  <si>
    <t>22:0006:000932:0001:0001:00</t>
  </si>
  <si>
    <t>C1-17:BLS 167 73</t>
  </si>
  <si>
    <t>22:0006:000951</t>
  </si>
  <si>
    <t>22:0006:000933:0001:0001:00</t>
  </si>
  <si>
    <t>18758:-</t>
  </si>
  <si>
    <t>22:0006:000952</t>
  </si>
  <si>
    <t>22:0006:000934:0001:0001:00</t>
  </si>
  <si>
    <t>249278:-</t>
  </si>
  <si>
    <t>22:0006:000953</t>
  </si>
  <si>
    <t>22:0006:000934:0002:0001:00</t>
  </si>
  <si>
    <t>C1-18:BLS 168 73</t>
  </si>
  <si>
    <t>22:0006:000954</t>
  </si>
  <si>
    <t>22:0006:000935:0001:0001:00</t>
  </si>
  <si>
    <t>C1-19:BLS 169 73</t>
  </si>
  <si>
    <t>22:0006:000955</t>
  </si>
  <si>
    <t>22:0006:000936:0001:0001:00</t>
  </si>
  <si>
    <t>249184:-</t>
  </si>
  <si>
    <t>22:0006:000956</t>
  </si>
  <si>
    <t>22:0006:000937:0001:0001:00</t>
  </si>
  <si>
    <t>2919961:247</t>
  </si>
  <si>
    <t>22:0006:000957</t>
  </si>
  <si>
    <t>22:0006:000938:0001:0001:00</t>
  </si>
  <si>
    <t>C1-20:BLS 170 73</t>
  </si>
  <si>
    <t>22:0006:000958</t>
  </si>
  <si>
    <t>22:0006:000939:0001:0001:00</t>
  </si>
  <si>
    <t>C1-21:BLS 171 73</t>
  </si>
  <si>
    <t>22:0006:000959</t>
  </si>
  <si>
    <t>22:0006:000940:0001:0001:00</t>
  </si>
  <si>
    <t>C1-21:BLS 171A 73</t>
  </si>
  <si>
    <t>22:0006:000960</t>
  </si>
  <si>
    <t>22:0006:000940:0002:0001:00</t>
  </si>
  <si>
    <t>C1-22:BLS 172 73</t>
  </si>
  <si>
    <t>22:0006:000961</t>
  </si>
  <si>
    <t>22:0006:000941:0001:0001:00</t>
  </si>
  <si>
    <t>C1-22:BLS 172A 73</t>
  </si>
  <si>
    <t>22:0006:000962</t>
  </si>
  <si>
    <t>22:0006:000941:0002:0001:00</t>
  </si>
  <si>
    <t>C1-23:BLS 173 73</t>
  </si>
  <si>
    <t>22:0006:000963</t>
  </si>
  <si>
    <t>22:0006:000942:0001:0001:00</t>
  </si>
  <si>
    <t>C1-23:BLS 173A 73</t>
  </si>
  <si>
    <t>22:0006:000964</t>
  </si>
  <si>
    <t>22:0006:000942:0002:0001:00</t>
  </si>
  <si>
    <t>C1-25:BLS 174 73</t>
  </si>
  <si>
    <t>22:0006:000965</t>
  </si>
  <si>
    <t>22:0006:000943:0001:0001:00</t>
  </si>
  <si>
    <t>247676:-</t>
  </si>
  <si>
    <t>22:0006:000966</t>
  </si>
  <si>
    <t>22:0006:000944:0001:0001:00</t>
  </si>
  <si>
    <t>C1-29:BLS 175 73</t>
  </si>
  <si>
    <t>22:0006:000967</t>
  </si>
  <si>
    <t>22:0006:000945:0001:0001:00</t>
  </si>
  <si>
    <t>C1-41:BLS 183 73</t>
  </si>
  <si>
    <t>22:0006:000968</t>
  </si>
  <si>
    <t>22:0006:000946:0001:0001:00</t>
  </si>
  <si>
    <t>C1-30:BLS 176 73</t>
  </si>
  <si>
    <t>22:0006:000969</t>
  </si>
  <si>
    <t>22:0006:000947:0001:0001:00</t>
  </si>
  <si>
    <t>C1-33:BLS 178 73</t>
  </si>
  <si>
    <t>22:0006:000970</t>
  </si>
  <si>
    <t>22:0006:000948:0001:0001:00</t>
  </si>
  <si>
    <t>249230:-</t>
  </si>
  <si>
    <t>22:0006:000971</t>
  </si>
  <si>
    <t>22:0006:000949:0001:0001:00</t>
  </si>
  <si>
    <t>C1-34:BLS 179 73</t>
  </si>
  <si>
    <t>22:0006:000972</t>
  </si>
  <si>
    <t>22:0006:000950:0001:0001:00</t>
  </si>
  <si>
    <t>C1-38:BLS 181 73</t>
  </si>
  <si>
    <t>22:0006:000973</t>
  </si>
  <si>
    <t>22:0006:000951:0001:0001:00</t>
  </si>
  <si>
    <t>247675:-</t>
  </si>
  <si>
    <t>22:0006:000974</t>
  </si>
  <si>
    <t>22:0006:000952:0001:0001:00</t>
  </si>
  <si>
    <t>249228:-</t>
  </si>
  <si>
    <t>22:0006:000975</t>
  </si>
  <si>
    <t>22:0006:000953:0001:0001:00</t>
  </si>
  <si>
    <t>2919966:244</t>
  </si>
  <si>
    <t>22:0006:000976</t>
  </si>
  <si>
    <t>22:0006:000954:0001:0001:00</t>
  </si>
  <si>
    <t>C1-36:BLS 180 73</t>
  </si>
  <si>
    <t>22:0006:000977</t>
  </si>
  <si>
    <t>22:0006:000955:0001:0001:00</t>
  </si>
  <si>
    <t>247671:-</t>
  </si>
  <si>
    <t>22:0006:000978</t>
  </si>
  <si>
    <t>22:0006:000956:0001:0001:00</t>
  </si>
  <si>
    <t>247721:-</t>
  </si>
  <si>
    <t>22:0006:000979</t>
  </si>
  <si>
    <t>22:0006:000957:0001:0001:00</t>
  </si>
  <si>
    <t>18844:-</t>
  </si>
  <si>
    <t>22:0006:000980</t>
  </si>
  <si>
    <t>22:0006:000958:0001:0001:00</t>
  </si>
  <si>
    <t>249083:-</t>
  </si>
  <si>
    <t>22:0006:000981</t>
  </si>
  <si>
    <t>22:0006:000958:0002:0001:00</t>
  </si>
  <si>
    <t>18845:-</t>
  </si>
  <si>
    <t>22:0006:000982</t>
  </si>
  <si>
    <t>22:0006:000959:0001:0001:00</t>
  </si>
  <si>
    <t>249078:-</t>
  </si>
  <si>
    <t>22:0006:000983</t>
  </si>
  <si>
    <t>22:0006:000959:0002:0001:00</t>
  </si>
  <si>
    <t>18846:-</t>
  </si>
  <si>
    <t>22:0006:000984</t>
  </si>
  <si>
    <t>22:0006:000960:0001:0001:00</t>
  </si>
  <si>
    <t>249079:-</t>
  </si>
  <si>
    <t>22:0006:000985</t>
  </si>
  <si>
    <t>22:0006:000960:0002:0001:00</t>
  </si>
  <si>
    <t>247723:-</t>
  </si>
  <si>
    <t>22:0006:000986</t>
  </si>
  <si>
    <t>22:0006:000961:0001:0001:00</t>
  </si>
  <si>
    <t>18847:-</t>
  </si>
  <si>
    <t>22:0006:000987</t>
  </si>
  <si>
    <t>22:0006:000962:0001:0001:00</t>
  </si>
  <si>
    <t>249080:-</t>
  </si>
  <si>
    <t>22:0006:000988</t>
  </si>
  <si>
    <t>22:0006:000962:0002:0001:00</t>
  </si>
  <si>
    <t>18849:-</t>
  </si>
  <si>
    <t>22:0006:000989</t>
  </si>
  <si>
    <t>22:0006:000963:0001:0001:00</t>
  </si>
  <si>
    <t>249093:-</t>
  </si>
  <si>
    <t>22:0006:000990</t>
  </si>
  <si>
    <t>22:0006:000963:0002:0001:00</t>
  </si>
  <si>
    <t>18848:-</t>
  </si>
  <si>
    <t>22:0006:000991</t>
  </si>
  <si>
    <t>22:0006:000964:0001:0001:00</t>
  </si>
  <si>
    <t>249081:-</t>
  </si>
  <si>
    <t>22:0006:000992</t>
  </si>
  <si>
    <t>22:0006:000964:0002:0001:00</t>
  </si>
  <si>
    <t>247672:-</t>
  </si>
  <si>
    <t>22:0006:000993</t>
  </si>
  <si>
    <t>22:0006:000965:0001:0001:00</t>
  </si>
  <si>
    <t>247900:-</t>
  </si>
  <si>
    <t>22:0006:000994</t>
  </si>
  <si>
    <t>22:0006:000966:0001:0001:00</t>
  </si>
  <si>
    <t>247722:-</t>
  </si>
  <si>
    <t>22:0006:000995</t>
  </si>
  <si>
    <t>22:0006:000967:0001:0001:00</t>
  </si>
  <si>
    <t>247726:-</t>
  </si>
  <si>
    <t>22:0006:000996</t>
  </si>
  <si>
    <t>22:0006:000968:0001:0001:00</t>
  </si>
  <si>
    <t>249172:-</t>
  </si>
  <si>
    <t>22:0006:000997</t>
  </si>
  <si>
    <t>22:0006:000969:0001:0001:00</t>
  </si>
  <si>
    <t>247673:-</t>
  </si>
  <si>
    <t>22:0006:000998</t>
  </si>
  <si>
    <t>22:0006:000970:0001:0001:00</t>
  </si>
  <si>
    <t>247668:-</t>
  </si>
  <si>
    <t>22:0006:000999</t>
  </si>
  <si>
    <t>22:0006:000971:0001:0001:00</t>
  </si>
  <si>
    <t>247951:-</t>
  </si>
  <si>
    <t>22:0006:001000</t>
  </si>
  <si>
    <t>22:0006:000972:0001:0001:00</t>
  </si>
  <si>
    <t>247670:-</t>
  </si>
  <si>
    <t>22:0006:001001</t>
  </si>
  <si>
    <t>22:0006:000973:0001:0001:00</t>
  </si>
  <si>
    <t>247911:-</t>
  </si>
  <si>
    <t>22:0006:001002</t>
  </si>
  <si>
    <t>22:0006:000974:0001:0001:00</t>
  </si>
  <si>
    <t>247710:-</t>
  </si>
  <si>
    <t>22:0006:001003</t>
  </si>
  <si>
    <t>22:0006:000975:0001:0001:00</t>
  </si>
  <si>
    <t>247735:-</t>
  </si>
  <si>
    <t>22:0006:001004</t>
  </si>
  <si>
    <t>22:0006:000976:0001:0001:00</t>
  </si>
  <si>
    <t>2919968:64</t>
  </si>
  <si>
    <t>22:0006:001005</t>
  </si>
  <si>
    <t>22:0006:000977:0001:0001:00</t>
  </si>
  <si>
    <t>2919982:58</t>
  </si>
  <si>
    <t>22:0006:001006</t>
  </si>
  <si>
    <t>22:0006:000978:0001:0001:00</t>
  </si>
  <si>
    <t>249282:-</t>
  </si>
  <si>
    <t>22:0006:001007</t>
  </si>
  <si>
    <t>22:0006:000979:0001:0001:00</t>
  </si>
  <si>
    <t>2919967:240</t>
  </si>
  <si>
    <t>22:0006:001008</t>
  </si>
  <si>
    <t>22:0006:000980:0001:0001:00</t>
  </si>
  <si>
    <t>2939623:142</t>
  </si>
  <si>
    <t>22:0006:001009</t>
  </si>
  <si>
    <t>22:0006:000981:0001:0001:00</t>
  </si>
  <si>
    <t>2939624:328</t>
  </si>
  <si>
    <t>22:0006:001010</t>
  </si>
  <si>
    <t>22:0006:000981:0002:0001:00</t>
  </si>
  <si>
    <t>2939622:327</t>
  </si>
  <si>
    <t>22:0006:001011</t>
  </si>
  <si>
    <t>22:0006:000982:0001:0001:00</t>
  </si>
  <si>
    <t>2919965:67</t>
  </si>
  <si>
    <t>22:0006:001012</t>
  </si>
  <si>
    <t>22:0006:000983:0001:0001:00</t>
  </si>
  <si>
    <t>249124:-</t>
  </si>
  <si>
    <t>22:0006:001013</t>
  </si>
  <si>
    <t>22:0006:000984:0001:0001:00</t>
  </si>
  <si>
    <t>247665:-</t>
  </si>
  <si>
    <t>22:0006:001014</t>
  </si>
  <si>
    <t>22:0006:000985:0001:0001:00</t>
  </si>
  <si>
    <t>249111:-</t>
  </si>
  <si>
    <t>22:0006:001015</t>
  </si>
  <si>
    <t>22:0006:000986:0001:0001:00</t>
  </si>
  <si>
    <t>249170:-</t>
  </si>
  <si>
    <t>22:0006:001016</t>
  </si>
  <si>
    <t>22:0006:000986:0002:0001:00</t>
  </si>
  <si>
    <t>247822:-</t>
  </si>
  <si>
    <t>22:0006:001017</t>
  </si>
  <si>
    <t>22:0006:000987:0001:0001:00</t>
  </si>
  <si>
    <t>247718:-</t>
  </si>
  <si>
    <t>22:0006:001018</t>
  </si>
  <si>
    <t>22:0006:000988:0001:0001:00</t>
  </si>
  <si>
    <t>465511:-</t>
  </si>
  <si>
    <t>22:0006:001019</t>
  </si>
  <si>
    <t>22:0006:000989:0001:0001:00</t>
  </si>
  <si>
    <t>249161:-</t>
  </si>
  <si>
    <t>22:0006:001020</t>
  </si>
  <si>
    <t>22:0006:000990:0001:0001:00</t>
  </si>
  <si>
    <t>2941752:329</t>
  </si>
  <si>
    <t>22:0006:001021</t>
  </si>
  <si>
    <t>22:0006:000991:0001:0001:00</t>
  </si>
  <si>
    <t>2941753:145</t>
  </si>
  <si>
    <t>22:0006:001022</t>
  </si>
  <si>
    <t>22:0006:000991:0002:0001:00</t>
  </si>
  <si>
    <t>247727:-</t>
  </si>
  <si>
    <t>22:0006:001023</t>
  </si>
  <si>
    <t>22:0006:000992:0001:0001:00</t>
  </si>
  <si>
    <t>2919974:238</t>
  </si>
  <si>
    <t>22:0006:001024</t>
  </si>
  <si>
    <t>22:0006:000993:0001:0001:00</t>
  </si>
  <si>
    <t>2919975:239</t>
  </si>
  <si>
    <t>22:0006:001025</t>
  </si>
  <si>
    <t>22:0006:000993:0002:0001:00</t>
  </si>
  <si>
    <t>249171:-</t>
  </si>
  <si>
    <t>22:0006:001026</t>
  </si>
  <si>
    <t>22:0006:000994:0001:0001:00</t>
  </si>
  <si>
    <t>247770:-</t>
  </si>
  <si>
    <t>22:0006:001027</t>
  </si>
  <si>
    <t>22:0006:000995:0001:0001:00</t>
  </si>
  <si>
    <t>247776:-</t>
  </si>
  <si>
    <t>22:0006:001028</t>
  </si>
  <si>
    <t>22:0006:000996:0001:0001:00</t>
  </si>
  <si>
    <t>249243:-</t>
  </si>
  <si>
    <t>22:0006:001029</t>
  </si>
  <si>
    <t>22:0006:000997:0001:0001:00</t>
  </si>
  <si>
    <t>18840:-</t>
  </si>
  <si>
    <t>22:0006:001030</t>
  </si>
  <si>
    <t>22:0006:000998:0001:0001:00</t>
  </si>
  <si>
    <t>249195:-</t>
  </si>
  <si>
    <t>22:0006:001031</t>
  </si>
  <si>
    <t>22:0006:000998:0002:0001:00</t>
  </si>
  <si>
    <t>18841:-</t>
  </si>
  <si>
    <t>22:0006:001032</t>
  </si>
  <si>
    <t>22:0006:000999:0001:0001:00</t>
  </si>
  <si>
    <t>249196:-</t>
  </si>
  <si>
    <t>22:0006:001033</t>
  </si>
  <si>
    <t>22:0006:000999:0002:0001:00</t>
  </si>
  <si>
    <t>18843:-</t>
  </si>
  <si>
    <t>22:0006:001034</t>
  </si>
  <si>
    <t>22:0006:001000:0001:0001:00</t>
  </si>
  <si>
    <t>249143:-</t>
  </si>
  <si>
    <t>22:0006:001035</t>
  </si>
  <si>
    <t>22:0006:001000:0002:0001:00</t>
  </si>
  <si>
    <t>18842:-</t>
  </si>
  <si>
    <t>22:0006:001036</t>
  </si>
  <si>
    <t>22:0006:001001:0001:0001:00</t>
  </si>
  <si>
    <t>249197:-</t>
  </si>
  <si>
    <t>22:0006:001037</t>
  </si>
  <si>
    <t>22:0006:001001:0002:0001:00</t>
  </si>
  <si>
    <t>18839:-</t>
  </si>
  <si>
    <t>22:0006:001038</t>
  </si>
  <si>
    <t>22:0006:001002:0001:0001:00</t>
  </si>
  <si>
    <t>249194:-</t>
  </si>
  <si>
    <t>22:0006:001039</t>
  </si>
  <si>
    <t>22:0006:001002:0002:0001:00</t>
  </si>
  <si>
    <t>249193:-</t>
  </si>
  <si>
    <t>22:0006:001040</t>
  </si>
  <si>
    <t>22:0006:001003:0001:0001:00</t>
  </si>
  <si>
    <t>249160:-</t>
  </si>
  <si>
    <t>22:0006:001041</t>
  </si>
  <si>
    <t>22:0006:001004:0001:0001:00</t>
  </si>
  <si>
    <t>2919949:251</t>
  </si>
  <si>
    <t>22:0006:001042</t>
  </si>
  <si>
    <t>22:0006:001005:0001:0001:00</t>
  </si>
  <si>
    <t>249199:-</t>
  </si>
  <si>
    <t>22:0006:001043</t>
  </si>
  <si>
    <t>22:0006:001006:0001:0001:00</t>
  </si>
  <si>
    <t>249183:-</t>
  </si>
  <si>
    <t>22:0006:001044</t>
  </si>
  <si>
    <t>22:0006:001007:0001:0001:00</t>
  </si>
  <si>
    <t>2919954:71</t>
  </si>
  <si>
    <t>22:0006:001045</t>
  </si>
  <si>
    <t>22:0006:001008:0001:0001:00</t>
  </si>
  <si>
    <t>249182:-</t>
  </si>
  <si>
    <t>22:0006:001046</t>
  </si>
  <si>
    <t>22:0006:001009:0001:0001:00</t>
  </si>
  <si>
    <t>249110:-</t>
  </si>
  <si>
    <t>22:0006:001047</t>
  </si>
  <si>
    <t>22:0006:001010:0001:0001:00</t>
  </si>
  <si>
    <t>249283:-</t>
  </si>
  <si>
    <t>22:0006:001048</t>
  </si>
  <si>
    <t>22:0006:001011:0001:0001:00</t>
  </si>
  <si>
    <t>249457:-</t>
  </si>
  <si>
    <t>22:0006:001049</t>
  </si>
  <si>
    <t>22:0006:001012:0001:0001:00</t>
  </si>
  <si>
    <t>249458:-</t>
  </si>
  <si>
    <t>22:0006:001050</t>
  </si>
  <si>
    <t>22:0006:001012:0002:0001:00</t>
  </si>
  <si>
    <t>249419:-</t>
  </si>
  <si>
    <t>22:0006:001051</t>
  </si>
  <si>
    <t>22:0006:001013:0001:0001:00</t>
  </si>
  <si>
    <t>249420:-</t>
  </si>
  <si>
    <t>22:0006:001052</t>
  </si>
  <si>
    <t>22:0006:001013:0002:0001:00</t>
  </si>
  <si>
    <t>249562:-</t>
  </si>
  <si>
    <t>22:0006:001053</t>
  </si>
  <si>
    <t>22:0006:001013:0003:0001:00</t>
  </si>
  <si>
    <t>249570:-</t>
  </si>
  <si>
    <t>22:0006:001054</t>
  </si>
  <si>
    <t>22:0006:001013:0004:0001:00</t>
  </si>
  <si>
    <t>249456:-</t>
  </si>
  <si>
    <t>22:0006:001055</t>
  </si>
  <si>
    <t>22:0006:001014:0001:0001:00</t>
  </si>
  <si>
    <t>249385:-</t>
  </si>
  <si>
    <t>22:0006:001056</t>
  </si>
  <si>
    <t>22:0006:001015:0001:0001:00</t>
  </si>
  <si>
    <t>249571:-</t>
  </si>
  <si>
    <t>22:0006:001057</t>
  </si>
  <si>
    <t>22:0006:001015:0002:0001:00</t>
  </si>
  <si>
    <t>249428:-</t>
  </si>
  <si>
    <t>22:0006:001058</t>
  </si>
  <si>
    <t>22:0006:001016:0001:0001:00</t>
  </si>
  <si>
    <t>249436:-</t>
  </si>
  <si>
    <t>22:0006:001059</t>
  </si>
  <si>
    <t>22:0006:001017:0001:0001:00</t>
  </si>
  <si>
    <t>249437:-</t>
  </si>
  <si>
    <t>22:0006:001060</t>
  </si>
  <si>
    <t>22:0006:001017:0002:0001:00</t>
  </si>
  <si>
    <t>249418:-</t>
  </si>
  <si>
    <t>22:0006:001061</t>
  </si>
  <si>
    <t>22:0006:001018:0001:0001:00</t>
  </si>
  <si>
    <t>2925325:59</t>
  </si>
  <si>
    <t>22:0006:001062</t>
  </si>
  <si>
    <t>22:0006:001019:0001:0001:00</t>
  </si>
  <si>
    <t>249518:-</t>
  </si>
  <si>
    <t>22:0006:001063</t>
  </si>
  <si>
    <t>22:0006:001020:0001:0001:00</t>
  </si>
  <si>
    <t>248135:-</t>
  </si>
  <si>
    <t>22:0006:001064</t>
  </si>
  <si>
    <t>22:0006:001021:0001:0001:00</t>
  </si>
  <si>
    <t>248136:-</t>
  </si>
  <si>
    <t>22:0006:001065</t>
  </si>
  <si>
    <t>22:0006:001022:0001:0001:00</t>
  </si>
  <si>
    <t>248137:-</t>
  </si>
  <si>
    <t>22:0006:001066</t>
  </si>
  <si>
    <t>22:0006:001023:0001:0001:00</t>
  </si>
  <si>
    <t>248110:-</t>
  </si>
  <si>
    <t>22:0006:001067</t>
  </si>
  <si>
    <t>22:0006:001024:0001:0001:00</t>
  </si>
  <si>
    <t>248045:-</t>
  </si>
  <si>
    <t>22:0006:001068</t>
  </si>
  <si>
    <t>22:0006:001025:0001:0001:00</t>
  </si>
  <si>
    <t>248138:-</t>
  </si>
  <si>
    <t>22:0006:001069</t>
  </si>
  <si>
    <t>22:0006:001026:0001:0001:00</t>
  </si>
  <si>
    <t>248102:-</t>
  </si>
  <si>
    <t>22:0006:001070</t>
  </si>
  <si>
    <t>22:0006:001027:0001:0001:00</t>
  </si>
  <si>
    <t>248053:-</t>
  </si>
  <si>
    <t>22:0006:001071</t>
  </si>
  <si>
    <t>22:0006:001028:0001:0001:00</t>
  </si>
  <si>
    <t>248112:-</t>
  </si>
  <si>
    <t>22:0006:001072</t>
  </si>
  <si>
    <t>22:0006:001029:0001:0001:00</t>
  </si>
  <si>
    <t>248111:-</t>
  </si>
  <si>
    <t>22:0006:001073</t>
  </si>
  <si>
    <t>22:0006:001030:0001:0001:00</t>
  </si>
  <si>
    <t>248113:-</t>
  </si>
  <si>
    <t>22:0006:001074</t>
  </si>
  <si>
    <t>22:0006:001031:0001:0001:00</t>
  </si>
  <si>
    <t>248114:-</t>
  </si>
  <si>
    <t>22:0006:001075</t>
  </si>
  <si>
    <t>22:0006:001032:0001:0001:00</t>
  </si>
  <si>
    <t>248115:-</t>
  </si>
  <si>
    <t>22:0006:001076</t>
  </si>
  <si>
    <t>22:0006:001033:0001:0001:00</t>
  </si>
  <si>
    <t>248116:-</t>
  </si>
  <si>
    <t>22:0006:001077</t>
  </si>
  <si>
    <t>22:0006:001034:0001:0001:00</t>
  </si>
  <si>
    <t>248117:-</t>
  </si>
  <si>
    <t>22:0006:001078</t>
  </si>
  <si>
    <t>22:0006:001035:0001:0001:00</t>
  </si>
  <si>
    <t>248118:-</t>
  </si>
  <si>
    <t>22:0006:001079</t>
  </si>
  <si>
    <t>22:0006:001036:0001:0001:00</t>
  </si>
  <si>
    <t>249416:-</t>
  </si>
  <si>
    <t>22:0006:001080</t>
  </si>
  <si>
    <t>22:0006:001037:0001:0001:00</t>
  </si>
  <si>
    <t>248109:-</t>
  </si>
  <si>
    <t>22:0006:001081</t>
  </si>
  <si>
    <t>22:0006:001038:0001:0001:00</t>
  </si>
  <si>
    <t>248140:-</t>
  </si>
  <si>
    <t>22:0006:001082</t>
  </si>
  <si>
    <t>22:0006:001039:0001:0001:00</t>
  </si>
  <si>
    <t>248141:-</t>
  </si>
  <si>
    <t>22:0006:001083</t>
  </si>
  <si>
    <t>22:0006:001040:0001:0001:00</t>
  </si>
  <si>
    <t>248131:-</t>
  </si>
  <si>
    <t>22:0006:001084</t>
  </si>
  <si>
    <t>22:0006:001041:0001:0001:00</t>
  </si>
  <si>
    <t>247967:-</t>
  </si>
  <si>
    <t>22:0006:001085</t>
  </si>
  <si>
    <t>22:0006:001042:0001:0001:00</t>
  </si>
  <si>
    <t>248028:-</t>
  </si>
  <si>
    <t>22:0006:001086</t>
  </si>
  <si>
    <t>22:0006:001043:0001:0001:00</t>
  </si>
  <si>
    <t>248029:-</t>
  </si>
  <si>
    <t>22:0006:001087</t>
  </si>
  <si>
    <t>22:0006:001043:0002:0001:00</t>
  </si>
  <si>
    <t>249435:-</t>
  </si>
  <si>
    <t>22:0006:001088</t>
  </si>
  <si>
    <t>22:0006:001044:0001:0001:00</t>
  </si>
  <si>
    <t>248026:-</t>
  </si>
  <si>
    <t>22:0006:001089</t>
  </si>
  <si>
    <t>22:0006:001045:0001:0001:00</t>
  </si>
  <si>
    <t>248027:-</t>
  </si>
  <si>
    <t>22:0006:001090</t>
  </si>
  <si>
    <t>22:0006:001046:0001:0001:00</t>
  </si>
  <si>
    <t>249516:-</t>
  </si>
  <si>
    <t>22:0006:001091</t>
  </si>
  <si>
    <t>22:0006:001047:0001:0001:00</t>
  </si>
  <si>
    <t>249451:-</t>
  </si>
  <si>
    <t>22:0006:001092</t>
  </si>
  <si>
    <t>22:0006:001048:0001:0001:00</t>
  </si>
  <si>
    <t>249517:-</t>
  </si>
  <si>
    <t>22:0006:001093</t>
  </si>
  <si>
    <t>22:0006:001049:0001:0001:00</t>
  </si>
  <si>
    <t>248023:-</t>
  </si>
  <si>
    <t>22:0006:001094</t>
  </si>
  <si>
    <t>22:0006:001050:0001:0001:00</t>
  </si>
  <si>
    <t>248024:-</t>
  </si>
  <si>
    <t>22:0006:001095</t>
  </si>
  <si>
    <t>22:0006:001050:0002:0001:00</t>
  </si>
  <si>
    <t>248025:-</t>
  </si>
  <si>
    <t>22:0006:001096</t>
  </si>
  <si>
    <t>22:0006:001051:0001:0001:00</t>
  </si>
  <si>
    <t>249523:-</t>
  </si>
  <si>
    <t>22:0006:001097</t>
  </si>
  <si>
    <t>22:0006:001052:0001:0001:00</t>
  </si>
  <si>
    <t>249524:-</t>
  </si>
  <si>
    <t>22:0006:001098</t>
  </si>
  <si>
    <t>22:0006:001053:0001:0001:00</t>
  </si>
  <si>
    <t>249546:-</t>
  </si>
  <si>
    <t>22:0006:001099</t>
  </si>
  <si>
    <t>22:0006:001054:0001:0001:00</t>
  </si>
  <si>
    <t>249547:-</t>
  </si>
  <si>
    <t>22:0006:001100</t>
  </si>
  <si>
    <t>22:0006:001055:0001:0001:00</t>
  </si>
  <si>
    <t>249548:-</t>
  </si>
  <si>
    <t>22:0006:001101</t>
  </si>
  <si>
    <t>22:0006:001056:0001:0001:00</t>
  </si>
  <si>
    <t>249507:-</t>
  </si>
  <si>
    <t>22:0006:001102</t>
  </si>
  <si>
    <t>22:0006:001057:0001:0001:00</t>
  </si>
  <si>
    <t>249508:-</t>
  </si>
  <si>
    <t>22:0006:001103</t>
  </si>
  <si>
    <t>22:0006:001058:0001:0001:00</t>
  </si>
  <si>
    <t>249452:-</t>
  </si>
  <si>
    <t>22:0006:001104</t>
  </si>
  <si>
    <t>22:0006:001059:0001:0001:00</t>
  </si>
  <si>
    <t>249453:-</t>
  </si>
  <si>
    <t>22:0006:001105</t>
  </si>
  <si>
    <t>22:0006:001060:0001:0001:00</t>
  </si>
  <si>
    <t>249454:-</t>
  </si>
  <si>
    <t>22:0006:001106</t>
  </si>
  <si>
    <t>22:0006:001061:0001:0001:00</t>
  </si>
  <si>
    <t>249502:-</t>
  </si>
  <si>
    <t>22:0006:001107</t>
  </si>
  <si>
    <t>22:0006:001062:0001:0001:00</t>
  </si>
  <si>
    <t>249545:-</t>
  </si>
  <si>
    <t>22:0006:001108</t>
  </si>
  <si>
    <t>22:0006:001063:0001:0001:00</t>
  </si>
  <si>
    <t>249445:-</t>
  </si>
  <si>
    <t>22:0006:001109</t>
  </si>
  <si>
    <t>22:0006:001064:0001:0001:00</t>
  </si>
  <si>
    <t>249393:-</t>
  </si>
  <si>
    <t>22:0006:001110</t>
  </si>
  <si>
    <t>22:0006:001065:0001:0001:00</t>
  </si>
  <si>
    <t>249410:-</t>
  </si>
  <si>
    <t>22:0006:001111</t>
  </si>
  <si>
    <t>22:0006:001066:0001:0001:00</t>
  </si>
  <si>
    <t>249412:-</t>
  </si>
  <si>
    <t>22:0006:001112</t>
  </si>
  <si>
    <t>22:0006:001067:0001:0001:00</t>
  </si>
  <si>
    <t>249413:-</t>
  </si>
  <si>
    <t>22:0006:001113</t>
  </si>
  <si>
    <t>22:0006:001068:0001:0001:00</t>
  </si>
  <si>
    <t>249557:-</t>
  </si>
  <si>
    <t>22:0006:001114</t>
  </si>
  <si>
    <t>22:0006:001068:0002:0001:00</t>
  </si>
  <si>
    <t>249558:-</t>
  </si>
  <si>
    <t>22:0006:001115</t>
  </si>
  <si>
    <t>22:0006:001069:0001:0001:00</t>
  </si>
  <si>
    <t>249559:-</t>
  </si>
  <si>
    <t>22:0006:001116</t>
  </si>
  <si>
    <t>22:0006:001070:0001:0001:00</t>
  </si>
  <si>
    <t>249560:-</t>
  </si>
  <si>
    <t>22:0006:001117</t>
  </si>
  <si>
    <t>22:0006:001071:0001:0001:00</t>
  </si>
  <si>
    <t>249561:-</t>
  </si>
  <si>
    <t>22:0006:001118</t>
  </si>
  <si>
    <t>22:0006:001072:0001:0001:00</t>
  </si>
  <si>
    <t>249483:-</t>
  </si>
  <si>
    <t>22:0006:001119</t>
  </si>
  <si>
    <t>22:0006:001073:0001:0001:00</t>
  </si>
  <si>
    <t>249407:-</t>
  </si>
  <si>
    <t>22:0006:001120</t>
  </si>
  <si>
    <t>22:0006:001074:0001:0001:00</t>
  </si>
  <si>
    <t>249408:-</t>
  </si>
  <si>
    <t>22:0006:001121</t>
  </si>
  <si>
    <t>22:0006:001075:0001:0001:00</t>
  </si>
  <si>
    <t>249409:-</t>
  </si>
  <si>
    <t>22:0006:001122</t>
  </si>
  <si>
    <t>22:0006:001076:0001:0001:00</t>
  </si>
  <si>
    <t>249522:-</t>
  </si>
  <si>
    <t>22:0006:001123</t>
  </si>
  <si>
    <t>22:0006:001077:0001:0001:00</t>
  </si>
  <si>
    <t>249450:-</t>
  </si>
  <si>
    <t>22:0006:001124</t>
  </si>
  <si>
    <t>22:0006:001078:0001:0001:00</t>
  </si>
  <si>
    <t>249486:-</t>
  </si>
  <si>
    <t>22:0006:001125</t>
  </si>
  <si>
    <t>22:0006:001079:0001:0001:00</t>
  </si>
  <si>
    <t>249397:-</t>
  </si>
  <si>
    <t>22:0006:001126</t>
  </si>
  <si>
    <t>22:0006:001080:0001:0001:00</t>
  </si>
  <si>
    <t>249485:-</t>
  </si>
  <si>
    <t>22:0006:001127</t>
  </si>
  <si>
    <t>22:0006:001081:0001:0001:00</t>
  </si>
  <si>
    <t>249521:-</t>
  </si>
  <si>
    <t>22:0006:001128</t>
  </si>
  <si>
    <t>22:0006:001082:0001:0001:00</t>
  </si>
  <si>
    <t>249520:-</t>
  </si>
  <si>
    <t>22:0006:001129</t>
  </si>
  <si>
    <t>22:0006:001083:0001:0001:00</t>
  </si>
  <si>
    <t>249477:-</t>
  </si>
  <si>
    <t>22:0006:001130</t>
  </si>
  <si>
    <t>22:0006:001084:0001:0001:00</t>
  </si>
  <si>
    <t>249478:-</t>
  </si>
  <si>
    <t>22:0006:001131</t>
  </si>
  <si>
    <t>22:0006:001084:0002:0001:00</t>
  </si>
  <si>
    <t>249519:-</t>
  </si>
  <si>
    <t>22:0006:001132</t>
  </si>
  <si>
    <t>22:0006:001085:0001:0001:00</t>
  </si>
  <si>
    <t>249396:-</t>
  </si>
  <si>
    <t>22:0006:001133</t>
  </si>
  <si>
    <t>22:0006:001086:0001:0001:00</t>
  </si>
  <si>
    <t>249472:-</t>
  </si>
  <si>
    <t>22:0006:001134</t>
  </si>
  <si>
    <t>22:0006:001087:0001:0001:00</t>
  </si>
  <si>
    <t>249474:-</t>
  </si>
  <si>
    <t>22:0006:001135</t>
  </si>
  <si>
    <t>22:0006:001088:0001:0001:00</t>
  </si>
  <si>
    <t>249475:-</t>
  </si>
  <si>
    <t>22:0006:001136</t>
  </si>
  <si>
    <t>22:0006:001089:0001:0001:00</t>
  </si>
  <si>
    <t>249476:-</t>
  </si>
  <si>
    <t>22:0006:001137</t>
  </si>
  <si>
    <t>22:0006:001090:0001:0001:00</t>
  </si>
  <si>
    <t>249473:-</t>
  </si>
  <si>
    <t>22:0006:001138</t>
  </si>
  <si>
    <t>22:0006:001091:0001:0001:00</t>
  </si>
  <si>
    <t>249467:-</t>
  </si>
  <si>
    <t>22:0006:001139</t>
  </si>
  <si>
    <t>22:0006:001092:0001:0001:00</t>
  </si>
  <si>
    <t>249468:-</t>
  </si>
  <si>
    <t>22:0006:001140</t>
  </si>
  <si>
    <t>22:0006:001092:0002:0001:00</t>
  </si>
  <si>
    <t>249503:-</t>
  </si>
  <si>
    <t>22:0006:001141</t>
  </si>
  <si>
    <t>22:0006:001093:0001:0001:00</t>
  </si>
  <si>
    <t>249462:-</t>
  </si>
  <si>
    <t>22:0006:001142</t>
  </si>
  <si>
    <t>22:0006:001094:0001:0001:00</t>
  </si>
  <si>
    <t>249395:-</t>
  </si>
  <si>
    <t>22:0006:001143</t>
  </si>
  <si>
    <t>22:0006:001095:0001:0001:00</t>
  </si>
  <si>
    <t>249411:-</t>
  </si>
  <si>
    <t>22:0006:001144</t>
  </si>
  <si>
    <t>22:0006:001096:0001:0001:00</t>
  </si>
  <si>
    <t>249469:-</t>
  </si>
  <si>
    <t>22:0006:001145</t>
  </si>
  <si>
    <t>22:0006:001097:0001:0001:00</t>
  </si>
  <si>
    <t>2925574:142</t>
  </si>
  <si>
    <t>22:0006:001146</t>
  </si>
  <si>
    <t>22:0006:001098:0001:0001:00</t>
  </si>
  <si>
    <t>2925562:39</t>
  </si>
  <si>
    <t>22:0006:001147</t>
  </si>
  <si>
    <t>22:0006:001099:0001:0001:00</t>
  </si>
  <si>
    <t>2925563:143</t>
  </si>
  <si>
    <t>22:0006:001148</t>
  </si>
  <si>
    <t>22:0006:001100:0001:0001:00</t>
  </si>
  <si>
    <t>249470:-</t>
  </si>
  <si>
    <t>22:0006:001149</t>
  </si>
  <si>
    <t>22:0006:001101:0001:0001:00</t>
  </si>
  <si>
    <t>249574:-</t>
  </si>
  <si>
    <t>22:0006:001150</t>
  </si>
  <si>
    <t>22:0006:001102:0001:0001:00</t>
  </si>
  <si>
    <t>2925570:38</t>
  </si>
  <si>
    <t>22:0006:001151</t>
  </si>
  <si>
    <t>22:0006:001103:0001:0001:00</t>
  </si>
  <si>
    <t>2925568:139</t>
  </si>
  <si>
    <t>22:0006:001152</t>
  </si>
  <si>
    <t>22:0006:001104:0001:0001:00</t>
  </si>
  <si>
    <t>249573:-</t>
  </si>
  <si>
    <t>22:0006:001153</t>
  </si>
  <si>
    <t>22:0006:001105:0001:0001:00</t>
  </si>
  <si>
    <t>249576:-</t>
  </si>
  <si>
    <t>22:0006:001154</t>
  </si>
  <si>
    <t>22:0006:001106:0001:0001:00</t>
  </si>
  <si>
    <t>249398:-</t>
  </si>
  <si>
    <t>22:0006:001155</t>
  </si>
  <si>
    <t>22:0006:001107:0001:0001:00</t>
  </si>
  <si>
    <t>2925567:138</t>
  </si>
  <si>
    <t>22:0006:001156</t>
  </si>
  <si>
    <t>22:0006:001108:0001:0001:00</t>
  </si>
  <si>
    <t>2925578:35</t>
  </si>
  <si>
    <t>22:0006:001157</t>
  </si>
  <si>
    <t>22:0006:001109:0001:0001:00</t>
  </si>
  <si>
    <t>249575:-</t>
  </si>
  <si>
    <t>22:0006:001158</t>
  </si>
  <si>
    <t>22:0006:001110:0001:0001:00</t>
  </si>
  <si>
    <t>249572:-</t>
  </si>
  <si>
    <t>22:0006:001159</t>
  </si>
  <si>
    <t>22:0006:001111:0001:0001:00</t>
  </si>
  <si>
    <t>249466:-</t>
  </si>
  <si>
    <t>22:0006:001160</t>
  </si>
  <si>
    <t>22:0006:001112:0001:0001:00</t>
  </si>
  <si>
    <t>2925576:34</t>
  </si>
  <si>
    <t>22:0006:001161</t>
  </si>
  <si>
    <t>22:0006:001113:0001:0001:00</t>
  </si>
  <si>
    <t>249399:-</t>
  </si>
  <si>
    <t>22:0006:001162</t>
  </si>
  <si>
    <t>22:0006:001114:0001:0001:00</t>
  </si>
  <si>
    <t>249459:-</t>
  </si>
  <si>
    <t>22:0006:001163</t>
  </si>
  <si>
    <t>22:0006:001115:0001:0001:00</t>
  </si>
  <si>
    <t>249434:-</t>
  </si>
  <si>
    <t>22:0006:001164</t>
  </si>
  <si>
    <t>22:0006:001116:0001:0001:00</t>
  </si>
  <si>
    <t>2925566:37</t>
  </si>
  <si>
    <t>22:0006:001165</t>
  </si>
  <si>
    <t>22:0006:001117:0001:0001:00</t>
  </si>
  <si>
    <t>2925569:141</t>
  </si>
  <si>
    <t>22:0006:001166</t>
  </si>
  <si>
    <t>22:0006:001117:0002:0001:00</t>
  </si>
  <si>
    <t>2925571:140</t>
  </si>
  <si>
    <t>22:0006:001167</t>
  </si>
  <si>
    <t>22:0006:001117:0003:0001:00</t>
  </si>
  <si>
    <t>2925572:36</t>
  </si>
  <si>
    <t>22:0006:001168</t>
  </si>
  <si>
    <t>22:0006:001117:0004:0001:00</t>
  </si>
  <si>
    <t>249465:-</t>
  </si>
  <si>
    <t>22:0006:001169</t>
  </si>
  <si>
    <t>22:0006:001118:0001:0001:00</t>
  </si>
  <si>
    <t>249463:-</t>
  </si>
  <si>
    <t>22:0006:001170</t>
  </si>
  <si>
    <t>22:0006:001119:0001:0001:00</t>
  </si>
  <si>
    <t>249464:-</t>
  </si>
  <si>
    <t>22:0006:001171</t>
  </si>
  <si>
    <t>22:0006:001120:0001:0001:00</t>
  </si>
  <si>
    <t>249414:-</t>
  </si>
  <si>
    <t>22:0006:001172</t>
  </si>
  <si>
    <t>22:0006:001121:0001:0001:00</t>
  </si>
  <si>
    <t>249568:-</t>
  </si>
  <si>
    <t>22:0006:001173</t>
  </si>
  <si>
    <t>22:0006:001122:0001:0001:00</t>
  </si>
  <si>
    <t>249569:-</t>
  </si>
  <si>
    <t>22:0006:001174</t>
  </si>
  <si>
    <t>22:0006:001123:0001:0001:00</t>
  </si>
  <si>
    <t>249400:-</t>
  </si>
  <si>
    <t>22:0006:001175</t>
  </si>
  <si>
    <t>22:0006:001124:0001:0001:00</t>
  </si>
  <si>
    <t>15425:-</t>
  </si>
  <si>
    <t>22:0006:001176</t>
  </si>
  <si>
    <t>22:0006:001125:0001:0001:00</t>
  </si>
  <si>
    <t>249534:-</t>
  </si>
  <si>
    <t>22:0006:001177</t>
  </si>
  <si>
    <t>22:0006:001126:0001:0001:00</t>
  </si>
  <si>
    <t>2925341:56</t>
  </si>
  <si>
    <t>22:0006:001178</t>
  </si>
  <si>
    <t>22:0006:001127:0001:0001:00</t>
  </si>
  <si>
    <t>249429:-</t>
  </si>
  <si>
    <t>22:0006:001179</t>
  </si>
  <si>
    <t>22:0006:001128:0001:0001:00</t>
  </si>
  <si>
    <t>2925318:177</t>
  </si>
  <si>
    <t>22:0006:001180</t>
  </si>
  <si>
    <t>22:0006:001129:0001:0001:00</t>
  </si>
  <si>
    <t>249529:-</t>
  </si>
  <si>
    <t>22:0006:001181</t>
  </si>
  <si>
    <t>22:0006:001130:0001:0001:00</t>
  </si>
  <si>
    <t>249403:-</t>
  </si>
  <si>
    <t>22:0006:001182</t>
  </si>
  <si>
    <t>22:0006:001131:0001:0001:00</t>
  </si>
  <si>
    <t>2925348:164</t>
  </si>
  <si>
    <t>22:0006:001183</t>
  </si>
  <si>
    <t>22:0006:001132:0001:0001:00</t>
  </si>
  <si>
    <t>249423:-</t>
  </si>
  <si>
    <t>22:0006:001184</t>
  </si>
  <si>
    <t>22:0006:001133:0001:0001:00</t>
  </si>
  <si>
    <t>249432:-</t>
  </si>
  <si>
    <t>22:0006:001185</t>
  </si>
  <si>
    <t>22:0006:001134:0001:0001:00</t>
  </si>
  <si>
    <t>2925350:53</t>
  </si>
  <si>
    <t>22:0006:001186</t>
  </si>
  <si>
    <t>22:0006:001135:0001:0001:00</t>
  </si>
  <si>
    <t>2925346:54</t>
  </si>
  <si>
    <t>22:0006:001187</t>
  </si>
  <si>
    <t>22:0006:001136:0001:0001:00</t>
  </si>
  <si>
    <t>249415:-</t>
  </si>
  <si>
    <t>22:0006:001188</t>
  </si>
  <si>
    <t>22:0006:001137:0001:0001:00</t>
  </si>
  <si>
    <t>249583:-</t>
  </si>
  <si>
    <t>22:0006:001189</t>
  </si>
  <si>
    <t>22:0006:001138:0001:0001:00</t>
  </si>
  <si>
    <t>2925343:162</t>
  </si>
  <si>
    <t>22:0006:001190</t>
  </si>
  <si>
    <t>22:0006:001139:0001:0001:00</t>
  </si>
  <si>
    <t>249555:-</t>
  </si>
  <si>
    <t>22:0006:001191</t>
  </si>
  <si>
    <t>22:0006:001140:0001:0001:00</t>
  </si>
  <si>
    <t>249500:-</t>
  </si>
  <si>
    <t>22:0006:001192</t>
  </si>
  <si>
    <t>22:0006:001141:0001:0001:00</t>
  </si>
  <si>
    <t>249584:-</t>
  </si>
  <si>
    <t>22:0006:001193</t>
  </si>
  <si>
    <t>22:0006:001141:0002:0001:00</t>
  </si>
  <si>
    <t>2925315:66</t>
  </si>
  <si>
    <t>22:0006:001194</t>
  </si>
  <si>
    <t>22:0006:001142:0001:0001:00</t>
  </si>
  <si>
    <t>2925316:67</t>
  </si>
  <si>
    <t>22:0006:001195</t>
  </si>
  <si>
    <t>22:0006:001142:0002:0001:00</t>
  </si>
  <si>
    <t>2925336:168</t>
  </si>
  <si>
    <t>22:0006:001196</t>
  </si>
  <si>
    <t>22:0006:001143:0001:0001:00</t>
  </si>
  <si>
    <t>248128:-</t>
  </si>
  <si>
    <t>22:0006:001197</t>
  </si>
  <si>
    <t>22:0006:001144:0001:0001:00</t>
  </si>
  <si>
    <t>249579:-</t>
  </si>
  <si>
    <t>22:0006:001198</t>
  </si>
  <si>
    <t>22:0006:001145:0001:0001:00</t>
  </si>
  <si>
    <t>2925335:167</t>
  </si>
  <si>
    <t>22:0006:001199</t>
  </si>
  <si>
    <t>22:0006:001146:0001:0001:00</t>
  </si>
  <si>
    <t>249580:-</t>
  </si>
  <si>
    <t>22:0006:001200</t>
  </si>
  <si>
    <t>22:0006:001147:0001:0001:00</t>
  </si>
  <si>
    <t>249581:-</t>
  </si>
  <si>
    <t>22:0006:001201</t>
  </si>
  <si>
    <t>22:0006:001148:0001:0001:00</t>
  </si>
  <si>
    <t>2925319:178</t>
  </si>
  <si>
    <t>22:0006:001202</t>
  </si>
  <si>
    <t>22:0006:001149:0001:0001:00</t>
  </si>
  <si>
    <t>249552:-</t>
  </si>
  <si>
    <t>22:0006:001203</t>
  </si>
  <si>
    <t>22:0006:001150:0001:0001:00</t>
  </si>
  <si>
    <t>249501:-</t>
  </si>
  <si>
    <t>22:0006:001204</t>
  </si>
  <si>
    <t>22:0006:001151:0001:0001:00</t>
  </si>
  <si>
    <t>248126:-</t>
  </si>
  <si>
    <t>22:0006:001205</t>
  </si>
  <si>
    <t>22:0006:001152:0001:0001:00</t>
  </si>
  <si>
    <t>249554:-</t>
  </si>
  <si>
    <t>22:0006:001206</t>
  </si>
  <si>
    <t>22:0006:001153:0001:0001:00</t>
  </si>
  <si>
    <t>249553:-</t>
  </si>
  <si>
    <t>22:0006:001207</t>
  </si>
  <si>
    <t>22:0006:001154:0001:0001:00</t>
  </si>
  <si>
    <t>248043:-</t>
  </si>
  <si>
    <t>22:0006:001208</t>
  </si>
  <si>
    <t>22:0006:001155:0001:0001:00</t>
  </si>
  <si>
    <t>248044:-</t>
  </si>
  <si>
    <t>22:0006:001209</t>
  </si>
  <si>
    <t>22:0006:001156:0001:0001:00</t>
  </si>
  <si>
    <t>249551:-</t>
  </si>
  <si>
    <t>22:0006:001210</t>
  </si>
  <si>
    <t>22:0006:001157:0001:0001:00</t>
  </si>
  <si>
    <t>249550:-</t>
  </si>
  <si>
    <t>22:0006:001211</t>
  </si>
  <si>
    <t>22:0006:001158:0001:0001:00</t>
  </si>
  <si>
    <t>249565:-</t>
  </si>
  <si>
    <t>22:0006:001212</t>
  </si>
  <si>
    <t>22:0006:001159:0001:0001:00</t>
  </si>
  <si>
    <t>249582:-</t>
  </si>
  <si>
    <t>22:0006:001213</t>
  </si>
  <si>
    <t>22:0006:001160:0001:0001:00</t>
  </si>
  <si>
    <t>2925299:182</t>
  </si>
  <si>
    <t>22:0006:001214</t>
  </si>
  <si>
    <t>22:0006:001161:0001:0001:00</t>
  </si>
  <si>
    <t>2925304:179</t>
  </si>
  <si>
    <t>22:0006:001215</t>
  </si>
  <si>
    <t>22:0006:001161:0002:0001:00</t>
  </si>
  <si>
    <t>2925305:68</t>
  </si>
  <si>
    <t>22:0006:001216</t>
  </si>
  <si>
    <t>22:0006:001161:0003:0001:00</t>
  </si>
  <si>
    <t>2925306:180</t>
  </si>
  <si>
    <t>22:0006:001217</t>
  </si>
  <si>
    <t>22:0006:001161:0004:0001:00</t>
  </si>
  <si>
    <t>2925307:69</t>
  </si>
  <si>
    <t>22:0006:001218</t>
  </si>
  <si>
    <t>22:0006:001161:0005:0001:00</t>
  </si>
  <si>
    <t>2925308:181</t>
  </si>
  <si>
    <t>22:0006:001219</t>
  </si>
  <si>
    <t>22:0006:001161:0006:0001:00</t>
  </si>
  <si>
    <t>249528:-</t>
  </si>
  <si>
    <t>22:0006:001220</t>
  </si>
  <si>
    <t>22:0006:001162:0001:0001:00</t>
  </si>
  <si>
    <t>2925374:42</t>
  </si>
  <si>
    <t>22:0006:001221</t>
  </si>
  <si>
    <t>22:0006:001163:0001:0001:00</t>
  </si>
  <si>
    <t>2925381:41</t>
  </si>
  <si>
    <t>22:0006:001222</t>
  </si>
  <si>
    <t>22:0006:001163:0002:0001:00</t>
  </si>
  <si>
    <t>2925382:146</t>
  </si>
  <si>
    <t>22:0006:001223</t>
  </si>
  <si>
    <t>22:0006:001163:0003:0001:00</t>
  </si>
  <si>
    <t>2925383:147</t>
  </si>
  <si>
    <t>22:0006:001224</t>
  </si>
  <si>
    <t>22:0006:001163:0004:0001:00</t>
  </si>
  <si>
    <t>249549:-</t>
  </si>
  <si>
    <t>22:0006:001225</t>
  </si>
  <si>
    <t>22:0006:001164:0001:0001:00</t>
  </si>
  <si>
    <t>249586:-</t>
  </si>
  <si>
    <t>22:0006:001226</t>
  </si>
  <si>
    <t>22:0006:001164:0002:0001:00</t>
  </si>
  <si>
    <t>249587:-</t>
  </si>
  <si>
    <t>22:0006:001227</t>
  </si>
  <si>
    <t>22:0006:001164:0003:0001:00</t>
  </si>
  <si>
    <t>249588:-</t>
  </si>
  <si>
    <t>22:0006:001228</t>
  </si>
  <si>
    <t>22:0006:001164:0004:0001:00</t>
  </si>
  <si>
    <t>248130:-</t>
  </si>
  <si>
    <t>22:0006:001229</t>
  </si>
  <si>
    <t>22:0006:001165:0001:0001:00</t>
  </si>
  <si>
    <t>2925358:160</t>
  </si>
  <si>
    <t>22:0006:001230</t>
  </si>
  <si>
    <t>22:0006:001166:0001:0001:00</t>
  </si>
  <si>
    <t>249386:-</t>
  </si>
  <si>
    <t>22:0006:001231</t>
  </si>
  <si>
    <t>22:0006:001167:0001:0001:00</t>
  </si>
  <si>
    <t>2925351:50</t>
  </si>
  <si>
    <t>22:0006:001232</t>
  </si>
  <si>
    <t>22:0006:001168:0001:0001:00</t>
  </si>
  <si>
    <t>249512:-</t>
  </si>
  <si>
    <t>22:0006:001233</t>
  </si>
  <si>
    <t>22:0006:001169:0001:0001:00</t>
  </si>
  <si>
    <t>2925362:156</t>
  </si>
  <si>
    <t>22:0006:001234</t>
  </si>
  <si>
    <t>22:0006:001170:0001:0001:00</t>
  </si>
  <si>
    <t>2925363:157</t>
  </si>
  <si>
    <t>22:0006:001235</t>
  </si>
  <si>
    <t>22:0006:001170:0002:0001:00</t>
  </si>
  <si>
    <t>2925355:158</t>
  </si>
  <si>
    <t>22:0006:001236</t>
  </si>
  <si>
    <t>22:0006:001171:0001:0001:00</t>
  </si>
  <si>
    <t>2925357:159</t>
  </si>
  <si>
    <t>22:0006:001237</t>
  </si>
  <si>
    <t>22:0006:001172:0001:0001:00</t>
  </si>
  <si>
    <t>2925356:51</t>
  </si>
  <si>
    <t>22:0006:001238</t>
  </si>
  <si>
    <t>22:0006:001173:0001:0001:00</t>
  </si>
  <si>
    <t>15382:-</t>
  </si>
  <si>
    <t>22:0006:001239</t>
  </si>
  <si>
    <t>22:0006:001174:0001:0001:00</t>
  </si>
  <si>
    <t>249585:-</t>
  </si>
  <si>
    <t>22:0006:001240</t>
  </si>
  <si>
    <t>22:0006:001174:0002:0001:00</t>
  </si>
  <si>
    <t>249564:-</t>
  </si>
  <si>
    <t>22:0006:001241</t>
  </si>
  <si>
    <t>22:0006:001175:0001:0001:00</t>
  </si>
  <si>
    <t>248129:-</t>
  </si>
  <si>
    <t>22:0006:001242</t>
  </si>
  <si>
    <t>22:0006:001176:0001:0001:00</t>
  </si>
  <si>
    <t>249538:-</t>
  </si>
  <si>
    <t>22:0006:001243</t>
  </si>
  <si>
    <t>22:0006:001177:0001:0001:00</t>
  </si>
  <si>
    <t>249563:-</t>
  </si>
  <si>
    <t>22:0006:001244</t>
  </si>
  <si>
    <t>22:0006:001178:0001:0001:00</t>
  </si>
  <si>
    <t>249537:-</t>
  </si>
  <si>
    <t>22:0006:001245</t>
  </si>
  <si>
    <t>22:0006:001179:0001:0001:00</t>
  </si>
  <si>
    <t>2925340:165</t>
  </si>
  <si>
    <t>22:0006:001246</t>
  </si>
  <si>
    <t>22:0006:001180:0001:0001:00</t>
  </si>
  <si>
    <t>248015:-</t>
  </si>
  <si>
    <t>22:0006:001247</t>
  </si>
  <si>
    <t>22:0006:001181:0001:0001:00</t>
  </si>
  <si>
    <t>248301:-</t>
  </si>
  <si>
    <t>22:0006:001248</t>
  </si>
  <si>
    <t>22:0006:001182:0001:0001:00</t>
  </si>
  <si>
    <t>2904046:201</t>
  </si>
  <si>
    <t>22:0006:001249</t>
  </si>
  <si>
    <t>22:0006:001183:0001:0001:00</t>
  </si>
  <si>
    <t>465362:-</t>
  </si>
  <si>
    <t>22:0006:001250</t>
  </si>
  <si>
    <t>22:0006:001184:0001:0001:00</t>
  </si>
  <si>
    <t>2925310:76</t>
  </si>
  <si>
    <t>22:0006:001251</t>
  </si>
  <si>
    <t>22:0006:001185:0001:0001:00</t>
  </si>
  <si>
    <t>465395:-</t>
  </si>
  <si>
    <t>22:0006:001252</t>
  </si>
  <si>
    <t>22:0006:001186:0001:0001:00</t>
  </si>
  <si>
    <t>2904045:99</t>
  </si>
  <si>
    <t>22:0006:001253</t>
  </si>
  <si>
    <t>22:0006:001187:0001:0001:00</t>
  </si>
  <si>
    <t>248300:-</t>
  </si>
  <si>
    <t>22:0006:001254</t>
  </si>
  <si>
    <t>22:0006:001188:0001:0001:00</t>
  </si>
  <si>
    <t>248312:-</t>
  </si>
  <si>
    <t>22:0006:001255</t>
  </si>
  <si>
    <t>22:0006:001189:0001:0001:00</t>
  </si>
  <si>
    <t>248320:-</t>
  </si>
  <si>
    <t>22:0006:001256</t>
  </si>
  <si>
    <t>22:0006:001190:0001:0001:00</t>
  </si>
  <si>
    <t>248321:-</t>
  </si>
  <si>
    <t>22:0006:001257</t>
  </si>
  <si>
    <t>22:0006:001191:0001:0001:00</t>
  </si>
  <si>
    <t>2925544:166</t>
  </si>
  <si>
    <t>22:0006:001258</t>
  </si>
  <si>
    <t>22:0006:001192:0001:0001:00</t>
  </si>
  <si>
    <t>465390:-</t>
  </si>
  <si>
    <t>22:0006:001259</t>
  </si>
  <si>
    <t>22:0006:001193:0001:0001:00</t>
  </si>
  <si>
    <t>465394:-</t>
  </si>
  <si>
    <t>22:0006:001260</t>
  </si>
  <si>
    <t>22:0006:001194:0001:0001:00</t>
  </si>
  <si>
    <t>2904050:198</t>
  </si>
  <si>
    <t>22:0006:001261</t>
  </si>
  <si>
    <t>22:0006:001195:0001:0001:00</t>
  </si>
  <si>
    <t>248310:-</t>
  </si>
  <si>
    <t>22:0006:001262</t>
  </si>
  <si>
    <t>22:0006:001196:0001:0001:00</t>
  </si>
  <si>
    <t>248303:-</t>
  </si>
  <si>
    <t>22:0006:001263</t>
  </si>
  <si>
    <t>22:0006:001197:0001:0001:00</t>
  </si>
  <si>
    <t>2925549:33</t>
  </si>
  <si>
    <t>22:0006:001264</t>
  </si>
  <si>
    <t>22:0006:001198:0001:0001:00</t>
  </si>
  <si>
    <t>2925344:170</t>
  </si>
  <si>
    <t>22:0006:001265</t>
  </si>
  <si>
    <t>22:0006:001199:0001:0001:00</t>
  </si>
  <si>
    <t>247421:-</t>
  </si>
  <si>
    <t>22:0006:001266</t>
  </si>
  <si>
    <t>22:0006:001200:0001:0001:00</t>
  </si>
  <si>
    <t>2925339:169</t>
  </si>
  <si>
    <t>22:0006:001267</t>
  </si>
  <si>
    <t>22:0006:001201:0001:0001:00</t>
  </si>
  <si>
    <t>248163:-</t>
  </si>
  <si>
    <t>22:0006:001268</t>
  </si>
  <si>
    <t>22:0006:001202:0001:0001:00</t>
  </si>
  <si>
    <t>2901827:156</t>
  </si>
  <si>
    <t>22:0006:001269</t>
  </si>
  <si>
    <t>22:0006:001203:0001:0001:00</t>
  </si>
  <si>
    <t>2901828:157</t>
  </si>
  <si>
    <t>22:0006:001270</t>
  </si>
  <si>
    <t>22:0006:001204:0001:0001:00</t>
  </si>
  <si>
    <t>248304:-</t>
  </si>
  <si>
    <t>22:0006:001271</t>
  </si>
  <si>
    <t>22:0006:001205:0001:0001:00</t>
  </si>
  <si>
    <t>2901829:77</t>
  </si>
  <si>
    <t>22:0006:001272</t>
  </si>
  <si>
    <t>22:0006:001206:0001:0001:00</t>
  </si>
  <si>
    <t>2901822:78</t>
  </si>
  <si>
    <t>22:0006:001273</t>
  </si>
  <si>
    <t>22:0006:001207:0001:0001:00</t>
  </si>
  <si>
    <t>2901831:158</t>
  </si>
  <si>
    <t>22:0006:001274</t>
  </si>
  <si>
    <t>22:0006:001208:0001:0001:00</t>
  </si>
  <si>
    <t>2901825:159</t>
  </si>
  <si>
    <t>22:0006:001275</t>
  </si>
  <si>
    <t>22:0006:001209:0001:0001:00</t>
  </si>
  <si>
    <t>465392:-</t>
  </si>
  <si>
    <t>22:0006:001276</t>
  </si>
  <si>
    <t>22:0006:001210:0001:0001:00</t>
  </si>
  <si>
    <t>2901823:160</t>
  </si>
  <si>
    <t>22:0006:001277</t>
  </si>
  <si>
    <t>22:0006:001211:0001:0001:00</t>
  </si>
  <si>
    <t>2901824:161</t>
  </si>
  <si>
    <t>22:0006:001278</t>
  </si>
  <si>
    <t>22:0006:001212:0001:0001:00</t>
  </si>
  <si>
    <t>465393:-</t>
  </si>
  <si>
    <t>22:0006:001279</t>
  </si>
  <si>
    <t>22:0006:001213:0001:0001:00</t>
  </si>
  <si>
    <t>2927511:96</t>
  </si>
  <si>
    <t>22:0006:001280</t>
  </si>
  <si>
    <t>22:0006:001214:0001:0001:00</t>
  </si>
  <si>
    <t>2927467:65</t>
  </si>
  <si>
    <t>22:0006:001281</t>
  </si>
  <si>
    <t>22:0006:001215:0001:0001:00</t>
  </si>
  <si>
    <t>247422:-</t>
  </si>
  <si>
    <t>22:0006:001282</t>
  </si>
  <si>
    <t>22:0006:001216:0001:0001:00</t>
  </si>
  <si>
    <t>83-8344:-</t>
  </si>
  <si>
    <t>22:0006:001283</t>
  </si>
  <si>
    <t>22:0006:001217:0001:0001:00</t>
  </si>
  <si>
    <t>2914874:72</t>
  </si>
  <si>
    <t>22:0006:001284</t>
  </si>
  <si>
    <t>22:0006:001218:0001:0001:00</t>
  </si>
  <si>
    <t>2927455:157</t>
  </si>
  <si>
    <t>22:0006:001285</t>
  </si>
  <si>
    <t>22:0006:001219:0001:0001:00</t>
  </si>
  <si>
    <t>83-8348:-</t>
  </si>
  <si>
    <t>22:0006:001286</t>
  </si>
  <si>
    <t>22:0006:001219:0002:0001:00</t>
  </si>
  <si>
    <t>2925412:39</t>
  </si>
  <si>
    <t>22:0006:001287</t>
  </si>
  <si>
    <t>22:0006:001220:0001:0001:00</t>
  </si>
  <si>
    <t>2925413:107</t>
  </si>
  <si>
    <t>22:0006:001288</t>
  </si>
  <si>
    <t>22:0006:001220:0002:0001:00</t>
  </si>
  <si>
    <t>248307:-</t>
  </si>
  <si>
    <t>22:0006:001289</t>
  </si>
  <si>
    <t>22:0006:001221:0001:0001:00</t>
  </si>
  <si>
    <t>248290:-</t>
  </si>
  <si>
    <t>22:0006:001290</t>
  </si>
  <si>
    <t>22:0006:001222:0001:0001:00</t>
  </si>
  <si>
    <t>465484:-</t>
  </si>
  <si>
    <t>22:0006:001291</t>
  </si>
  <si>
    <t>22:0006:001223:0001:0001:00</t>
  </si>
  <si>
    <t>465432:-</t>
  </si>
  <si>
    <t>22:0006:001292</t>
  </si>
  <si>
    <t>22:0006:001224:0001:0001:00</t>
  </si>
  <si>
    <t>2927487:31</t>
  </si>
  <si>
    <t>22:0006:001293</t>
  </si>
  <si>
    <t>22:0006:001225:0001:0001:00</t>
  </si>
  <si>
    <t>2914922:148</t>
  </si>
  <si>
    <t>22:0006:001294</t>
  </si>
  <si>
    <t>22:0006:001226:0001:0001:00</t>
  </si>
  <si>
    <t>465444:-</t>
  </si>
  <si>
    <t>22:0006:001295</t>
  </si>
  <si>
    <t>22:0006:001227:0001:0001:00</t>
  </si>
  <si>
    <t>2910493:209</t>
  </si>
  <si>
    <t>22:0006:001296</t>
  </si>
  <si>
    <t>22:0006:001228:0001:0001:00</t>
  </si>
  <si>
    <t>465446:-</t>
  </si>
  <si>
    <t>22:0006:001297</t>
  </si>
  <si>
    <t>22:0006:001229:0001:0001:00</t>
  </si>
  <si>
    <t>32549:-</t>
  </si>
  <si>
    <t>22:0006:001298</t>
  </si>
  <si>
    <t>22:0006:001230:0001:0001:00</t>
  </si>
  <si>
    <t>465445:-</t>
  </si>
  <si>
    <t>22:0006:001299</t>
  </si>
  <si>
    <t>22:0006:001230:0002:0001:00</t>
  </si>
  <si>
    <t>465447:-</t>
  </si>
  <si>
    <t>22:0006:001300</t>
  </si>
  <si>
    <t>22:0006:001231:0001:0001:00</t>
  </si>
  <si>
    <t>2927447:64</t>
  </si>
  <si>
    <t>22:0006:001301</t>
  </si>
  <si>
    <t>22:0006:001232:0001:0001:00</t>
  </si>
  <si>
    <t>83-8350:-</t>
  </si>
  <si>
    <t>22:0006:001302</t>
  </si>
  <si>
    <t>22:0006:001232:0002:0001:00</t>
  </si>
  <si>
    <t>2925546:62</t>
  </si>
  <si>
    <t>22:0006:001303</t>
  </si>
  <si>
    <t>22:0006:001233:0001:0001:00</t>
  </si>
  <si>
    <t>2925557:61</t>
  </si>
  <si>
    <t>22:0006:001304</t>
  </si>
  <si>
    <t>22:0006:001234:0001:0001:00</t>
  </si>
  <si>
    <t>2925554:165</t>
  </si>
  <si>
    <t>22:0006:001305</t>
  </si>
  <si>
    <t>22:0006:001235:0001:0001:00</t>
  </si>
  <si>
    <t>2925556:164</t>
  </si>
  <si>
    <t>22:0006:001306</t>
  </si>
  <si>
    <t>22:0006:001236:0001:0001:00</t>
  </si>
  <si>
    <t>2925552:163</t>
  </si>
  <si>
    <t>22:0006:001307</t>
  </si>
  <si>
    <t>22:0006:001237:0001:0001:00</t>
  </si>
  <si>
    <t>2925551:60</t>
  </si>
  <si>
    <t>22:0006:001308</t>
  </si>
  <si>
    <t>22:0006:001238:0001:0001:00</t>
  </si>
  <si>
    <t>2925561:162</t>
  </si>
  <si>
    <t>22:0006:001309</t>
  </si>
  <si>
    <t>22:0006:001239:0001:0001:00</t>
  </si>
  <si>
    <t>2925560:59</t>
  </si>
  <si>
    <t>22:0006:001310</t>
  </si>
  <si>
    <t>22:0006:001240:0001:0001:00</t>
  </si>
  <si>
    <t>2925559:161</t>
  </si>
  <si>
    <t>22:0006:001311</t>
  </si>
  <si>
    <t>22:0006:001241:0001:0001:00</t>
  </si>
  <si>
    <t>2925555:58</t>
  </si>
  <si>
    <t>22:0006:001312</t>
  </si>
  <si>
    <t>22:0006:001242:0001:0001:00</t>
  </si>
  <si>
    <t>2925564:160</t>
  </si>
  <si>
    <t>22:0006:001313</t>
  </si>
  <si>
    <t>22:0006:001243:0001:0001:00</t>
  </si>
  <si>
    <t>2925565:57</t>
  </si>
  <si>
    <t>22:0006:001314</t>
  </si>
  <si>
    <t>22:0006:001244:0001:0001:00</t>
  </si>
  <si>
    <t>2927488:127</t>
  </si>
  <si>
    <t>22:0006:001315</t>
  </si>
  <si>
    <t>22:0006:001245:0001:0001:00</t>
  </si>
  <si>
    <t>83-8349:-</t>
  </si>
  <si>
    <t>22:0006:001316</t>
  </si>
  <si>
    <t>22:0006:001246:0001:0001:00</t>
  </si>
  <si>
    <t>248355:-</t>
  </si>
  <si>
    <t>22:0006:001317</t>
  </si>
  <si>
    <t>22:0006:001247:0001:0001:00</t>
  </si>
  <si>
    <t>2941552:217</t>
  </si>
  <si>
    <t>22:0006:001318</t>
  </si>
  <si>
    <t>22:0006:001248:0001:0001:00</t>
  </si>
  <si>
    <t>N2-1:BLS 211 73</t>
  </si>
  <si>
    <t>22:0006:001319</t>
  </si>
  <si>
    <t>22:0006:001249:0001:0001:00</t>
  </si>
  <si>
    <t>248356:-</t>
  </si>
  <si>
    <t>22:0006:001320</t>
  </si>
  <si>
    <t>22:0006:001250:0001:0001:00</t>
  </si>
  <si>
    <t>N2-2:BLS 212 73</t>
  </si>
  <si>
    <t>22:0006:001321</t>
  </si>
  <si>
    <t>22:0006:001251:0001:0001:00</t>
  </si>
  <si>
    <t>2941544:113</t>
  </si>
  <si>
    <t>22:0006:001322</t>
  </si>
  <si>
    <t>22:0006:001252:0001:0001:00</t>
  </si>
  <si>
    <t>N2-3:BLS 213 73</t>
  </si>
  <si>
    <t>22:0006:001323</t>
  </si>
  <si>
    <t>22:0006:001253:0001:0001:00</t>
  </si>
  <si>
    <t>N2-4:BLS 214 73</t>
  </si>
  <si>
    <t>22:0006:001324</t>
  </si>
  <si>
    <t>22:0006:001254:0001:0001:00</t>
  </si>
  <si>
    <t>N2-5:BLS 215 73</t>
  </si>
  <si>
    <t>22:0006:001325</t>
  </si>
  <si>
    <t>22:0006:001255:0001:0001:00</t>
  </si>
  <si>
    <t>248314:-</t>
  </si>
  <si>
    <t>22:0006:001326</t>
  </si>
  <si>
    <t>22:0006:001256:0001:0001:00</t>
  </si>
  <si>
    <t>N2-6:BLS 216 73</t>
  </si>
  <si>
    <t>22:0006:001327</t>
  </si>
  <si>
    <t>22:0006:001257:0001:0001:00</t>
  </si>
  <si>
    <t>248354:-</t>
  </si>
  <si>
    <t>22:0006:001328</t>
  </si>
  <si>
    <t>22:0006:001258:0001:0001:00</t>
  </si>
  <si>
    <t>N2-7:BLS 217 73</t>
  </si>
  <si>
    <t>22:0006:001329</t>
  </si>
  <si>
    <t>22:0006:001259:0001:0001:00</t>
  </si>
  <si>
    <t>N2-8:BLS 234 73</t>
  </si>
  <si>
    <t>22:0006:001330</t>
  </si>
  <si>
    <t>22:0006:001260:0001:0001:00</t>
  </si>
  <si>
    <t>N2-9:BL3 288</t>
  </si>
  <si>
    <t>22:0006:001331</t>
  </si>
  <si>
    <t>22:0006:001261:0001:0001:00</t>
  </si>
  <si>
    <t>N2-9:BL3 292</t>
  </si>
  <si>
    <t>22:0006:001332</t>
  </si>
  <si>
    <t>22:0006:001261:0002:0001:00</t>
  </si>
  <si>
    <t>N2-9:BLS 233 73</t>
  </si>
  <si>
    <t>22:0006:001333</t>
  </si>
  <si>
    <t>22:0006:001261:0003:0001:00</t>
  </si>
  <si>
    <t>N2-10:BLS 232 73</t>
  </si>
  <si>
    <t>22:0006:001334</t>
  </si>
  <si>
    <t>22:0006:001262:0001:0001:00</t>
  </si>
  <si>
    <t>N2-11:BLS 231 73</t>
  </si>
  <si>
    <t>22:0006:001335</t>
  </si>
  <si>
    <t>22:0006:001263:0001:0001:00</t>
  </si>
  <si>
    <t>N2-12:BLS 230 73</t>
  </si>
  <si>
    <t>22:0006:001336</t>
  </si>
  <si>
    <t>22:0006:001264:0001:0001:00</t>
  </si>
  <si>
    <t>N2-13:BL3 303</t>
  </si>
  <si>
    <t>22:0006:001337</t>
  </si>
  <si>
    <t>22:0006:001265:0001:0001:00</t>
  </si>
  <si>
    <t>N2-13:BL3 305</t>
  </si>
  <si>
    <t>22:0006:001338</t>
  </si>
  <si>
    <t>22:0006:001265:0002:0001:00</t>
  </si>
  <si>
    <t>N2-14:BLS 229 73</t>
  </si>
  <si>
    <t>22:0006:001339</t>
  </si>
  <si>
    <t>22:0006:001266:0001:0001:00</t>
  </si>
  <si>
    <t>N2-15:BLS 228 73</t>
  </si>
  <si>
    <t>22:0006:001340</t>
  </si>
  <si>
    <t>22:0006:001267:0001:0001:00</t>
  </si>
  <si>
    <t>2914866:74</t>
  </si>
  <si>
    <t>22:0006:001341</t>
  </si>
  <si>
    <t>22:0006:001268:0001:0001:00</t>
  </si>
  <si>
    <t>465387:-</t>
  </si>
  <si>
    <t>22:0006:001342</t>
  </si>
  <si>
    <t>22:0006:001269:0001:0001:00</t>
  </si>
  <si>
    <t>2925797:73</t>
  </si>
  <si>
    <t>22:0006:001343</t>
  </si>
  <si>
    <t>22:0006:001270:0001:0001:00</t>
  </si>
  <si>
    <t>2910474:108</t>
  </si>
  <si>
    <t>22:0006:001344</t>
  </si>
  <si>
    <t>22:0006:001271:0001:0001:00</t>
  </si>
  <si>
    <t>N2-31:BLS 227 73</t>
  </si>
  <si>
    <t>22:0006:001345</t>
  </si>
  <si>
    <t>22:0006:001272:0001:0001:00</t>
  </si>
  <si>
    <t>465388:-</t>
  </si>
  <si>
    <t>22:0006:001346</t>
  </si>
  <si>
    <t>22:0006:001273:0001:0001:00</t>
  </si>
  <si>
    <t>465386:-</t>
  </si>
  <si>
    <t>22:0006:001347</t>
  </si>
  <si>
    <t>22:0006:001274:0001:0001:00</t>
  </si>
  <si>
    <t>465352:-</t>
  </si>
  <si>
    <t>22:0006:001348</t>
  </si>
  <si>
    <t>22:0006:001275:0001:0001:00</t>
  </si>
  <si>
    <t>465367:-</t>
  </si>
  <si>
    <t>22:0006:001349</t>
  </si>
  <si>
    <t>22:0006:001276:0001:0001:00</t>
  </si>
  <si>
    <t>2925793:167</t>
  </si>
  <si>
    <t>22:0006:001350</t>
  </si>
  <si>
    <t>22:0006:001277:0001:0001:00</t>
  </si>
  <si>
    <t>N2-30:BLS 226 73</t>
  </si>
  <si>
    <t>22:0006:001351</t>
  </si>
  <si>
    <t>22:0006:001278:0001:0001:00</t>
  </si>
  <si>
    <t>465389:-</t>
  </si>
  <si>
    <t>22:0006:001352</t>
  </si>
  <si>
    <t>22:0006:001279:0001:0001:00</t>
  </si>
  <si>
    <t>32534:-</t>
  </si>
  <si>
    <t>22:0006:001353</t>
  </si>
  <si>
    <t>22:0006:001280:0001:0001:00</t>
  </si>
  <si>
    <t>465431:-</t>
  </si>
  <si>
    <t>22:0006:001354</t>
  </si>
  <si>
    <t>22:0006:001280:0002:0001:00</t>
  </si>
  <si>
    <t>2914907:70</t>
  </si>
  <si>
    <t>22:0006:001355</t>
  </si>
  <si>
    <t>22:0006:001281:0001:0001:00</t>
  </si>
  <si>
    <t>N2-29:BL3 357</t>
  </si>
  <si>
    <t>22:0006:001356</t>
  </si>
  <si>
    <t>22:0006:001282:0001:0001:00</t>
  </si>
  <si>
    <t>N2-29:BL3 358</t>
  </si>
  <si>
    <t>22:0006:001357</t>
  </si>
  <si>
    <t>22:0006:001282:0002:0001:00</t>
  </si>
  <si>
    <t>N2-29:BLS 225 73</t>
  </si>
  <si>
    <t>22:0006:001358</t>
  </si>
  <si>
    <t>22:0006:001282:0003:0001:00</t>
  </si>
  <si>
    <t>N2-28:BLS 224 73</t>
  </si>
  <si>
    <t>22:0006:001359</t>
  </si>
  <si>
    <t>22:0006:001283:0001:0001:00</t>
  </si>
  <si>
    <t>N2-27:BL3 350</t>
  </si>
  <si>
    <t>22:0006:001360</t>
  </si>
  <si>
    <t>22:0006:001284:0001:0001:00</t>
  </si>
  <si>
    <t>N2-27:BL3 351</t>
  </si>
  <si>
    <t>22:0006:001361</t>
  </si>
  <si>
    <t>22:0006:001284:0002:0001:00</t>
  </si>
  <si>
    <t>N2-27:BL3 353</t>
  </si>
  <si>
    <t>22:0006:001362</t>
  </si>
  <si>
    <t>22:0006:001284:0003:0001:00</t>
  </si>
  <si>
    <t>N2-27:BL3 354</t>
  </si>
  <si>
    <t>22:0006:001363</t>
  </si>
  <si>
    <t>22:0006:001284:0004:0001:00</t>
  </si>
  <si>
    <t>2927434:22</t>
  </si>
  <si>
    <t>22:0006:001364</t>
  </si>
  <si>
    <t>22:0006:001285:0001:0001:00</t>
  </si>
  <si>
    <t>N2-26:BLS 223 73</t>
  </si>
  <si>
    <t>22:0006:001365</t>
  </si>
  <si>
    <t>22:0006:001286:0001:0001:00</t>
  </si>
  <si>
    <t>N2-25:BLS 222 73</t>
  </si>
  <si>
    <t>22:0006:001366</t>
  </si>
  <si>
    <t>22:0006:001287:0001:0001:00</t>
  </si>
  <si>
    <t>N2-24:BLS 221 73</t>
  </si>
  <si>
    <t>22:0006:001367</t>
  </si>
  <si>
    <t>22:0006:001288:0001:0001:00</t>
  </si>
  <si>
    <t>N2-23:BLS 220 73</t>
  </si>
  <si>
    <t>22:0006:001368</t>
  </si>
  <si>
    <t>22:0006:001289:0001:0001:00</t>
  </si>
  <si>
    <t>2927469:159</t>
  </si>
  <si>
    <t>22:0006:001369</t>
  </si>
  <si>
    <t>22:0006:001290:0001:0001:00</t>
  </si>
  <si>
    <t>83-8369:-</t>
  </si>
  <si>
    <t>22:0006:001370</t>
  </si>
  <si>
    <t>22:0006:001290:0002:0001:00</t>
  </si>
  <si>
    <t>N2-22:BLS 219 73</t>
  </si>
  <si>
    <t>22:0006:001371</t>
  </si>
  <si>
    <t>22:0006:001291:0001:0001:00</t>
  </si>
  <si>
    <t>N2-21:BLS 218 73</t>
  </si>
  <si>
    <t>22:0006:001372</t>
  </si>
  <si>
    <t>22:0006:001292:0001:0001:00</t>
  </si>
  <si>
    <t>N1-24:BL3 416</t>
  </si>
  <si>
    <t>22:0006:001373</t>
  </si>
  <si>
    <t>22:0006:001293:0001:0001:00</t>
  </si>
  <si>
    <t>N1-17:BLS 237 73</t>
  </si>
  <si>
    <t>22:0006:001374</t>
  </si>
  <si>
    <t>22:0006:001294:0001:0001:00</t>
  </si>
  <si>
    <t>N1-6:BLS 241 73</t>
  </si>
  <si>
    <t>22:0006:001375</t>
  </si>
  <si>
    <t>22:0006:001295:0001:0001:00</t>
  </si>
  <si>
    <t>N1-18:BLS 236 73</t>
  </si>
  <si>
    <t>22:0006:001376</t>
  </si>
  <si>
    <t>22:0006:001296:0001:0001:00</t>
  </si>
  <si>
    <t>N1-13:BLS 238 73</t>
  </si>
  <si>
    <t>22:0006:001377</t>
  </si>
  <si>
    <t>22:0006:001297:0001:0001:00</t>
  </si>
  <si>
    <t>N2-18:BL3 332</t>
  </si>
  <si>
    <t>22:0006:001378</t>
  </si>
  <si>
    <t>22:0006:001298:0001:0001:00</t>
  </si>
  <si>
    <t>N2-17g:BL3 330</t>
  </si>
  <si>
    <t>22:0006:001379</t>
  </si>
  <si>
    <t>22:0006:001299:0001:0001:00</t>
  </si>
  <si>
    <t>N1-7:BLS 240 73</t>
  </si>
  <si>
    <t>22:0006:001380</t>
  </si>
  <si>
    <t>22:0006:001300:0001:0001:00</t>
  </si>
  <si>
    <t>N2-17f:BL3 329</t>
  </si>
  <si>
    <t>22:0006:001381</t>
  </si>
  <si>
    <t>22:0006:001301:0001:0001:00</t>
  </si>
  <si>
    <t>N1-11:BLS 239 73</t>
  </si>
  <si>
    <t>22:0006:001382</t>
  </si>
  <si>
    <t>22:0006:001302:0001:0001:00</t>
  </si>
  <si>
    <t>248353:-</t>
  </si>
  <si>
    <t>22:0006:001383</t>
  </si>
  <si>
    <t>22:0006:001303:0001:0001:00</t>
  </si>
  <si>
    <t>N2-17e:BL3 328</t>
  </si>
  <si>
    <t>22:0006:001384</t>
  </si>
  <si>
    <t>22:0006:001304:0001:0001:00</t>
  </si>
  <si>
    <t>8333:-</t>
  </si>
  <si>
    <t>22:0006:001385</t>
  </si>
  <si>
    <t>22:0006:001305:0001:0001:00</t>
  </si>
  <si>
    <t>N2-17d:BL3 327</t>
  </si>
  <si>
    <t>22:0006:001386</t>
  </si>
  <si>
    <t>22:0006:001306:0001:0001:00</t>
  </si>
  <si>
    <t>N1-27:BLS 235 73</t>
  </si>
  <si>
    <t>22:0006:001387</t>
  </si>
  <si>
    <t>22:0006:001307:0001:0001:00</t>
  </si>
  <si>
    <t>N2-17c:BL3 326</t>
  </si>
  <si>
    <t>22:0006:001388</t>
  </si>
  <si>
    <t>22:0006:001308:0001:0001:00</t>
  </si>
  <si>
    <t>N2-17:BL3 324</t>
  </si>
  <si>
    <t>22:0006:001389</t>
  </si>
  <si>
    <t>22:0006:001309:0001:0001:00</t>
  </si>
  <si>
    <t>2927500:95</t>
  </si>
  <si>
    <t>22:0006:001390</t>
  </si>
  <si>
    <t>22:0006:001310:0001:0001:00</t>
  </si>
  <si>
    <t>248309:-</t>
  </si>
  <si>
    <t>22:0006:001391</t>
  </si>
  <si>
    <t>22:0006:001311:0001:0001:00</t>
  </si>
  <si>
    <t>248252:-</t>
  </si>
  <si>
    <t>22:0006:001392</t>
  </si>
  <si>
    <t>22:0006:001312:0001:0001:00</t>
  </si>
  <si>
    <t>N3-27:BLS 243 73</t>
  </si>
  <si>
    <t>22:0006:001393</t>
  </si>
  <si>
    <t>22:0006:001313:0001:0001:00</t>
  </si>
  <si>
    <t>N3-26:BLS 244 73</t>
  </si>
  <si>
    <t>22:0006:001394</t>
  </si>
  <si>
    <t>22:0006:001314:0001:0001:00</t>
  </si>
  <si>
    <t>N3-25:BLS 245 73</t>
  </si>
  <si>
    <t>22:0006:001395</t>
  </si>
  <si>
    <t>22:0006:001315:0001:0001:00</t>
  </si>
  <si>
    <t>N3-23:BLS 249 73</t>
  </si>
  <si>
    <t>22:0006:001396</t>
  </si>
  <si>
    <t>22:0006:001316:0001:0001:00</t>
  </si>
  <si>
    <t>N3-21:BLS 250 73</t>
  </si>
  <si>
    <t>22:0006:001397</t>
  </si>
  <si>
    <t>22:0006:001317:0001:0001:00</t>
  </si>
  <si>
    <t>N3-20:BLS 251 73</t>
  </si>
  <si>
    <t>22:0006:001398</t>
  </si>
  <si>
    <t>22:0006:001318:0001:0001:00</t>
  </si>
  <si>
    <t>N3-19:BLS 252 73</t>
  </si>
  <si>
    <t>22:0006:001399</t>
  </si>
  <si>
    <t>22:0006:001319:0001:0001:00</t>
  </si>
  <si>
    <t>N3-37:BL3 508</t>
  </si>
  <si>
    <t>22:0006:001400</t>
  </si>
  <si>
    <t>22:0006:001320:0001:0001:00</t>
  </si>
  <si>
    <t>N3-37:BL3 510</t>
  </si>
  <si>
    <t>22:0006:001401</t>
  </si>
  <si>
    <t>22:0006:001320:0002:0001:00</t>
  </si>
  <si>
    <t>248349:-</t>
  </si>
  <si>
    <t>22:0006:001402</t>
  </si>
  <si>
    <t>22:0006:001321:0001:0001:00</t>
  </si>
  <si>
    <t>N5-16:BLS 197 73</t>
  </si>
  <si>
    <t>22:0006:001403</t>
  </si>
  <si>
    <t>22:0006:001322:0001:0001:00</t>
  </si>
  <si>
    <t>N5-17:BLS 198 73</t>
  </si>
  <si>
    <t>22:0006:001404</t>
  </si>
  <si>
    <t>22:0006:001323:0001:0001:00</t>
  </si>
  <si>
    <t>N5-15:BLS 196 73</t>
  </si>
  <si>
    <t>22:0006:001405</t>
  </si>
  <si>
    <t>22:0006:001324:0001:0001:00</t>
  </si>
  <si>
    <t>N5-13:BLS 194 73</t>
  </si>
  <si>
    <t>22:0006:001406</t>
  </si>
  <si>
    <t>22:0006:001325:0001:0001:00</t>
  </si>
  <si>
    <t>465340:-</t>
  </si>
  <si>
    <t>22:0006:001407</t>
  </si>
  <si>
    <t>22:0006:001326:0001:0001:00</t>
  </si>
  <si>
    <t>N3-31:BLS 247 73</t>
  </si>
  <si>
    <t>22:0006:001408</t>
  </si>
  <si>
    <t>22:0006:001327:0001:0001:00</t>
  </si>
  <si>
    <t>N3-16:BL3 453</t>
  </si>
  <si>
    <t>22:0006:001409</t>
  </si>
  <si>
    <t>22:0006:001328:0001:0001:00</t>
  </si>
  <si>
    <t>N3-16:BL3 454</t>
  </si>
  <si>
    <t>22:0006:001410</t>
  </si>
  <si>
    <t>22:0006:001328:0002:0001:00</t>
  </si>
  <si>
    <t>N3-16:BLS 253 73</t>
  </si>
  <si>
    <t>22:0006:001411</t>
  </si>
  <si>
    <t>22:0006:001328:0003:0001:00</t>
  </si>
  <si>
    <t>2927474:26</t>
  </si>
  <si>
    <t>22:0006:001412</t>
  </si>
  <si>
    <t>22:0006:001329:0001:0001:00</t>
  </si>
  <si>
    <t>N3-14:BLS 254 73</t>
  </si>
  <si>
    <t>22:0006:001413</t>
  </si>
  <si>
    <t>22:0006:001330:0001:0001:00</t>
  </si>
  <si>
    <t>N5-20:BLS 199 73</t>
  </si>
  <si>
    <t>22:0006:001414</t>
  </si>
  <si>
    <t>22:0006:001331:0001:0001:00</t>
  </si>
  <si>
    <t>N3-52:BL3 441</t>
  </si>
  <si>
    <t>22:0006:001415</t>
  </si>
  <si>
    <t>22:0006:001332:0001:0001:00</t>
  </si>
  <si>
    <t>N4-19:BL3 568</t>
  </si>
  <si>
    <t>22:0006:001416</t>
  </si>
  <si>
    <t>22:0006:001333:0001:0001:00</t>
  </si>
  <si>
    <t>N3-5:BLS 263 73</t>
  </si>
  <si>
    <t>22:0006:001417</t>
  </si>
  <si>
    <t>22:0006:001334:0001:0001:00</t>
  </si>
  <si>
    <t>N3-13:BLS 255 73</t>
  </si>
  <si>
    <t>22:0006:001418</t>
  </si>
  <si>
    <t>22:0006:001335:0001:0001:00</t>
  </si>
  <si>
    <t>N4-20:BL3 570</t>
  </si>
  <si>
    <t>22:0006:001419</t>
  </si>
  <si>
    <t>22:0006:001336:0001:0001:00</t>
  </si>
  <si>
    <t>2942115:229</t>
  </si>
  <si>
    <t>22:0006:001420</t>
  </si>
  <si>
    <t>22:0006:001337:0001:0001:00</t>
  </si>
  <si>
    <t>N3-12:BLS 256 73</t>
  </si>
  <si>
    <t>22:0006:001421</t>
  </si>
  <si>
    <t>22:0006:001338:0001:0001:00</t>
  </si>
  <si>
    <t>N4-15a:BL3 561</t>
  </si>
  <si>
    <t>22:0006:001422</t>
  </si>
  <si>
    <t>22:0006:001339:0001:0001:00</t>
  </si>
  <si>
    <t>N5-2:BLS 192 73</t>
  </si>
  <si>
    <t>22:0006:001423</t>
  </si>
  <si>
    <t>22:0006:001340:0001:0001:00</t>
  </si>
  <si>
    <t>N4-15:BL3 558</t>
  </si>
  <si>
    <t>22:0006:001424</t>
  </si>
  <si>
    <t>22:0006:001341:0001:0001:00</t>
  </si>
  <si>
    <t>2942114:123</t>
  </si>
  <si>
    <t>22:0006:001425</t>
  </si>
  <si>
    <t>22:0006:001342:0001:0001:00</t>
  </si>
  <si>
    <t>2914921:147</t>
  </si>
  <si>
    <t>22:0006:001426</t>
  </si>
  <si>
    <t>22:0006:001343:0001:0001:00</t>
  </si>
  <si>
    <t>N3-11:BLS 257 73</t>
  </si>
  <si>
    <t>22:0006:001427</t>
  </si>
  <si>
    <t>22:0006:001344:0001:0001:00</t>
  </si>
  <si>
    <t>2941516:112</t>
  </si>
  <si>
    <t>22:0006:001428</t>
  </si>
  <si>
    <t>22:0006:001345:0001:0001:00</t>
  </si>
  <si>
    <t>2941517:213</t>
  </si>
  <si>
    <t>22:0006:001429</t>
  </si>
  <si>
    <t>22:0006:001346:0001:0001:00</t>
  </si>
  <si>
    <t>2941518:214</t>
  </si>
  <si>
    <t>22:0006:001430</t>
  </si>
  <si>
    <t>22:0006:001347:0001:0001:00</t>
  </si>
  <si>
    <t>N3-1:BL3 434</t>
  </si>
  <si>
    <t>22:0006:001431</t>
  </si>
  <si>
    <t>22:0006:001348:0001:0001:00</t>
  </si>
  <si>
    <t>N3-6:BLS 262 73</t>
  </si>
  <si>
    <t>22:0006:001432</t>
  </si>
  <si>
    <t>22:0006:001349:0001:0001:00</t>
  </si>
  <si>
    <t>2941546:215</t>
  </si>
  <si>
    <t>22:0006:001433</t>
  </si>
  <si>
    <t>22:0006:001350:0001:0001:00</t>
  </si>
  <si>
    <t>2941547:114</t>
  </si>
  <si>
    <t>22:0006:001434</t>
  </si>
  <si>
    <t>22:0006:001351:0001:0001:00</t>
  </si>
  <si>
    <t>2941548:216</t>
  </si>
  <si>
    <t>22:0006:001435</t>
  </si>
  <si>
    <t>22:0006:001352:0001:0001:00</t>
  </si>
  <si>
    <t>N5-4:BLS 191 73</t>
  </si>
  <si>
    <t>22:0006:001436</t>
  </si>
  <si>
    <t>22:0006:001353:0001:0001:00</t>
  </si>
  <si>
    <t>N3-7:BLS 261 73</t>
  </si>
  <si>
    <t>22:0006:001437</t>
  </si>
  <si>
    <t>22:0006:001354:0001:0001:00</t>
  </si>
  <si>
    <t>2927470:25</t>
  </si>
  <si>
    <t>22:0006:001438</t>
  </si>
  <si>
    <t>22:0006:001355:0001:0001:00</t>
  </si>
  <si>
    <t>2941515:212</t>
  </si>
  <si>
    <t>22:0006:001439</t>
  </si>
  <si>
    <t>22:0006:001356:0001:0001:00</t>
  </si>
  <si>
    <t>2942116:124</t>
  </si>
  <si>
    <t>22:0006:001440</t>
  </si>
  <si>
    <t>22:0006:001357:0001:0001:00</t>
  </si>
  <si>
    <t>N3-8:BLS 260 73</t>
  </si>
  <si>
    <t>22:0006:001441</t>
  </si>
  <si>
    <t>22:0006:001358:0001:0001:00</t>
  </si>
  <si>
    <t>N3-10:BLS 258 73</t>
  </si>
  <si>
    <t>22:0006:001442</t>
  </si>
  <si>
    <t>22:0006:001359:0001:0001:00</t>
  </si>
  <si>
    <t>N3-9:BLS 259 73</t>
  </si>
  <si>
    <t>22:0006:001443</t>
  </si>
  <si>
    <t>22:0006:001360:0001:0001:00</t>
  </si>
  <si>
    <t>248313:-</t>
  </si>
  <si>
    <t>22:0006:001444</t>
  </si>
  <si>
    <t>22:0006:001361:0001:0001:00</t>
  </si>
  <si>
    <t>83-8328:-</t>
  </si>
  <si>
    <t>22:0006:001445</t>
  </si>
  <si>
    <t>22:0006:001362:0001:0001:00</t>
  </si>
  <si>
    <t>2910476:203</t>
  </si>
  <si>
    <t>22:0006:001446</t>
  </si>
  <si>
    <t>22:0006:001363:0001:0001:00</t>
  </si>
  <si>
    <t>N5-6:BLS 189 73</t>
  </si>
  <si>
    <t>22:0006:001447</t>
  </si>
  <si>
    <t>22:0006:001364:0001:0001:00</t>
  </si>
  <si>
    <t>N4-2:BLS 264 73</t>
  </si>
  <si>
    <t>22:0006:001448</t>
  </si>
  <si>
    <t>22:0006:001365:0001:0001:00</t>
  </si>
  <si>
    <t>N4-12:BL3 536</t>
  </si>
  <si>
    <t>22:0006:001449</t>
  </si>
  <si>
    <t>22:0006:001366:0001:0001:00</t>
  </si>
  <si>
    <t>248151:-</t>
  </si>
  <si>
    <t>22:0006:001450</t>
  </si>
  <si>
    <t>22:0006:001367:0001:0001:00</t>
  </si>
  <si>
    <t>N4-3:BLS 265 73</t>
  </si>
  <si>
    <t>22:0006:001451</t>
  </si>
  <si>
    <t>22:0006:001368:0001:0001:00</t>
  </si>
  <si>
    <t>2927426:60</t>
  </si>
  <si>
    <t>22:0006:001452</t>
  </si>
  <si>
    <t>22:0006:001369:0001:0001:00</t>
  </si>
  <si>
    <t>83-8329:-</t>
  </si>
  <si>
    <t>22:0006:001453</t>
  </si>
  <si>
    <t>22:0006:001369:0002:0001:00</t>
  </si>
  <si>
    <t>2914868:153</t>
  </si>
  <si>
    <t>22:0006:001454</t>
  </si>
  <si>
    <t>22:0006:001370:0001:0001:00</t>
  </si>
  <si>
    <t>N4-7:BL3 484</t>
  </si>
  <si>
    <t>22:0006:001455</t>
  </si>
  <si>
    <t>22:0006:001371:0001:0001:00</t>
  </si>
  <si>
    <t>248251:-</t>
  </si>
  <si>
    <t>22:0006:001456</t>
  </si>
  <si>
    <t>22:0006:001372:0001:0001:00</t>
  </si>
  <si>
    <t>248230:-</t>
  </si>
  <si>
    <t>22:0006:001457</t>
  </si>
  <si>
    <t>22:0006:001373:0001:0001:00</t>
  </si>
  <si>
    <t>2914863:154</t>
  </si>
  <si>
    <t>22:0006:001458</t>
  </si>
  <si>
    <t>22:0006:001374:0001:0001:00</t>
  </si>
  <si>
    <t>2927471:123</t>
  </si>
  <si>
    <t>22:0006:001459</t>
  </si>
  <si>
    <t>22:0006:001375:0001:0001:00</t>
  </si>
  <si>
    <t>2914867:152</t>
  </si>
  <si>
    <t>22:0006:001460</t>
  </si>
  <si>
    <t>22:0006:001376:0001:0001:00</t>
  </si>
  <si>
    <t>2925714:154</t>
  </si>
  <si>
    <t>22:0006:001461</t>
  </si>
  <si>
    <t>22:0006:001377:0001:0001:00</t>
  </si>
  <si>
    <t>17911:-</t>
  </si>
  <si>
    <t>22:0006:001462</t>
  </si>
  <si>
    <t>22:0006:001378:0001:0001:00</t>
  </si>
  <si>
    <t>248283:-</t>
  </si>
  <si>
    <t>22:0006:001463</t>
  </si>
  <si>
    <t>22:0006:001378:0002:0001:00</t>
  </si>
  <si>
    <t>248284:-</t>
  </si>
  <si>
    <t>22:0006:001464</t>
  </si>
  <si>
    <t>22:0006:001379:0001:0001:00</t>
  </si>
  <si>
    <t>2925713:52</t>
  </si>
  <si>
    <t>22:0006:001465</t>
  </si>
  <si>
    <t>22:0006:001380:0001:0001:00</t>
  </si>
  <si>
    <t>2927450:61</t>
  </si>
  <si>
    <t>22:0006:001466</t>
  </si>
  <si>
    <t>22:0006:001381:0001:0001:00</t>
  </si>
  <si>
    <t>2927444:121</t>
  </si>
  <si>
    <t>22:0006:001467</t>
  </si>
  <si>
    <t>22:0006:001382:0001:0001:00</t>
  </si>
  <si>
    <t>2925712:51</t>
  </si>
  <si>
    <t>22:0006:001468</t>
  </si>
  <si>
    <t>22:0006:001383:0001:0001:00</t>
  </si>
  <si>
    <t>465430:-</t>
  </si>
  <si>
    <t>22:0006:001469</t>
  </si>
  <si>
    <t>22:0006:001384:0001:0001:00</t>
  </si>
  <si>
    <t>2925709:153</t>
  </si>
  <si>
    <t>22:0006:001470</t>
  </si>
  <si>
    <t>22:0006:001385:0001:0001:00</t>
  </si>
  <si>
    <t>248152:-</t>
  </si>
  <si>
    <t>22:0006:001471</t>
  </si>
  <si>
    <t>22:0006:001386:0001:0001:00</t>
  </si>
  <si>
    <t>2914857:75</t>
  </si>
  <si>
    <t>22:0006:001472</t>
  </si>
  <si>
    <t>22:0006:001387:0001:0001:00</t>
  </si>
  <si>
    <t>2925719:152</t>
  </si>
  <si>
    <t>22:0006:001473</t>
  </si>
  <si>
    <t>22:0006:001388:0001:0001:00</t>
  </si>
  <si>
    <t>2927438:23</t>
  </si>
  <si>
    <t>22:0006:001474</t>
  </si>
  <si>
    <t>22:0006:001389:0001:0001:00</t>
  </si>
  <si>
    <t>AH8087:-</t>
  </si>
  <si>
    <t>22:0006:001475</t>
  </si>
  <si>
    <t>22:0006:001390:0001:0001:00</t>
  </si>
  <si>
    <t>248305:-</t>
  </si>
  <si>
    <t>22:0006:001476</t>
  </si>
  <si>
    <t>22:0006:001391:0001:0001:00</t>
  </si>
  <si>
    <t>248292:-</t>
  </si>
  <si>
    <t>22:0006:001477</t>
  </si>
  <si>
    <t>22:0006:001392:0001:0001:00</t>
  </si>
  <si>
    <t>248153:-</t>
  </si>
  <si>
    <t>22:0006:001478</t>
  </si>
  <si>
    <t>22:0006:001393:0001:0001:00</t>
  </si>
  <si>
    <t>248306:-</t>
  </si>
  <si>
    <t>22:0006:001479</t>
  </si>
  <si>
    <t>22:0006:001394:0001:0001:00</t>
  </si>
  <si>
    <t>2927497:66</t>
  </si>
  <si>
    <t>22:0006:001480</t>
  </si>
  <si>
    <t>22:0006:001395:0001:0001:00</t>
  </si>
  <si>
    <t>AH8081:-</t>
  </si>
  <si>
    <t>22:0006:001481</t>
  </si>
  <si>
    <t>22:0006:001396:0001:0001:00</t>
  </si>
  <si>
    <t>AH8079:-</t>
  </si>
  <si>
    <t>22:0006:001482</t>
  </si>
  <si>
    <t>22:0006:001397:0001:0001:00</t>
  </si>
  <si>
    <t>AH8077:-</t>
  </si>
  <si>
    <t>22:0006:001483</t>
  </si>
  <si>
    <t>22:0006:001398:0001:0001:00</t>
  </si>
  <si>
    <t>2914854:155</t>
  </si>
  <si>
    <t>22:0006:001484</t>
  </si>
  <si>
    <t>22:0006:001399:0001:0001:00</t>
  </si>
  <si>
    <t>AH8076:-</t>
  </si>
  <si>
    <t>22:0006:001485</t>
  </si>
  <si>
    <t>22:0006:001400:0001:0001:00</t>
  </si>
  <si>
    <t>2927502:30</t>
  </si>
  <si>
    <t>22:0006:001486</t>
  </si>
  <si>
    <t>22:0006:001401:0001:0001:00</t>
  </si>
  <si>
    <t>248269:-</t>
  </si>
  <si>
    <t>22:0006:001487</t>
  </si>
  <si>
    <t>22:0006:001402:0001:0001:00</t>
  </si>
  <si>
    <t>248268:-</t>
  </si>
  <si>
    <t>22:0006:001488</t>
  </si>
  <si>
    <t>22:0006:001403:0001:0001:00</t>
  </si>
  <si>
    <t>AH8075:-</t>
  </si>
  <si>
    <t>22:0006:001489</t>
  </si>
  <si>
    <t>22:0006:001404:0001:0001:00</t>
  </si>
  <si>
    <t>2914910:71</t>
  </si>
  <si>
    <t>22:0006:001490</t>
  </si>
  <si>
    <t>22:0006:001405:0001:0001:00</t>
  </si>
  <si>
    <t>2925710:53</t>
  </si>
  <si>
    <t>22:0006:001491</t>
  </si>
  <si>
    <t>22:0006:001406:0001:0001:00</t>
  </si>
  <si>
    <t>248291:-</t>
  </si>
  <si>
    <t>22:0006:001492</t>
  </si>
  <si>
    <t>22:0006:001407:0001:0001:00</t>
  </si>
  <si>
    <t>17898:-</t>
  </si>
  <si>
    <t>22:0006:001493</t>
  </si>
  <si>
    <t>22:0006:001408:0001:0001:00</t>
  </si>
  <si>
    <t>248273:-</t>
  </si>
  <si>
    <t>22:0006:001494</t>
  </si>
  <si>
    <t>22:0006:001408:0002:0001:00</t>
  </si>
  <si>
    <t>17900:-</t>
  </si>
  <si>
    <t>22:0006:001495</t>
  </si>
  <si>
    <t>22:0006:001409:0001:0001:00</t>
  </si>
  <si>
    <t>248267:-</t>
  </si>
  <si>
    <t>22:0006:001496</t>
  </si>
  <si>
    <t>22:0006:001409:0002:0001:00</t>
  </si>
  <si>
    <t>248272:-</t>
  </si>
  <si>
    <t>22:0006:001497</t>
  </si>
  <si>
    <t>22:0006:001410:0001:0001:00</t>
  </si>
  <si>
    <t>17895:-</t>
  </si>
  <si>
    <t>22:0006:001498</t>
  </si>
  <si>
    <t>22:0006:001411:0001:0001:00</t>
  </si>
  <si>
    <t>248172:-</t>
  </si>
  <si>
    <t>22:0006:001499</t>
  </si>
  <si>
    <t>22:0006:001411:0002:0001:00</t>
  </si>
  <si>
    <t>248271:-</t>
  </si>
  <si>
    <t>22:0006:001500</t>
  </si>
  <si>
    <t>22:0006:001412:0001:0001:00</t>
  </si>
  <si>
    <t>AH8093:-</t>
  </si>
  <si>
    <t>22:0006:001501</t>
  </si>
  <si>
    <t>22:0006:001413:0001:0001:00</t>
  </si>
  <si>
    <t>248352:-</t>
  </si>
  <si>
    <t>22:0006:001502</t>
  </si>
  <si>
    <t>22:0006:001414:0001:0001:00</t>
  </si>
  <si>
    <t>31540:- y</t>
  </si>
  <si>
    <t>22:0006:001503</t>
  </si>
  <si>
    <t>22:0006:001414:0002:0001:00</t>
  </si>
  <si>
    <t>248270:-</t>
  </si>
  <si>
    <t>22:0006:001504</t>
  </si>
  <si>
    <t>22:0006:001415:0001:0001:00</t>
  </si>
  <si>
    <t>2927508:33</t>
  </si>
  <si>
    <t>22:0006:001505</t>
  </si>
  <si>
    <t>22:0006:001416:0001:0001:00</t>
  </si>
  <si>
    <t>248278:-</t>
  </si>
  <si>
    <t>22:0006:001506</t>
  </si>
  <si>
    <t>22:0006:001417:0001:0001:00</t>
  </si>
  <si>
    <t>248277:-</t>
  </si>
  <si>
    <t>22:0006:001507</t>
  </si>
  <si>
    <t>22:0006:001418:0001:0001:00</t>
  </si>
  <si>
    <t>248279:-</t>
  </si>
  <si>
    <t>22:0006:001508</t>
  </si>
  <si>
    <t>22:0006:001419:0001:0001:00</t>
  </si>
  <si>
    <t>248276:-</t>
  </si>
  <si>
    <t>22:0006:001509</t>
  </si>
  <si>
    <t>22:0006:001420:0001:0001:00</t>
  </si>
  <si>
    <t>248280:-</t>
  </si>
  <si>
    <t>22:0006:001510</t>
  </si>
  <si>
    <t>22:0006:001421:0001:0001:00</t>
  </si>
  <si>
    <t>26040:-</t>
  </si>
  <si>
    <t>22:0006:001511</t>
  </si>
  <si>
    <t>22:0006:001422:0001:0001:00</t>
  </si>
  <si>
    <t>76120:-</t>
  </si>
  <si>
    <t>22:0006:001512</t>
  </si>
  <si>
    <t>22:0006:001423:0001:0001:00</t>
  </si>
  <si>
    <t>BZ-30:-</t>
  </si>
  <si>
    <t>22:0006:001513</t>
  </si>
  <si>
    <t>22:0006:001424:0001:0001:00</t>
  </si>
  <si>
    <t>GF-13:-</t>
  </si>
  <si>
    <t>22:0006:001514</t>
  </si>
  <si>
    <t>22:0006:001425:0001:0001:00</t>
  </si>
  <si>
    <t>2914870:73</t>
  </si>
  <si>
    <t>22:0006:001515</t>
  </si>
  <si>
    <t>22:0006:001426:0001:0001:00</t>
  </si>
  <si>
    <t>76140:-</t>
  </si>
  <si>
    <t>22:0006:001516</t>
  </si>
  <si>
    <t>22:0006:001427:0001:0001:00</t>
  </si>
  <si>
    <t>GF-15:-</t>
  </si>
  <si>
    <t>22:0006:001517</t>
  </si>
  <si>
    <t>22:0006:001428:0001:0001:00</t>
  </si>
  <si>
    <t>76160:-</t>
  </si>
  <si>
    <t>22:0006:001518</t>
  </si>
  <si>
    <t>22:0006:001429:0001:0001:00</t>
  </si>
  <si>
    <t>GF-17:-</t>
  </si>
  <si>
    <t>22:0006:001519</t>
  </si>
  <si>
    <t>22:0006:001430:0001:0001:00</t>
  </si>
  <si>
    <t>GF-18:-</t>
  </si>
  <si>
    <t>22:0006:001520</t>
  </si>
  <si>
    <t>22:0006:001431:0001:0001:00</t>
  </si>
  <si>
    <t>76190:-</t>
  </si>
  <si>
    <t>22:0006:001521</t>
  </si>
  <si>
    <t>22:0006:001432:0001:0001:00</t>
  </si>
  <si>
    <t>GF-19:-</t>
  </si>
  <si>
    <t>22:0006:001522</t>
  </si>
  <si>
    <t>22:0006:001432:0002:0001:00</t>
  </si>
  <si>
    <t>GF-20:-</t>
  </si>
  <si>
    <t>22:0006:001523</t>
  </si>
  <si>
    <t>22:0006:001432:0003:0001:00</t>
  </si>
  <si>
    <t>2925711:50</t>
  </si>
  <si>
    <t>22:0006:001524</t>
  </si>
  <si>
    <t>22:0006:001433:0001:0001:00</t>
  </si>
  <si>
    <t>GF-21:-</t>
  </si>
  <si>
    <t>22:0006:001525</t>
  </si>
  <si>
    <t>22:0006:001434:0001:0001:00</t>
  </si>
  <si>
    <t>GF-22:-</t>
  </si>
  <si>
    <t>22:0006:001526</t>
  </si>
  <si>
    <t>22:0006:001435:0001:0001:00</t>
  </si>
  <si>
    <t>GF-23:-</t>
  </si>
  <si>
    <t>22:0006:001527</t>
  </si>
  <si>
    <t>22:0006:001436:0001:0001:00</t>
  </si>
  <si>
    <t>26030:-</t>
  </si>
  <si>
    <t>22:0006:001528</t>
  </si>
  <si>
    <t>22:0006:001437:0001:0001:00</t>
  </si>
  <si>
    <t>29030:-</t>
  </si>
  <si>
    <t>22:0006:001529</t>
  </si>
  <si>
    <t>22:0006:001437:0002:0001:00</t>
  </si>
  <si>
    <t>465359:-</t>
  </si>
  <si>
    <t>22:0006:001530</t>
  </si>
  <si>
    <t>22:0006:001438:0001:0001:00</t>
  </si>
  <si>
    <t>248264:-</t>
  </si>
  <si>
    <t>22:0006:001531</t>
  </si>
  <si>
    <t>22:0006:001439:0001:0001:00</t>
  </si>
  <si>
    <t>465357:-</t>
  </si>
  <si>
    <t>22:0006:001532</t>
  </si>
  <si>
    <t>22:0006:001440:0001:0001:00</t>
  </si>
  <si>
    <t>248265:-</t>
  </si>
  <si>
    <t>22:0006:001533</t>
  </si>
  <si>
    <t>22:0006:001441:0001:0001:00</t>
  </si>
  <si>
    <t>17909:-</t>
  </si>
  <si>
    <t>22:0006:001534</t>
  </si>
  <si>
    <t>22:0006:001442:0001:0001:00</t>
  </si>
  <si>
    <t>248281:-</t>
  </si>
  <si>
    <t>22:0006:001535</t>
  </si>
  <si>
    <t>22:0006:001442:0002:0001:00</t>
  </si>
  <si>
    <t>465355:-</t>
  </si>
  <si>
    <t>22:0006:001536</t>
  </si>
  <si>
    <t>22:0006:001443:0001:0001:00</t>
  </si>
  <si>
    <t>17888:-</t>
  </si>
  <si>
    <t>22:0006:001537</t>
  </si>
  <si>
    <t>22:0006:001444:0001:0001:00</t>
  </si>
  <si>
    <t>465356:-</t>
  </si>
  <si>
    <t>22:0006:001538</t>
  </si>
  <si>
    <t>22:0006:001444:0002:0001:00</t>
  </si>
  <si>
    <t>29020:-</t>
  </si>
  <si>
    <t>22:0006:001539</t>
  </si>
  <si>
    <t>22:0006:001445:0001:0001:00</t>
  </si>
  <si>
    <t>465354:-</t>
  </si>
  <si>
    <t>22:0006:001540</t>
  </si>
  <si>
    <t>22:0006:001446:0001:0001:00</t>
  </si>
  <si>
    <t>29050:-</t>
  </si>
  <si>
    <t>22:0006:001541</t>
  </si>
  <si>
    <t>22:0006:001447:0001:0001:00</t>
  </si>
  <si>
    <t>248171:-</t>
  </si>
  <si>
    <t>22:0006:001542</t>
  </si>
  <si>
    <t>22:0006:001448:0001:0001:00</t>
  </si>
  <si>
    <t>248166:-</t>
  </si>
  <si>
    <t>22:0006:001543</t>
  </si>
  <si>
    <t>22:0006:001449:0001:0001:00</t>
  </si>
  <si>
    <t>29060:-</t>
  </si>
  <si>
    <t>22:0006:001544</t>
  </si>
  <si>
    <t>22:0006:001450:0001:0001:00</t>
  </si>
  <si>
    <t>248168:-</t>
  </si>
  <si>
    <t>22:0006:001545</t>
  </si>
  <si>
    <t>22:0006:001451:0001:0001:00</t>
  </si>
  <si>
    <t>17890:-</t>
  </si>
  <si>
    <t>22:0006:001546</t>
  </si>
  <si>
    <t>22:0006:001452:0001:0001:00</t>
  </si>
  <si>
    <t>248167:-</t>
  </si>
  <si>
    <t>22:0006:001547</t>
  </si>
  <si>
    <t>22:0006:001452:0002:0001:00</t>
  </si>
  <si>
    <t>248233:-</t>
  </si>
  <si>
    <t>22:0006:001548</t>
  </si>
  <si>
    <t>22:0006:001453:0001:0001:00</t>
  </si>
  <si>
    <t>465353:-</t>
  </si>
  <si>
    <t>22:0006:001549</t>
  </si>
  <si>
    <t>22:0006:001454:0001:0001:00</t>
  </si>
  <si>
    <t>2927512:31</t>
  </si>
  <si>
    <t>22:0006:001550</t>
  </si>
  <si>
    <t>22:0006:001455:0001:0001:00</t>
  </si>
  <si>
    <t>248350:-</t>
  </si>
  <si>
    <t>22:0006:001551</t>
  </si>
  <si>
    <t>22:0006:001456:0001:0001:00</t>
  </si>
  <si>
    <t>2927513:97</t>
  </si>
  <si>
    <t>22:0006:001552</t>
  </si>
  <si>
    <t>22:0006:001457:0001:0001:00</t>
  </si>
  <si>
    <t>2927519:32</t>
  </si>
  <si>
    <t>22:0006:001553</t>
  </si>
  <si>
    <t>22:0006:001457:0002:0001:00</t>
  </si>
  <si>
    <t>29010:-</t>
  </si>
  <si>
    <t>22:0006:001554</t>
  </si>
  <si>
    <t>22:0006:001458:0001:0001:00</t>
  </si>
  <si>
    <t>25100:-</t>
  </si>
  <si>
    <t>22:0006:001555</t>
  </si>
  <si>
    <t>22:0006:001459:0001:0001:00</t>
  </si>
  <si>
    <t>GF-41:-</t>
  </si>
  <si>
    <t>22:0006:001556</t>
  </si>
  <si>
    <t>22:0006:001460:0001:0001:00</t>
  </si>
  <si>
    <t>76410:-</t>
  </si>
  <si>
    <t>22:0006:001557</t>
  </si>
  <si>
    <t>22:0006:001461:0001:0001:00</t>
  </si>
  <si>
    <t>76400:-</t>
  </si>
  <si>
    <t>22:0006:001558</t>
  </si>
  <si>
    <t>22:0006:001462:0001:0001:00</t>
  </si>
  <si>
    <t>29080:-</t>
  </si>
  <si>
    <t>22:0006:001559</t>
  </si>
  <si>
    <t>22:0006:001463:0001:0001:00</t>
  </si>
  <si>
    <t>76390:-</t>
  </si>
  <si>
    <t>22:0006:001560</t>
  </si>
  <si>
    <t>22:0006:001464:0001:0001:00</t>
  </si>
  <si>
    <t>248351:-</t>
  </si>
  <si>
    <t>22:0006:001561</t>
  </si>
  <si>
    <t>22:0006:001465:0001:0001:00</t>
  </si>
  <si>
    <t>465435:-</t>
  </si>
  <si>
    <t>22:0006:001562</t>
  </si>
  <si>
    <t>22:0006:001466:0001:0001:00</t>
  </si>
  <si>
    <t>248185:-</t>
  </si>
  <si>
    <t>22:0006:001563</t>
  </si>
  <si>
    <t>22:0006:001467:0001:0001:00</t>
  </si>
  <si>
    <t>248181:-</t>
  </si>
  <si>
    <t>22:0006:001564</t>
  </si>
  <si>
    <t>22:0006:001468:0001:0001:00</t>
  </si>
  <si>
    <t>248289:-</t>
  </si>
  <si>
    <t>22:0006:001565</t>
  </si>
  <si>
    <t>22:0006:001469:0001:0001:00</t>
  </si>
  <si>
    <t>2925687:56</t>
  </si>
  <si>
    <t>22:0006:001566</t>
  </si>
  <si>
    <t>22:0006:001470:0001:0001:00</t>
  </si>
  <si>
    <t>17919:-</t>
  </si>
  <si>
    <t>22:0006:001567</t>
  </si>
  <si>
    <t>22:0006:001471:0001:0001:00</t>
  </si>
  <si>
    <t>248180:-</t>
  </si>
  <si>
    <t>22:0006:001568</t>
  </si>
  <si>
    <t>22:0006:001471:0002:0001:00</t>
  </si>
  <si>
    <t>248293:-</t>
  </si>
  <si>
    <t>22:0006:001569</t>
  </si>
  <si>
    <t>22:0006:001471:0003:0001:00</t>
  </si>
  <si>
    <t>248183:-</t>
  </si>
  <si>
    <t>22:0006:001570</t>
  </si>
  <si>
    <t>22:0006:001472:0001:0001:00</t>
  </si>
  <si>
    <t>248288:-</t>
  </si>
  <si>
    <t>22:0006:001571</t>
  </si>
  <si>
    <t>22:0006:001473:0001:0001:00</t>
  </si>
  <si>
    <t>17949:-</t>
  </si>
  <si>
    <t>22:0006:001572</t>
  </si>
  <si>
    <t>22:0006:001474:0001:0001:00</t>
  </si>
  <si>
    <t>248214:-</t>
  </si>
  <si>
    <t>22:0006:001573</t>
  </si>
  <si>
    <t>22:0006:001474:0002:0001:00</t>
  </si>
  <si>
    <t>248184:-</t>
  </si>
  <si>
    <t>22:0006:001574</t>
  </si>
  <si>
    <t>22:0006:001475:0001:0001:00</t>
  </si>
  <si>
    <t>2927504:29</t>
  </si>
  <si>
    <t>22:0006:001575</t>
  </si>
  <si>
    <t>22:0006:001476:0001:0001:00</t>
  </si>
  <si>
    <t>2925686:159</t>
  </si>
  <si>
    <t>22:0006:001576</t>
  </si>
  <si>
    <t>22:0006:001477:0001:0001:00</t>
  </si>
  <si>
    <t>2925693:158</t>
  </si>
  <si>
    <t>22:0006:001577</t>
  </si>
  <si>
    <t>22:0006:001478:0001:0001:00</t>
  </si>
  <si>
    <t>2925700:55</t>
  </si>
  <si>
    <t>22:0006:001578</t>
  </si>
  <si>
    <t>22:0006:001479:0001:0001:00</t>
  </si>
  <si>
    <t>248308:-</t>
  </si>
  <si>
    <t>22:0006:001579</t>
  </si>
  <si>
    <t>22:0006:001480:0001:0001:00</t>
  </si>
  <si>
    <t>248286:-</t>
  </si>
  <si>
    <t>22:0006:001580</t>
  </si>
  <si>
    <t>22:0006:001481:0001:0001:00</t>
  </si>
  <si>
    <t>248169:-</t>
  </si>
  <si>
    <t>22:0006:001581</t>
  </si>
  <si>
    <t>22:0006:001482:0001:0001:00</t>
  </si>
  <si>
    <t>248285:-</t>
  </si>
  <si>
    <t>22:0006:001582</t>
  </si>
  <si>
    <t>22:0006:001483:0001:0001:00</t>
  </si>
  <si>
    <t>2925690:54</t>
  </si>
  <si>
    <t>22:0006:001583</t>
  </si>
  <si>
    <t>22:0006:001484:0001:0001:00</t>
  </si>
  <si>
    <t>17920:-</t>
  </si>
  <si>
    <t>22:0006:001584</t>
  </si>
  <si>
    <t>22:0006:001485:0001:0001:00</t>
  </si>
  <si>
    <t>2925689:156</t>
  </si>
  <si>
    <t>22:0006:001585</t>
  </si>
  <si>
    <t>22:0006:001485:0002:0001:00</t>
  </si>
  <si>
    <t>2925691:157</t>
  </si>
  <si>
    <t>22:0006:001586</t>
  </si>
  <si>
    <t>22:0006:001486:0001:0001:00</t>
  </si>
  <si>
    <t>2914918:69</t>
  </si>
  <si>
    <t>22:0006:001587</t>
  </si>
  <si>
    <t>22:0006:001487:0001:0001:00</t>
  </si>
  <si>
    <t>2914847:76</t>
  </si>
  <si>
    <t>22:0006:001588</t>
  </si>
  <si>
    <t>22:0006:001488:0001:0001:00</t>
  </si>
  <si>
    <t>29150:-</t>
  </si>
  <si>
    <t>22:0006:001589</t>
  </si>
  <si>
    <t>22:0006:001489:0001:0001:00</t>
  </si>
  <si>
    <t>2927472:15</t>
  </si>
  <si>
    <t>22:0006:001590</t>
  </si>
  <si>
    <t>22:0006:001490:0001:0001:00</t>
  </si>
  <si>
    <t>248398:-</t>
  </si>
  <si>
    <t>22:0006:001591</t>
  </si>
  <si>
    <t>22:0006:001491:0001:0001:00</t>
  </si>
  <si>
    <t>248562:-</t>
  </si>
  <si>
    <t>22:0006:001592</t>
  </si>
  <si>
    <t>22:0006:001492:0001:0001:00</t>
  </si>
  <si>
    <t>2925698:27</t>
  </si>
  <si>
    <t>22:0006:001593</t>
  </si>
  <si>
    <t>22:0006:001493:0001:0001:00</t>
  </si>
  <si>
    <t>248428:-</t>
  </si>
  <si>
    <t>22:0006:001594</t>
  </si>
  <si>
    <t>22:0006:001494:0001:0001:00</t>
  </si>
  <si>
    <t>25090:-</t>
  </si>
  <si>
    <t>22:0006:001595</t>
  </si>
  <si>
    <t>22:0006:001495:0001:0001:00</t>
  </si>
  <si>
    <t>25080:-</t>
  </si>
  <si>
    <t>22:0006:001596</t>
  </si>
  <si>
    <t>22:0006:001496:0001:0001:00</t>
  </si>
  <si>
    <t>25070:-</t>
  </si>
  <si>
    <t>22:0006:001597</t>
  </si>
  <si>
    <t>22:0006:001497:0001:0001:00</t>
  </si>
  <si>
    <t>2927501:123</t>
  </si>
  <si>
    <t>22:0006:001598</t>
  </si>
  <si>
    <t>22:0006:001498:0001:0001:00</t>
  </si>
  <si>
    <t>25020:-</t>
  </si>
  <si>
    <t>22:0006:001599</t>
  </si>
  <si>
    <t>22:0006:001499:0001:0001:00</t>
  </si>
  <si>
    <t>2927507:106</t>
  </si>
  <si>
    <t>22:0006:001600</t>
  </si>
  <si>
    <t>22:0006:001500:0001:0001:00</t>
  </si>
  <si>
    <t>248470:-</t>
  </si>
  <si>
    <t>22:0006:001601</t>
  </si>
  <si>
    <t>22:0006:001501:0001:0001:00</t>
  </si>
  <si>
    <t>2925688:114</t>
  </si>
  <si>
    <t>22:0006:001602</t>
  </si>
  <si>
    <t>22:0006:001502:0001:0001:00</t>
  </si>
  <si>
    <t>2925679:31</t>
  </si>
  <si>
    <t>22:0006:001603</t>
  </si>
  <si>
    <t>22:0006:001503:0001:0001:00</t>
  </si>
  <si>
    <t>2925678:113</t>
  </si>
  <si>
    <t>22:0006:001604</t>
  </si>
  <si>
    <t>22:0006:001504:0001:0001:00</t>
  </si>
  <si>
    <t>2925677:30</t>
  </si>
  <si>
    <t>22:0006:001605</t>
  </si>
  <si>
    <t>22:0006:001505:0001:0001:00</t>
  </si>
  <si>
    <t>2925685:112</t>
  </si>
  <si>
    <t>22:0006:001606</t>
  </si>
  <si>
    <t>22:0006:001506:0001:0001:00</t>
  </si>
  <si>
    <t>2927496:105</t>
  </si>
  <si>
    <t>22:0006:001607</t>
  </si>
  <si>
    <t>22:0006:001507:0001:0001:00</t>
  </si>
  <si>
    <t>BZ-9A:-</t>
  </si>
  <si>
    <t>22:0006:001608</t>
  </si>
  <si>
    <t>22:0006:001508:0001:0001:00</t>
  </si>
  <si>
    <t>2927443:23</t>
  </si>
  <si>
    <t>22:0006:001609</t>
  </si>
  <si>
    <t>22:0006:001509:0001:0001:00</t>
  </si>
  <si>
    <t>248667:-</t>
  </si>
  <si>
    <t>22:0006:001610</t>
  </si>
  <si>
    <t>22:0006:001510:0001:0001:00</t>
  </si>
  <si>
    <t>248687:-</t>
  </si>
  <si>
    <t>22:0006:001611</t>
  </si>
  <si>
    <t>22:0006:001510:0002:0001:00</t>
  </si>
  <si>
    <t>2914270:142</t>
  </si>
  <si>
    <t>22:0006:001612</t>
  </si>
  <si>
    <t>22:0006:001511:0001:0001:00</t>
  </si>
  <si>
    <t>2914260:145</t>
  </si>
  <si>
    <t>22:0006:001613</t>
  </si>
  <si>
    <t>22:0006:001512:0001:0001:00</t>
  </si>
  <si>
    <t>2925683:29</t>
  </si>
  <si>
    <t>22:0006:001614</t>
  </si>
  <si>
    <t>22:0006:001513:0001:0001:00</t>
  </si>
  <si>
    <t>2914261:46</t>
  </si>
  <si>
    <t>22:0006:001615</t>
  </si>
  <si>
    <t>22:0006:001514:0001:0001:00</t>
  </si>
  <si>
    <t>2914266:45</t>
  </si>
  <si>
    <t>22:0006:001616</t>
  </si>
  <si>
    <t>22:0006:001515:0001:0001:00</t>
  </si>
  <si>
    <t>2914267:144</t>
  </si>
  <si>
    <t>22:0006:001617</t>
  </si>
  <si>
    <t>22:0006:001516:0001:0001:00</t>
  </si>
  <si>
    <t>2925682:111</t>
  </si>
  <si>
    <t>22:0006:001618</t>
  </si>
  <si>
    <t>22:0006:001517:0001:0001:00</t>
  </si>
  <si>
    <t>2925681:110</t>
  </si>
  <si>
    <t>22:0006:001619</t>
  </si>
  <si>
    <t>22:0006:001518:0001:0001:00</t>
  </si>
  <si>
    <t>2941521:88</t>
  </si>
  <si>
    <t>22:0006:001620</t>
  </si>
  <si>
    <t>22:0006:001519:0001:0001:00</t>
  </si>
  <si>
    <t>2925696:28</t>
  </si>
  <si>
    <t>22:0006:001621</t>
  </si>
  <si>
    <t>22:0006:001520:0001:0001:00</t>
  </si>
  <si>
    <t>2925692:109</t>
  </si>
  <si>
    <t>22:0006:001622</t>
  </si>
  <si>
    <t>22:0006:001521:0001:0001:00</t>
  </si>
  <si>
    <t>L245AP:62</t>
  </si>
  <si>
    <t>22:0006:001623</t>
  </si>
  <si>
    <t>22:0006:001522:0001:0001:00</t>
  </si>
  <si>
    <t>L245BP:62</t>
  </si>
  <si>
    <t>22:0006:001624</t>
  </si>
  <si>
    <t>22:0006:001522:0002:0001:00</t>
  </si>
  <si>
    <t>2940953:81</t>
  </si>
  <si>
    <t>22:0006:001625</t>
  </si>
  <si>
    <t>22:0006:001523:0001:0001:00</t>
  </si>
  <si>
    <t>2940942:169</t>
  </si>
  <si>
    <t>22:0006:001626</t>
  </si>
  <si>
    <t>22:0006:001524:0001:0001:00</t>
  </si>
  <si>
    <t>2940943:170</t>
  </si>
  <si>
    <t>22:0006:001627</t>
  </si>
  <si>
    <t>22:0006:001525:0001:0001:00</t>
  </si>
  <si>
    <t>2940954:176</t>
  </si>
  <si>
    <t>22:0006:001628</t>
  </si>
  <si>
    <t>22:0006:001526:0001:0001:00</t>
  </si>
  <si>
    <t>2940944:77</t>
  </si>
  <si>
    <t>22:0006:001629</t>
  </si>
  <si>
    <t>22:0006:001527:0001:0001:00</t>
  </si>
  <si>
    <t>2940955:82</t>
  </si>
  <si>
    <t>22:0006:001630</t>
  </si>
  <si>
    <t>22:0006:001528:0001:0001:00</t>
  </si>
  <si>
    <t>2940956:177</t>
  </si>
  <si>
    <t>22:0006:001631</t>
  </si>
  <si>
    <t>22:0006:001529:0001:0001:00</t>
  </si>
  <si>
    <t>2940957:83</t>
  </si>
  <si>
    <t>22:0006:001632</t>
  </si>
  <si>
    <t>22:0006:001529:0002:0001:00</t>
  </si>
  <si>
    <t>2940958:178</t>
  </si>
  <si>
    <t>22:0006:001633</t>
  </si>
  <si>
    <t>22:0006:001529:0003:0001:00</t>
  </si>
  <si>
    <t>2940959:179</t>
  </si>
  <si>
    <t>22:0006:001634</t>
  </si>
  <si>
    <t>22:0006:001529:0004:0001:00</t>
  </si>
  <si>
    <t>2940960:84</t>
  </si>
  <si>
    <t>22:0006:001635</t>
  </si>
  <si>
    <t>22:0006:001529:0005:0001:00</t>
  </si>
  <si>
    <t>2940961:180</t>
  </si>
  <si>
    <t>22:0006:001636</t>
  </si>
  <si>
    <t>22:0006:001529:0006:0001:00</t>
  </si>
  <si>
    <t>2940962:85</t>
  </si>
  <si>
    <t>22:0006:001637</t>
  </si>
  <si>
    <t>22:0006:001529:0007:0001:00</t>
  </si>
  <si>
    <t>2940963:181</t>
  </si>
  <si>
    <t>22:0006:001638</t>
  </si>
  <si>
    <t>22:0006:001529:0008:0001:00</t>
  </si>
  <si>
    <t>2940964:182</t>
  </si>
  <si>
    <t>22:0006:001639</t>
  </si>
  <si>
    <t>22:0006:001529:0009:0001:00</t>
  </si>
  <si>
    <t>248561:-</t>
  </si>
  <si>
    <t>22:0006:001640</t>
  </si>
  <si>
    <t>22:0006:001530:0001:0001:00</t>
  </si>
  <si>
    <t>2941702:138</t>
  </si>
  <si>
    <t>22:0006:001641</t>
  </si>
  <si>
    <t>22:0006:001531:0001:0001:00</t>
  </si>
  <si>
    <t>2941643:48</t>
  </si>
  <si>
    <t>22:0006:001642</t>
  </si>
  <si>
    <t>22:0006:001532:0001:0001:00</t>
  </si>
  <si>
    <t>2914275:140</t>
  </si>
  <si>
    <t>22:0006:001643</t>
  </si>
  <si>
    <t>22:0006:001533:0001:0001:00</t>
  </si>
  <si>
    <t>2914274:139</t>
  </si>
  <si>
    <t>22:0006:001644</t>
  </si>
  <si>
    <t>22:0006:001534:0001:0001:00</t>
  </si>
  <si>
    <t>2914268:43</t>
  </si>
  <si>
    <t>22:0006:001645</t>
  </si>
  <si>
    <t>22:0006:001535:0001:0001:00</t>
  </si>
  <si>
    <t>2914269:141</t>
  </si>
  <si>
    <t>22:0006:001646</t>
  </si>
  <si>
    <t>22:0006:001536:0001:0001:00</t>
  </si>
  <si>
    <t>2941700:63</t>
  </si>
  <si>
    <t>22:0006:001647</t>
  </si>
  <si>
    <t>22:0006:001537:0001:0001:00</t>
  </si>
  <si>
    <t>2925273:38</t>
  </si>
  <si>
    <t>22:0006:001648</t>
  </si>
  <si>
    <t>22:0006:001538:0001:0001:00</t>
  </si>
  <si>
    <t>2925278:119</t>
  </si>
  <si>
    <t>22:0006:001649</t>
  </si>
  <si>
    <t>22:0006:001538:0002:0001:00</t>
  </si>
  <si>
    <t>2925280:39</t>
  </si>
  <si>
    <t>22:0006:001650</t>
  </si>
  <si>
    <t>22:0006:001538:0003:0001:00</t>
  </si>
  <si>
    <t>2925281:122</t>
  </si>
  <si>
    <t>22:0006:001651</t>
  </si>
  <si>
    <t>22:0006:001538:0004:0001:00</t>
  </si>
  <si>
    <t>2925282:36</t>
  </si>
  <si>
    <t>22:0006:001652</t>
  </si>
  <si>
    <t>22:0006:001538:0005:0001:00</t>
  </si>
  <si>
    <t>2925283:37</t>
  </si>
  <si>
    <t>22:0006:001653</t>
  </si>
  <si>
    <t>22:0006:001538:0006:0001:00</t>
  </si>
  <si>
    <t>2925284:120</t>
  </si>
  <si>
    <t>22:0006:001654</t>
  </si>
  <si>
    <t>22:0006:001538:0007:0001:00</t>
  </si>
  <si>
    <t>2925285:34</t>
  </si>
  <si>
    <t>22:0006:001655</t>
  </si>
  <si>
    <t>22:0006:001538:0008:0001:00</t>
  </si>
  <si>
    <t>2925286:117</t>
  </si>
  <si>
    <t>22:0006:001656</t>
  </si>
  <si>
    <t>22:0006:001538:0009:0001:00</t>
  </si>
  <si>
    <t>2925287:35</t>
  </si>
  <si>
    <t>22:0006:001657</t>
  </si>
  <si>
    <t>22:0006:001538:0010:0001:00</t>
  </si>
  <si>
    <t>2925288:118</t>
  </si>
  <si>
    <t>22:0006:001658</t>
  </si>
  <si>
    <t>22:0006:001538:0011:0001:00</t>
  </si>
  <si>
    <t>2925290:116</t>
  </si>
  <si>
    <t>22:0006:001659</t>
  </si>
  <si>
    <t>22:0006:001538:0012:0001:00</t>
  </si>
  <si>
    <t>2925293:115</t>
  </si>
  <si>
    <t>22:0006:001660</t>
  </si>
  <si>
    <t>22:0006:001538:0013:0001:00</t>
  </si>
  <si>
    <t>2925294:33</t>
  </si>
  <si>
    <t>22:0006:001661</t>
  </si>
  <si>
    <t>22:0006:001538:0014:0001:00</t>
  </si>
  <si>
    <t>2925279:121</t>
  </si>
  <si>
    <t>22:0006:001662</t>
  </si>
  <si>
    <t>22:0006:001539:0001:0001:00</t>
  </si>
  <si>
    <t>2941519:87</t>
  </si>
  <si>
    <t>22:0006:001663</t>
  </si>
  <si>
    <t>22:0006:001540:0001:0001:00</t>
  </si>
  <si>
    <t>2941520:184</t>
  </si>
  <si>
    <t>22:0006:001664</t>
  </si>
  <si>
    <t>22:0006:001540:0002:0001:00</t>
  </si>
  <si>
    <t>2941549:96</t>
  </si>
  <si>
    <t>22:0006:001665</t>
  </si>
  <si>
    <t>22:0006:001540:0003:0001:00</t>
  </si>
  <si>
    <t>2941550:197</t>
  </si>
  <si>
    <t>22:0006:001666</t>
  </si>
  <si>
    <t>22:0006:001540:0004:0001:00</t>
  </si>
  <si>
    <t>2941699:136</t>
  </si>
  <si>
    <t>22:0006:001667</t>
  </si>
  <si>
    <t>22:0006:001541:0001:0001:00</t>
  </si>
  <si>
    <t>2941532:189</t>
  </si>
  <si>
    <t>22:0006:001668</t>
  </si>
  <si>
    <t>22:0006:001542:0001:0001:00</t>
  </si>
  <si>
    <t>2941697:62</t>
  </si>
  <si>
    <t>22:0006:001669</t>
  </si>
  <si>
    <t>22:0006:001543:0001:0001:00</t>
  </si>
  <si>
    <t>248550:-</t>
  </si>
  <si>
    <t>22:0006:001670</t>
  </si>
  <si>
    <t>22:0006:001544:0001:0001:00</t>
  </si>
  <si>
    <t>248551:-</t>
  </si>
  <si>
    <t>22:0006:001671</t>
  </si>
  <si>
    <t>22:0006:001544:0002:0001:00</t>
  </si>
  <si>
    <t>2941696:134</t>
  </si>
  <si>
    <t>22:0006:001672</t>
  </si>
  <si>
    <t>22:0006:001545:0001:0001:00</t>
  </si>
  <si>
    <t>2941533:91</t>
  </si>
  <si>
    <t>22:0006:001673</t>
  </si>
  <si>
    <t>22:0006:001546:0001:0001:00</t>
  </si>
  <si>
    <t>2941534:190</t>
  </si>
  <si>
    <t>22:0006:001674</t>
  </si>
  <si>
    <t>22:0006:001547:0001:0001:00</t>
  </si>
  <si>
    <t>2941698:135</t>
  </si>
  <si>
    <t>22:0006:001675</t>
  </si>
  <si>
    <t>22:0006:001548:0001:0001:00</t>
  </si>
  <si>
    <t>2941641:113</t>
  </si>
  <si>
    <t>22:0006:001676</t>
  </si>
  <si>
    <t>22:0006:001549:0001:0001:00</t>
  </si>
  <si>
    <t>2941642:114</t>
  </si>
  <si>
    <t>22:0006:001677</t>
  </si>
  <si>
    <t>22:0006:001549:0002:0001:00</t>
  </si>
  <si>
    <t>2941530:90</t>
  </si>
  <si>
    <t>22:0006:001678</t>
  </si>
  <si>
    <t>22:0006:001550:0001:0001:00</t>
  </si>
  <si>
    <t>2941531:188</t>
  </si>
  <si>
    <t>22:0006:001679</t>
  </si>
  <si>
    <t>22:0006:001551:0001:0001:00</t>
  </si>
  <si>
    <t>2941526:185</t>
  </si>
  <si>
    <t>22:0006:001680</t>
  </si>
  <si>
    <t>22:0006:001552:0001:0001:00</t>
  </si>
  <si>
    <t>2941527:186</t>
  </si>
  <si>
    <t>22:0006:001681</t>
  </si>
  <si>
    <t>22:0006:001552:0002:0001:00</t>
  </si>
  <si>
    <t>2941528:89</t>
  </si>
  <si>
    <t>22:0006:001682</t>
  </si>
  <si>
    <t>22:0006:001552:0003:0001:00</t>
  </si>
  <si>
    <t>2941529:187</t>
  </si>
  <si>
    <t>22:0006:001683</t>
  </si>
  <si>
    <t>22:0006:001552:0004:0001:00</t>
  </si>
  <si>
    <t>2941553:97</t>
  </si>
  <si>
    <t>22:0006:001684</t>
  </si>
  <si>
    <t>22:0006:001553:0001:0001:00</t>
  </si>
  <si>
    <t>2941537:93</t>
  </si>
  <si>
    <t>22:0006:001685</t>
  </si>
  <si>
    <t>22:0006:001554:0001:0001:00</t>
  </si>
  <si>
    <t>2941538:192</t>
  </si>
  <si>
    <t>22:0006:001686</t>
  </si>
  <si>
    <t>22:0006:001555:0001:0001:00</t>
  </si>
  <si>
    <t>2941539:193</t>
  </si>
  <si>
    <t>22:0006:001687</t>
  </si>
  <si>
    <t>22:0006:001555:0002:0001:00</t>
  </si>
  <si>
    <t>2941540:94</t>
  </si>
  <si>
    <t>22:0006:001688</t>
  </si>
  <si>
    <t>22:0006:001555:0003:0001:00</t>
  </si>
  <si>
    <t>2941541:194</t>
  </si>
  <si>
    <t>22:0006:001689</t>
  </si>
  <si>
    <t>22:0006:001555:0004:0001:00</t>
  </si>
  <si>
    <t>2941542:95</t>
  </si>
  <si>
    <t>22:0006:001690</t>
  </si>
  <si>
    <t>22:0006:001555:0005:0001:00</t>
  </si>
  <si>
    <t>2941554:198</t>
  </si>
  <si>
    <t>22:0006:001691</t>
  </si>
  <si>
    <t>22:0006:001555:0006:0001:00</t>
  </si>
  <si>
    <t>2941555:98</t>
  </si>
  <si>
    <t>22:0006:001692</t>
  </si>
  <si>
    <t>22:0006:001555:0007:0001:00</t>
  </si>
  <si>
    <t>2942121:108</t>
  </si>
  <si>
    <t>22:0006:001693</t>
  </si>
  <si>
    <t>22:0006:001555:0008:0001:00</t>
  </si>
  <si>
    <t>2942122:213</t>
  </si>
  <si>
    <t>22:0006:001694</t>
  </si>
  <si>
    <t>22:0006:001555:0009:0001:00</t>
  </si>
  <si>
    <t>2941545:196</t>
  </si>
  <si>
    <t>22:0006:001695</t>
  </si>
  <si>
    <t>22:0006:001556:0001:0001:00</t>
  </si>
  <si>
    <t>2941543:195</t>
  </si>
  <si>
    <t>22:0006:001696</t>
  </si>
  <si>
    <t>22:0006:001557:0001:0001:00</t>
  </si>
  <si>
    <t>2941556:199</t>
  </si>
  <si>
    <t>22:0006:001697</t>
  </si>
  <si>
    <t>22:0006:001557:0002:0001:00</t>
  </si>
  <si>
    <t>2941557:99</t>
  </si>
  <si>
    <t>22:0006:001698</t>
  </si>
  <si>
    <t>22:0006:001557:0003:0001:00</t>
  </si>
  <si>
    <t>2941535:191</t>
  </si>
  <si>
    <t>22:0006:001699</t>
  </si>
  <si>
    <t>22:0006:001558:0001:0001:00</t>
  </si>
  <si>
    <t>2941536:92</t>
  </si>
  <si>
    <t>22:0006:001700</t>
  </si>
  <si>
    <t>22:0006:001559:0001:0001:00</t>
  </si>
  <si>
    <t>BZ-29:-</t>
  </si>
  <si>
    <t>22:0006:001701</t>
  </si>
  <si>
    <t>22:0006:001560:0001:0001:00</t>
  </si>
  <si>
    <t>248762:-</t>
  </si>
  <si>
    <t>22:0006:001702</t>
  </si>
  <si>
    <t>22:0006:001561:0001:0001:00</t>
  </si>
  <si>
    <t>248601:-</t>
  </si>
  <si>
    <t>22:0006:001703</t>
  </si>
  <si>
    <t>22:0006:001562:0001:0001:00</t>
  </si>
  <si>
    <t>248617:-</t>
  </si>
  <si>
    <t>22:0006:001704</t>
  </si>
  <si>
    <t>22:0006:001563:0001:0001:00</t>
  </si>
  <si>
    <t>248618:-</t>
  </si>
  <si>
    <t>22:0006:001705</t>
  </si>
  <si>
    <t>22:0006:001564:0001:0001:00</t>
  </si>
  <si>
    <t>2941644:115</t>
  </si>
  <si>
    <t>22:0006:001706</t>
  </si>
  <si>
    <t>22:0006:001565:0001:0001:00</t>
  </si>
  <si>
    <t>248616:-</t>
  </si>
  <si>
    <t>22:0006:001707</t>
  </si>
  <si>
    <t>22:0006:001566:0001:0001:00</t>
  </si>
  <si>
    <t>2927510:33</t>
  </si>
  <si>
    <t>22:0006:001708</t>
  </si>
  <si>
    <t>22:0006:001567:0001:0001:00</t>
  </si>
  <si>
    <t>2927514:93</t>
  </si>
  <si>
    <t>22:0006:001709</t>
  </si>
  <si>
    <t>22:0006:001567:0002:0001:00</t>
  </si>
  <si>
    <t>248763:-</t>
  </si>
  <si>
    <t>22:0006:001710</t>
  </si>
  <si>
    <t>22:0006:001568:0001:0001:00</t>
  </si>
  <si>
    <t>248619:-</t>
  </si>
  <si>
    <t>22:0006:001711</t>
  </si>
  <si>
    <t>22:0006:001569:0001:0001:00</t>
  </si>
  <si>
    <t>BZ-5:-</t>
  </si>
  <si>
    <t>22:0006:001712</t>
  </si>
  <si>
    <t>22:0006:001570:0001:0001:00</t>
  </si>
  <si>
    <t>2927465:99</t>
  </si>
  <si>
    <t>22:0006:001713</t>
  </si>
  <si>
    <t>22:0006:001571:0001:0001:00</t>
  </si>
  <si>
    <t>2941694:133</t>
  </si>
  <si>
    <t>22:0006:001714</t>
  </si>
  <si>
    <t>22:0006:001572:0001:0001:00</t>
  </si>
  <si>
    <t>2941695:61</t>
  </si>
  <si>
    <t>22:0006:001715</t>
  </si>
  <si>
    <t>22:0006:001573:0001:0001:00</t>
  </si>
  <si>
    <t>2925716:124</t>
  </si>
  <si>
    <t>22:0006:001716</t>
  </si>
  <si>
    <t>22:0006:001574:0001:0001:00</t>
  </si>
  <si>
    <t>2941637:111</t>
  </si>
  <si>
    <t>22:0006:001717</t>
  </si>
  <si>
    <t>22:0006:001575:0001:0001:00</t>
  </si>
  <si>
    <t>2941638:46</t>
  </si>
  <si>
    <t>22:0006:001718</t>
  </si>
  <si>
    <t>22:0006:001576:0001:0001:00</t>
  </si>
  <si>
    <t>2941693:132</t>
  </si>
  <si>
    <t>22:0006:001719</t>
  </si>
  <si>
    <t>22:0006:001577:0001:0001:00</t>
  </si>
  <si>
    <t>2925717:29</t>
  </si>
  <si>
    <t>22:0006:001720</t>
  </si>
  <si>
    <t>22:0006:001578:0001:0001:00</t>
  </si>
  <si>
    <t>2941634:109</t>
  </si>
  <si>
    <t>22:0006:001721</t>
  </si>
  <si>
    <t>22:0006:001579:0001:0001:00</t>
  </si>
  <si>
    <t>2941635:110</t>
  </si>
  <si>
    <t>22:0006:001722</t>
  </si>
  <si>
    <t>22:0006:001580:0001:0001:00</t>
  </si>
  <si>
    <t>2941639:112</t>
  </si>
  <si>
    <t>22:0006:001723</t>
  </si>
  <si>
    <t>22:0006:001581:0001:0001:00</t>
  </si>
  <si>
    <t>2941640:47</t>
  </si>
  <si>
    <t>22:0006:001724</t>
  </si>
  <si>
    <t>22:0006:001582:0001:0001:00</t>
  </si>
  <si>
    <t>2925718:125</t>
  </si>
  <si>
    <t>22:0006:001725</t>
  </si>
  <si>
    <t>22:0006:001583:0001:0001:00</t>
  </si>
  <si>
    <t>2927466:14</t>
  </si>
  <si>
    <t>22:0006:001726</t>
  </si>
  <si>
    <t>22:0006:001584:0001:0001:00</t>
  </si>
  <si>
    <t>2941636:45</t>
  </si>
  <si>
    <t>22:0006:001727</t>
  </si>
  <si>
    <t>22:0006:001585:0001:0001:00</t>
  </si>
  <si>
    <t>2941692:60</t>
  </si>
  <si>
    <t>22:0006:001728</t>
  </si>
  <si>
    <t>22:0006:001586:0001:0001:00</t>
  </si>
  <si>
    <t>2941629:106</t>
  </si>
  <si>
    <t>22:0006:001729</t>
  </si>
  <si>
    <t>22:0006:001587:0001:0001:00</t>
  </si>
  <si>
    <t>2941630:43</t>
  </si>
  <si>
    <t>22:0006:001730</t>
  </si>
  <si>
    <t>22:0006:001588:0001:0001:00</t>
  </si>
  <si>
    <t>2941631:107</t>
  </si>
  <si>
    <t>22:0006:001731</t>
  </si>
  <si>
    <t>22:0006:001589:0001:0001:00</t>
  </si>
  <si>
    <t>2941633:44</t>
  </si>
  <si>
    <t>22:0006:001732</t>
  </si>
  <si>
    <t>22:0006:001590:0001:0001:00</t>
  </si>
  <si>
    <t>2941632:108</t>
  </si>
  <si>
    <t>22:0006:001733</t>
  </si>
  <si>
    <t>22:0006:001591:0001:0001:00</t>
  </si>
  <si>
    <t>2927506:32</t>
  </si>
  <si>
    <t>22:0006:001734</t>
  </si>
  <si>
    <t>22:0006:001592:0001:0001:00</t>
  </si>
  <si>
    <t>2941626:104</t>
  </si>
  <si>
    <t>22:0006:001735</t>
  </si>
  <si>
    <t>22:0006:001593:0001:0001:00</t>
  </si>
  <si>
    <t>2941628:105</t>
  </si>
  <si>
    <t>22:0006:001736</t>
  </si>
  <si>
    <t>22:0006:001594:0001:0001:00</t>
  </si>
  <si>
    <t>2941627:42</t>
  </si>
  <si>
    <t>22:0006:001737</t>
  </si>
  <si>
    <t>22:0006:001595:0001:0001:00</t>
  </si>
  <si>
    <t>46040:-</t>
  </si>
  <si>
    <t>22:0006:001738</t>
  </si>
  <si>
    <t>22:0006:001596:0001:0001:00</t>
  </si>
  <si>
    <t>DF-5:-</t>
  </si>
  <si>
    <t>22:0006:001739</t>
  </si>
  <si>
    <t>22:0006:001597:0001:0001:00</t>
  </si>
  <si>
    <t>46080:-</t>
  </si>
  <si>
    <t>22:0006:001740</t>
  </si>
  <si>
    <t>22:0006:001598:0001:0001:00</t>
  </si>
  <si>
    <t>46050:-</t>
  </si>
  <si>
    <t>22:0006:001741</t>
  </si>
  <si>
    <t>22:0006:001599:0001:0001:00</t>
  </si>
  <si>
    <t>46060:-</t>
  </si>
  <si>
    <t>22:0006:001742</t>
  </si>
  <si>
    <t>22:0006:001600:0001:0001:00</t>
  </si>
  <si>
    <t>DF-6:-</t>
  </si>
  <si>
    <t>22:0006:001743</t>
  </si>
  <si>
    <t>22:0006:001600:0002:0001:00</t>
  </si>
  <si>
    <t>248579:-</t>
  </si>
  <si>
    <t>22:0006:001744</t>
  </si>
  <si>
    <t>22:0006:001601:0001:0001:00</t>
  </si>
  <si>
    <t>46020:-</t>
  </si>
  <si>
    <t>22:0006:001745</t>
  </si>
  <si>
    <t>22:0006:001602:0001:0001:00</t>
  </si>
  <si>
    <t>DF-2:-</t>
  </si>
  <si>
    <t>22:0006:001746</t>
  </si>
  <si>
    <t>22:0006:001602:0002:0001:00</t>
  </si>
  <si>
    <t>DF-7:-</t>
  </si>
  <si>
    <t>22:0006:001747</t>
  </si>
  <si>
    <t>22:0006:001603:0001:0001:00</t>
  </si>
  <si>
    <t>46010:-</t>
  </si>
  <si>
    <t>22:0006:001748</t>
  </si>
  <si>
    <t>22:0006:001604:0001:0001:00</t>
  </si>
  <si>
    <t>DF-1:-</t>
  </si>
  <si>
    <t>22:0006:001749</t>
  </si>
  <si>
    <t>22:0006:001604:0002:0001:00</t>
  </si>
  <si>
    <t>B357:6</t>
  </si>
  <si>
    <t>22:0006:001750</t>
  </si>
  <si>
    <t>22:0006:001605:0001:0001:00</t>
  </si>
  <si>
    <t>248578:-</t>
  </si>
  <si>
    <t>22:0006:001751</t>
  </si>
  <si>
    <t>22:0006:001606:0001:0001:00</t>
  </si>
  <si>
    <t>248764:-</t>
  </si>
  <si>
    <t>22:0006:001752</t>
  </si>
  <si>
    <t>22:0006:001607:0001:0001:00</t>
  </si>
  <si>
    <t>2901834:34</t>
  </si>
  <si>
    <t>22:0006:001753</t>
  </si>
  <si>
    <t>22:0006:001608:0001:0001:00</t>
  </si>
  <si>
    <t>2901833:94</t>
  </si>
  <si>
    <t>22:0006:001754</t>
  </si>
  <si>
    <t>22:0006:001609:0001:0001:00</t>
  </si>
  <si>
    <t>2901830:35</t>
  </si>
  <si>
    <t>22:0006:001755</t>
  </si>
  <si>
    <t>22:0006:001610:0001:0001:00</t>
  </si>
  <si>
    <t>2901836:96</t>
  </si>
  <si>
    <t>22:0006:001756</t>
  </si>
  <si>
    <t>22:0006:001610:0002:0001:00</t>
  </si>
  <si>
    <t>2901835:95</t>
  </si>
  <si>
    <t>22:0006:001757</t>
  </si>
  <si>
    <t>22:0006:001611:0001:0001:00</t>
  </si>
  <si>
    <t>2925695:131</t>
  </si>
  <si>
    <t>22:0006:001758</t>
  </si>
  <si>
    <t>22:0006:001612:0001:0001:00</t>
  </si>
  <si>
    <t>DF-9:-</t>
  </si>
  <si>
    <t>22:0006:001759</t>
  </si>
  <si>
    <t>22:0006:001613:0001:0001:00</t>
  </si>
  <si>
    <t>2925694:34</t>
  </si>
  <si>
    <t>22:0006:001760</t>
  </si>
  <si>
    <t>22:0006:001614:0001:0001:00</t>
  </si>
  <si>
    <t>248419:-</t>
  </si>
  <si>
    <t>22:0006:001761</t>
  </si>
  <si>
    <t>22:0006:001615:0001:0001:00</t>
  </si>
  <si>
    <t>248765:-</t>
  </si>
  <si>
    <t>22:0006:001762</t>
  </si>
  <si>
    <t>22:0006:001616:0001:0001:00</t>
  </si>
  <si>
    <t>DF-24:-</t>
  </si>
  <si>
    <t>22:0006:001763</t>
  </si>
  <si>
    <t>22:0006:001617:0001:0001:00</t>
  </si>
  <si>
    <t>DF-29:-</t>
  </si>
  <si>
    <t>22:0006:001764</t>
  </si>
  <si>
    <t>22:0006:001618:0001:0001:00</t>
  </si>
  <si>
    <t>46320:-</t>
  </si>
  <si>
    <t>22:0006:001765</t>
  </si>
  <si>
    <t>22:0006:001619:0001:0001:00</t>
  </si>
  <si>
    <t>46330:-</t>
  </si>
  <si>
    <t>22:0006:001766</t>
  </si>
  <si>
    <t>22:0006:001620:0001:0001:00</t>
  </si>
  <si>
    <t>2927491:20</t>
  </si>
  <si>
    <t>22:0006:001767</t>
  </si>
  <si>
    <t>22:0006:001621:0001:0001:00</t>
  </si>
  <si>
    <t>248519:-</t>
  </si>
  <si>
    <t>22:0006:001768</t>
  </si>
  <si>
    <t>22:0006:001622:0001:0001:00</t>
  </si>
  <si>
    <t>46350:-</t>
  </si>
  <si>
    <t>22:0006:001769</t>
  </si>
  <si>
    <t>22:0006:001623:0001:0001:00</t>
  </si>
  <si>
    <t>L181L:60</t>
  </si>
  <si>
    <t>22:0006:001770</t>
  </si>
  <si>
    <t>22:0006:001624:0001:0001:00</t>
  </si>
  <si>
    <t>L181M:60</t>
  </si>
  <si>
    <t>22:0006:001771</t>
  </si>
  <si>
    <t>22:0006:001624:0002:0001:00</t>
  </si>
  <si>
    <t>L181P:60</t>
  </si>
  <si>
    <t>22:0006:001772</t>
  </si>
  <si>
    <t>22:0006:001624:0003:0001:00</t>
  </si>
  <si>
    <t>2941093:63</t>
  </si>
  <si>
    <t>22:0006:001773</t>
  </si>
  <si>
    <t>22:0006:001625:0001:0001:00</t>
  </si>
  <si>
    <t>2941092:138</t>
  </si>
  <si>
    <t>22:0006:001774</t>
  </si>
  <si>
    <t>22:0006:001626:0001:0001:00</t>
  </si>
  <si>
    <t>2941088:61</t>
  </si>
  <si>
    <t>22:0006:001775</t>
  </si>
  <si>
    <t>22:0006:001627:0001:0001:00</t>
  </si>
  <si>
    <t>2941089:136</t>
  </si>
  <si>
    <t>22:0006:001776</t>
  </si>
  <si>
    <t>22:0006:001628:0001:0001:00</t>
  </si>
  <si>
    <t>2941084:59</t>
  </si>
  <si>
    <t>22:0006:001777</t>
  </si>
  <si>
    <t>22:0006:001629:0001:0001:00</t>
  </si>
  <si>
    <t>2941085:60</t>
  </si>
  <si>
    <t>22:0006:001778</t>
  </si>
  <si>
    <t>22:0006:001630:0001:0001:00</t>
  </si>
  <si>
    <t>2941083:133</t>
  </si>
  <si>
    <t>22:0006:001779</t>
  </si>
  <si>
    <t>22:0006:001631:0001:0001:00</t>
  </si>
  <si>
    <t>2927505:92</t>
  </si>
  <si>
    <t>22:0006:001780</t>
  </si>
  <si>
    <t>22:0006:001632:0001:0001:00</t>
  </si>
  <si>
    <t>2941739:174</t>
  </si>
  <si>
    <t>22:0006:001781</t>
  </si>
  <si>
    <t>22:0006:001633:0001:0001:00</t>
  </si>
  <si>
    <t>2941722:164</t>
  </si>
  <si>
    <t>22:0006:001782</t>
  </si>
  <si>
    <t>22:0006:001634:0001:0001:00</t>
  </si>
  <si>
    <t>2941723:80</t>
  </si>
  <si>
    <t>22:0006:001783</t>
  </si>
  <si>
    <t>22:0006:001635:0001:0001:00</t>
  </si>
  <si>
    <t>2941737:173</t>
  </si>
  <si>
    <t>22:0006:001784</t>
  </si>
  <si>
    <t>22:0006:001636:0001:0001:00</t>
  </si>
  <si>
    <t>2941738:86</t>
  </si>
  <si>
    <t>22:0006:001785</t>
  </si>
  <si>
    <t>22:0006:001637:0001:0001:00</t>
  </si>
  <si>
    <t>2941721:79</t>
  </si>
  <si>
    <t>22:0006:001786</t>
  </si>
  <si>
    <t>22:0006:001638:0001:0001:00</t>
  </si>
  <si>
    <t>2941733:84</t>
  </si>
  <si>
    <t>22:0006:001787</t>
  </si>
  <si>
    <t>22:0006:001639:0001:0001:00</t>
  </si>
  <si>
    <t>2941734:171</t>
  </si>
  <si>
    <t>22:0006:001788</t>
  </si>
  <si>
    <t>22:0006:001639:0002:0001:00</t>
  </si>
  <si>
    <t>2941735:172</t>
  </si>
  <si>
    <t>22:0006:001789</t>
  </si>
  <si>
    <t>22:0006:001640:0001:0001:00</t>
  </si>
  <si>
    <t>2941736:85</t>
  </si>
  <si>
    <t>22:0006:001790</t>
  </si>
  <si>
    <t>22:0006:001641:0001:0001:00</t>
  </si>
  <si>
    <t>2941720:163</t>
  </si>
  <si>
    <t>22:0006:001791</t>
  </si>
  <si>
    <t>22:0006:001642:0001:0001:00</t>
  </si>
  <si>
    <t>2941732:170</t>
  </si>
  <si>
    <t>22:0006:001792</t>
  </si>
  <si>
    <t>22:0006:001643:0001:0001:00</t>
  </si>
  <si>
    <t>2941719:162</t>
  </si>
  <si>
    <t>22:0006:001793</t>
  </si>
  <si>
    <t>22:0006:001644:0001:0001:00</t>
  </si>
  <si>
    <t>2941728:82</t>
  </si>
  <si>
    <t>22:0006:001794</t>
  </si>
  <si>
    <t>22:0006:001645:0001:0001:00</t>
  </si>
  <si>
    <t>2941729:168</t>
  </si>
  <si>
    <t>22:0006:001795</t>
  </si>
  <si>
    <t>22:0006:001645:0002:0001:00</t>
  </si>
  <si>
    <t>2941730:169</t>
  </si>
  <si>
    <t>22:0006:001796</t>
  </si>
  <si>
    <t>22:0006:001646:0001:0001:00</t>
  </si>
  <si>
    <t>2941731:83</t>
  </si>
  <si>
    <t>22:0006:001797</t>
  </si>
  <si>
    <t>22:0006:001646:0002:0001:00</t>
  </si>
  <si>
    <t>2941727:167</t>
  </si>
  <si>
    <t>22:0006:001798</t>
  </si>
  <si>
    <t>22:0006:001647:0001:0001:00</t>
  </si>
  <si>
    <t>2941726:166</t>
  </si>
  <si>
    <t>22:0006:001799</t>
  </si>
  <si>
    <t>22:0006:001648:0001:0001:00</t>
  </si>
  <si>
    <t>2941724:165</t>
  </si>
  <si>
    <t>22:0006:001800</t>
  </si>
  <si>
    <t>22:0006:001649:0001:0001:00</t>
  </si>
  <si>
    <t>2941725:81</t>
  </si>
  <si>
    <t>22:0006:001801</t>
  </si>
  <si>
    <t>22:0006:001650:0001:0001:00</t>
  </si>
  <si>
    <t>2941691:156</t>
  </si>
  <si>
    <t>22:0006:001802</t>
  </si>
  <si>
    <t>22:0006:001651:0001:0001:00</t>
  </si>
  <si>
    <t>2941718:78</t>
  </si>
  <si>
    <t>22:0006:001803</t>
  </si>
  <si>
    <t>22:0006:001652:0001:0001:00</t>
  </si>
  <si>
    <t>2941715:77</t>
  </si>
  <si>
    <t>22:0006:001804</t>
  </si>
  <si>
    <t>22:0006:001653:0001:0001:00</t>
  </si>
  <si>
    <t>2941716:160</t>
  </si>
  <si>
    <t>22:0006:001805</t>
  </si>
  <si>
    <t>22:0006:001653:0002:0001:00</t>
  </si>
  <si>
    <t>2941717:161</t>
  </si>
  <si>
    <t>22:0006:001806</t>
  </si>
  <si>
    <t>22:0006:001653:0003:0001:00</t>
  </si>
  <si>
    <t>2941690:155</t>
  </si>
  <si>
    <t>22:0006:001807</t>
  </si>
  <si>
    <t>22:0006:001654:0001:0001:00</t>
  </si>
  <si>
    <t>2941678:148</t>
  </si>
  <si>
    <t>22:0006:001808</t>
  </si>
  <si>
    <t>22:0006:001655:0001:0001:00</t>
  </si>
  <si>
    <t>2941714:159</t>
  </si>
  <si>
    <t>22:0006:001809</t>
  </si>
  <si>
    <t>22:0006:001656:0001:0001:00</t>
  </si>
  <si>
    <t>2941679:70</t>
  </si>
  <si>
    <t>22:0006:001810</t>
  </si>
  <si>
    <t>22:0006:001657:0001:0001:00</t>
  </si>
  <si>
    <t>2941680:149</t>
  </si>
  <si>
    <t>22:0006:001811</t>
  </si>
  <si>
    <t>22:0006:001657:0002:0001:00</t>
  </si>
  <si>
    <t>2941681:71</t>
  </si>
  <si>
    <t>22:0006:001812</t>
  </si>
  <si>
    <t>22:0006:001657:0003:0001:00</t>
  </si>
  <si>
    <t>2941682:150</t>
  </si>
  <si>
    <t>22:0006:001813</t>
  </si>
  <si>
    <t>22:0006:001658:0001:0001:00</t>
  </si>
  <si>
    <t>2941683:151</t>
  </si>
  <si>
    <t>22:0006:001814</t>
  </si>
  <si>
    <t>22:0006:001659:0001:0001:00</t>
  </si>
  <si>
    <t>2941684:72</t>
  </si>
  <si>
    <t>22:0006:001815</t>
  </si>
  <si>
    <t>22:0006:001660:0001:0001:00</t>
  </si>
  <si>
    <t>2941685:152</t>
  </si>
  <si>
    <t>22:0006:001816</t>
  </si>
  <si>
    <t>22:0006:001660:0002:0001:00</t>
  </si>
  <si>
    <t>2941686:153</t>
  </si>
  <si>
    <t>22:0006:001817</t>
  </si>
  <si>
    <t>22:0006:001661:0001:0001:00</t>
  </si>
  <si>
    <t>2941687:73</t>
  </si>
  <si>
    <t>22:0006:001818</t>
  </si>
  <si>
    <t>22:0006:001662:0001:0001:00</t>
  </si>
  <si>
    <t>2941688:154</t>
  </si>
  <si>
    <t>22:0006:001819</t>
  </si>
  <si>
    <t>22:0006:001663:0001:0001:00</t>
  </si>
  <si>
    <t>2941689:74</t>
  </si>
  <si>
    <t>22:0006:001820</t>
  </si>
  <si>
    <t>22:0006:001664:0001:0001:00</t>
  </si>
  <si>
    <t>2941713:158</t>
  </si>
  <si>
    <t>22:0006:001821</t>
  </si>
  <si>
    <t>22:0006:001665:0001:0001:00</t>
  </si>
  <si>
    <t>2941712:76</t>
  </si>
  <si>
    <t>22:0006:001822</t>
  </si>
  <si>
    <t>22:0006:001666:0001:0001:00</t>
  </si>
  <si>
    <t>2941677:147</t>
  </si>
  <si>
    <t>22:0006:001823</t>
  </si>
  <si>
    <t>22:0006:001667:0001:0001:00</t>
  </si>
  <si>
    <t>2941676:146</t>
  </si>
  <si>
    <t>22:0006:001824</t>
  </si>
  <si>
    <t>22:0006:001668:0001:0001:00</t>
  </si>
  <si>
    <t>2941675:69</t>
  </si>
  <si>
    <t>22:0006:001825</t>
  </si>
  <si>
    <t>22:0006:001669:0001:0001:00</t>
  </si>
  <si>
    <t>2941674:145</t>
  </si>
  <si>
    <t>22:0006:001826</t>
  </si>
  <si>
    <t>22:0006:001670:0001:0001:00</t>
  </si>
  <si>
    <t>2941673:144</t>
  </si>
  <si>
    <t>22:0006:001827</t>
  </si>
  <si>
    <t>22:0006:001671:0001:0001:00</t>
  </si>
  <si>
    <t>2941711:157</t>
  </si>
  <si>
    <t>22:0006:001828</t>
  </si>
  <si>
    <t>22:0006:001672:0001:0001:00</t>
  </si>
  <si>
    <t>2941672:68</t>
  </si>
  <si>
    <t>22:0006:001829</t>
  </si>
  <si>
    <t>22:0006:001673:0001:0001:00</t>
  </si>
  <si>
    <t>2941710:75</t>
  </si>
  <si>
    <t>22:0006:001830</t>
  </si>
  <si>
    <t>22:0006:001674:0001:0001:00</t>
  </si>
  <si>
    <t>2941658:54</t>
  </si>
  <si>
    <t>22:0006:001831</t>
  </si>
  <si>
    <t>22:0006:001675:0001:0001:00</t>
  </si>
  <si>
    <t>2941657:123</t>
  </si>
  <si>
    <t>22:0006:001832</t>
  </si>
  <si>
    <t>22:0006:001676:0001:0001:00</t>
  </si>
  <si>
    <t>2941656:122</t>
  </si>
  <si>
    <t>22:0006:001833</t>
  </si>
  <si>
    <t>22:0006:001677:0001:0001:00</t>
  </si>
  <si>
    <t>2941655:53</t>
  </si>
  <si>
    <t>22:0006:001834</t>
  </si>
  <si>
    <t>22:0006:001678:0001:0001:00</t>
  </si>
  <si>
    <t>2941654:121</t>
  </si>
  <si>
    <t>22:0006:001835</t>
  </si>
  <si>
    <t>22:0006:001679:0001:0001:00</t>
  </si>
  <si>
    <t>2941705:65</t>
  </si>
  <si>
    <t>22:0006:001836</t>
  </si>
  <si>
    <t>22:0006:001680:0001:0001:00</t>
  </si>
  <si>
    <t>2941653:52</t>
  </si>
  <si>
    <t>22:0006:001837</t>
  </si>
  <si>
    <t>22:0006:001681:0001:0001:00</t>
  </si>
  <si>
    <t>B353:5</t>
  </si>
  <si>
    <t>22:0006:001838</t>
  </si>
  <si>
    <t>22:0006:001682:0001:0001:00</t>
  </si>
  <si>
    <t>B351:4</t>
  </si>
  <si>
    <t>22:0006:001839</t>
  </si>
  <si>
    <t>22:0006:001683:0001:0001:00</t>
  </si>
  <si>
    <t>S212A:75</t>
  </si>
  <si>
    <t>22:0006:001840</t>
  </si>
  <si>
    <t>22:0006:001684:0001:0001:00</t>
  </si>
  <si>
    <t>S213:75</t>
  </si>
  <si>
    <t>22:0006:001841</t>
  </si>
  <si>
    <t>22:0006:001684:0002:0001:00</t>
  </si>
  <si>
    <t>B408:17</t>
  </si>
  <si>
    <t>22:0006:001842</t>
  </si>
  <si>
    <t>22:0006:001685:0001:0001:00</t>
  </si>
  <si>
    <t>2941708:66</t>
  </si>
  <si>
    <t>22:0006:001843</t>
  </si>
  <si>
    <t>22:0006:001686:0001:0001:00</t>
  </si>
  <si>
    <t>2941651:119</t>
  </si>
  <si>
    <t>22:0006:001844</t>
  </si>
  <si>
    <t>22:0006:001687:0001:0001:00</t>
  </si>
  <si>
    <t>2941707:141</t>
  </si>
  <si>
    <t>22:0006:001845</t>
  </si>
  <si>
    <t>22:0006:001688:0001:0001:00</t>
  </si>
  <si>
    <t>2941650:51</t>
  </si>
  <si>
    <t>22:0006:001846</t>
  </si>
  <si>
    <t>22:0006:001689:0001:0001:00</t>
  </si>
  <si>
    <t>2941649:118</t>
  </si>
  <si>
    <t>22:0006:001847</t>
  </si>
  <si>
    <t>22:0006:001690:0001:0001:00</t>
  </si>
  <si>
    <t>D143A:28</t>
  </si>
  <si>
    <t>22:0006:001848</t>
  </si>
  <si>
    <t>22:0006:001691:0001:0001:00</t>
  </si>
  <si>
    <t>D144A:29</t>
  </si>
  <si>
    <t>22:0006:001849</t>
  </si>
  <si>
    <t>22:0006:001691:0002:0001:00</t>
  </si>
  <si>
    <t>D144B:29</t>
  </si>
  <si>
    <t>22:0006:001850</t>
  </si>
  <si>
    <t>22:0006:001691:0003:0001:00</t>
  </si>
  <si>
    <t>D146C:30</t>
  </si>
  <si>
    <t>22:0006:001851</t>
  </si>
  <si>
    <t>22:0006:001691:0004:0001:00</t>
  </si>
  <si>
    <t>D146D:30</t>
  </si>
  <si>
    <t>22:0006:001852</t>
  </si>
  <si>
    <t>22:0006:001691:0005:0001:00</t>
  </si>
  <si>
    <t>2941648:50</t>
  </si>
  <si>
    <t>22:0006:001853</t>
  </si>
  <si>
    <t>22:0006:001692:0001:0001:00</t>
  </si>
  <si>
    <t>2941703:64</t>
  </si>
  <si>
    <t>22:0006:001854</t>
  </si>
  <si>
    <t>22:0006:001693:0001:0001:00</t>
  </si>
  <si>
    <t>2941645:116</t>
  </si>
  <si>
    <t>22:0006:001855</t>
  </si>
  <si>
    <t>22:0006:001694:0001:0001:00</t>
  </si>
  <si>
    <t>2941646:49</t>
  </si>
  <si>
    <t>22:0006:001856</t>
  </si>
  <si>
    <t>22:0006:001695:0001:0001:00</t>
  </si>
  <si>
    <t>2941647:117</t>
  </si>
  <si>
    <t>22:0006:001857</t>
  </si>
  <si>
    <t>22:0006:001696:0001:0001:00</t>
  </si>
  <si>
    <t>2942297:72</t>
  </si>
  <si>
    <t>22:0006:001858</t>
  </si>
  <si>
    <t>22:0006:001697:0001:0001:00</t>
  </si>
  <si>
    <t>B414A:19</t>
  </si>
  <si>
    <t>22:0006:001859</t>
  </si>
  <si>
    <t>22:0006:001698:0001:0001:00</t>
  </si>
  <si>
    <t>2941671:131</t>
  </si>
  <si>
    <t>22:0006:001860</t>
  </si>
  <si>
    <t>22:0006:001699:0001:0001:00</t>
  </si>
  <si>
    <t>2941668:129</t>
  </si>
  <si>
    <t>22:0006:001861</t>
  </si>
  <si>
    <t>22:0006:001700:0001:0001:00</t>
  </si>
  <si>
    <t>2941669:130</t>
  </si>
  <si>
    <t>22:0006:001862</t>
  </si>
  <si>
    <t>22:0006:001700:0002:0001:00</t>
  </si>
  <si>
    <t>B407:16</t>
  </si>
  <si>
    <t>22:0006:001863</t>
  </si>
  <si>
    <t>22:0006:001701:0001:0001:00</t>
  </si>
  <si>
    <t>2941665:57</t>
  </si>
  <si>
    <t>22:0006:001864</t>
  </si>
  <si>
    <t>22:0006:001702:0001:0001:00</t>
  </si>
  <si>
    <t>D166B:34</t>
  </si>
  <si>
    <t>22:0006:001865</t>
  </si>
  <si>
    <t>22:0006:001703:0001:0001:00</t>
  </si>
  <si>
    <t>D167B:35</t>
  </si>
  <si>
    <t>22:0006:001866</t>
  </si>
  <si>
    <t>22:0006:001703:0002:0001:00</t>
  </si>
  <si>
    <t>D169B:36</t>
  </si>
  <si>
    <t>22:0006:001867</t>
  </si>
  <si>
    <t>22:0006:001703:0003:0001:00</t>
  </si>
  <si>
    <t>D172:37</t>
  </si>
  <si>
    <t>22:0006:001868</t>
  </si>
  <si>
    <t>22:0006:001703:0004:0001:00</t>
  </si>
  <si>
    <t>D188A:42</t>
  </si>
  <si>
    <t>22:0006:001869</t>
  </si>
  <si>
    <t>22:0006:001703:0005:0001:00</t>
  </si>
  <si>
    <t>D188C:42</t>
  </si>
  <si>
    <t>22:0006:001870</t>
  </si>
  <si>
    <t>22:0006:001703:0006:0001:00</t>
  </si>
  <si>
    <t>2942296:150</t>
  </si>
  <si>
    <t>22:0006:001871</t>
  </si>
  <si>
    <t>22:0006:001704:0001:0001:00</t>
  </si>
  <si>
    <t>2942295:149</t>
  </si>
  <si>
    <t>22:0006:001872</t>
  </si>
  <si>
    <t>22:0006:001705:0001:0001:00</t>
  </si>
  <si>
    <t>S201:72</t>
  </si>
  <si>
    <t>22:0006:001873</t>
  </si>
  <si>
    <t>22:0006:001706:0001:0001:00</t>
  </si>
  <si>
    <t>2942302:74</t>
  </si>
  <si>
    <t>22:0006:001874</t>
  </si>
  <si>
    <t>22:0006:001707:0001:0001:00</t>
  </si>
  <si>
    <t>2941151:41</t>
  </si>
  <si>
    <t>22:0006:001875</t>
  </si>
  <si>
    <t>22:0006:001708:0001:0001:00</t>
  </si>
  <si>
    <t>2942294:71</t>
  </si>
  <si>
    <t>22:0006:001876</t>
  </si>
  <si>
    <t>22:0006:001709:0001:0001:00</t>
  </si>
  <si>
    <t>2942301:153</t>
  </si>
  <si>
    <t>22:0006:001877</t>
  </si>
  <si>
    <t>22:0006:001710:0001:0001:00</t>
  </si>
  <si>
    <t>2942293:148</t>
  </si>
  <si>
    <t>22:0006:001878</t>
  </si>
  <si>
    <t>22:0006:001711:0001:0001:00</t>
  </si>
  <si>
    <t>2942292:70</t>
  </si>
  <si>
    <t>22:0006:001879</t>
  </si>
  <si>
    <t>22:0006:001712:0001:0001:00</t>
  </si>
  <si>
    <t>2941150:103</t>
  </si>
  <si>
    <t>22:0006:001880</t>
  </si>
  <si>
    <t>22:0006:001713:0001:0001:00</t>
  </si>
  <si>
    <t>2942291:147</t>
  </si>
  <si>
    <t>22:0006:001881</t>
  </si>
  <si>
    <t>22:0006:001714:0001:0001:00</t>
  </si>
  <si>
    <t>2942290:146</t>
  </si>
  <si>
    <t>22:0006:001882</t>
  </si>
  <si>
    <t>22:0006:001715:0001:0001:00</t>
  </si>
  <si>
    <t>2942300:152</t>
  </si>
  <si>
    <t>22:0006:001883</t>
  </si>
  <si>
    <t>22:0006:001716:0001:0001:00</t>
  </si>
  <si>
    <t>2942289:69</t>
  </si>
  <si>
    <t>22:0006:001884</t>
  </si>
  <si>
    <t>22:0006:001717:0001:0001:00</t>
  </si>
  <si>
    <t>T452:-</t>
  </si>
  <si>
    <t>22:0006:001885</t>
  </si>
  <si>
    <t>22:0006:001718:0001:0001:00</t>
  </si>
  <si>
    <t>T451:-</t>
  </si>
  <si>
    <t>22:0006:001886</t>
  </si>
  <si>
    <t>22:0006:001719:0001:0001:00</t>
  </si>
  <si>
    <t>T454A:-</t>
  </si>
  <si>
    <t>22:0006:001887</t>
  </si>
  <si>
    <t>22:0006:001720:0001:0001:00</t>
  </si>
  <si>
    <t>T454C:-</t>
  </si>
  <si>
    <t>22:0006:001888</t>
  </si>
  <si>
    <t>22:0006:001720:0002:0001:00</t>
  </si>
  <si>
    <t>T454D:-</t>
  </si>
  <si>
    <t>22:0006:001889</t>
  </si>
  <si>
    <t>22:0006:001720:0003:0001:00</t>
  </si>
  <si>
    <t>T422:-</t>
  </si>
  <si>
    <t>22:0006:001890</t>
  </si>
  <si>
    <t>22:0006:001721:0001:0001:00</t>
  </si>
  <si>
    <t>2942299:73</t>
  </si>
  <si>
    <t>22:0006:001891</t>
  </si>
  <si>
    <t>22:0006:001722:0001:0001:00</t>
  </si>
  <si>
    <t>T420:-</t>
  </si>
  <si>
    <t>22:0006:001892</t>
  </si>
  <si>
    <t>22:0006:001723:0001:0001:00</t>
  </si>
  <si>
    <t>T419:-</t>
  </si>
  <si>
    <t>22:0006:001893</t>
  </si>
  <si>
    <t>22:0006:001724:0001:0001:00</t>
  </si>
  <si>
    <t>T427:-</t>
  </si>
  <si>
    <t>22:0006:001894</t>
  </si>
  <si>
    <t>22:0006:001725:0001:0001:00</t>
  </si>
  <si>
    <t>T429:-</t>
  </si>
  <si>
    <t>22:0006:001895</t>
  </si>
  <si>
    <t>22:0006:001726:0001:0001:00</t>
  </si>
  <si>
    <t>T430:-</t>
  </si>
  <si>
    <t>22:0006:001896</t>
  </si>
  <si>
    <t>22:0006:001726:0002:0001:00</t>
  </si>
  <si>
    <t>T431:-</t>
  </si>
  <si>
    <t>22:0006:001897</t>
  </si>
  <si>
    <t>22:0006:001726:0003:0001:00</t>
  </si>
  <si>
    <t>2942288:145</t>
  </si>
  <si>
    <t>22:0006:001898</t>
  </si>
  <si>
    <t>22:0006:001727:0001:0001:00</t>
  </si>
  <si>
    <t>T434:-</t>
  </si>
  <si>
    <t>22:0006:001899</t>
  </si>
  <si>
    <t>22:0006:001728:0001:0001:00</t>
  </si>
  <si>
    <t>2942286:144</t>
  </si>
  <si>
    <t>22:0006:001900</t>
  </si>
  <si>
    <t>22:0006:001729:0001:0001:00</t>
  </si>
  <si>
    <t>T436:-</t>
  </si>
  <si>
    <t>22:0006:001901</t>
  </si>
  <si>
    <t>22:0006:001730:0001:0001:00</t>
  </si>
  <si>
    <t>2942298:151</t>
  </si>
  <si>
    <t>22:0006:001902</t>
  </si>
  <si>
    <t>22:0006:001731:0001:0001:00</t>
  </si>
  <si>
    <t>S199:71</t>
  </si>
  <si>
    <t>22:0006:001903</t>
  </si>
  <si>
    <t>22:0006:001732:0001:0001:00</t>
  </si>
  <si>
    <t>T437:-</t>
  </si>
  <si>
    <t>22:0006:001904</t>
  </si>
  <si>
    <t>22:0006:001733:0001:0001:00</t>
  </si>
  <si>
    <t>T410:-</t>
  </si>
  <si>
    <t>22:0006:001905</t>
  </si>
  <si>
    <t>22:0006:001734:0001:0001:00</t>
  </si>
  <si>
    <t>T412:-</t>
  </si>
  <si>
    <t>22:0006:001906</t>
  </si>
  <si>
    <t>22:0006:001735:0001:0001:00</t>
  </si>
  <si>
    <t>T446:-</t>
  </si>
  <si>
    <t>22:0006:001907</t>
  </si>
  <si>
    <t>22:0006:001736:0001:0001:00</t>
  </si>
  <si>
    <t>L282P:63</t>
  </si>
  <si>
    <t>22:0006:001908</t>
  </si>
  <si>
    <t>22:0006:001737:0001:0001:00</t>
  </si>
  <si>
    <t>T445:-</t>
  </si>
  <si>
    <t>22:0006:001909</t>
  </si>
  <si>
    <t>22:0006:001738:0001:0001:00</t>
  </si>
  <si>
    <t>T456:-</t>
  </si>
  <si>
    <t>22:0006:001910</t>
  </si>
  <si>
    <t>22:0006:001739:0001:0001:00</t>
  </si>
  <si>
    <t>T443:-</t>
  </si>
  <si>
    <t>22:0006:001911</t>
  </si>
  <si>
    <t>22:0006:001740:0001:0001:00</t>
  </si>
  <si>
    <t>T460:-</t>
  </si>
  <si>
    <t>22:0006:001912</t>
  </si>
  <si>
    <t>22:0006:001741:0001:0001:00</t>
  </si>
  <si>
    <t>T459:-</t>
  </si>
  <si>
    <t>22:0006:001913</t>
  </si>
  <si>
    <t>22:0006:001742:0001:0001:00</t>
  </si>
  <si>
    <t>T457:-</t>
  </si>
  <si>
    <t>22:0006:001914</t>
  </si>
  <si>
    <t>22:0006:001743:0001:0001:00</t>
  </si>
  <si>
    <t>T458:-</t>
  </si>
  <si>
    <t>22:0006:001915</t>
  </si>
  <si>
    <t>22:0006:001744:0001:0001:00</t>
  </si>
  <si>
    <t>2942287:68</t>
  </si>
  <si>
    <t>22:0006:001916</t>
  </si>
  <si>
    <t>22:0006:001745:0001:0001:00</t>
  </si>
  <si>
    <t>AH110:-</t>
  </si>
  <si>
    <t>22:0006:001917</t>
  </si>
  <si>
    <t>22:0006:001746:0001:0001:00</t>
  </si>
  <si>
    <t>AH113:-</t>
  </si>
  <si>
    <t>22:0006:001918</t>
  </si>
  <si>
    <t>22:0006:001747:0001:0001:00</t>
  </si>
  <si>
    <t>AH114:-</t>
  </si>
  <si>
    <t>22:0006:001919</t>
  </si>
  <si>
    <t>22:0006:001748:0001:0001:00</t>
  </si>
  <si>
    <t>AH112:-</t>
  </si>
  <si>
    <t>22:0006:001920</t>
  </si>
  <si>
    <t>22:0006:001749:0001:0001:00</t>
  </si>
  <si>
    <t>AH116:-</t>
  </si>
  <si>
    <t>22:0006:001921</t>
  </si>
  <si>
    <t>22:0006:001750:0001:0001:00</t>
  </si>
  <si>
    <t>AH115:-</t>
  </si>
  <si>
    <t>22:0006:001922</t>
  </si>
  <si>
    <t>22:0006:001751:0001:0001:00</t>
  </si>
  <si>
    <t>AH111:-</t>
  </si>
  <si>
    <t>22:0006:001923</t>
  </si>
  <si>
    <t>22:0006:001752:0001:0001:00</t>
  </si>
  <si>
    <t>AH117:-</t>
  </si>
  <si>
    <t>22:0006:001924</t>
  </si>
  <si>
    <t>22:0006:001753:0001:0001:00</t>
  </si>
  <si>
    <t>AH118:-</t>
  </si>
  <si>
    <t>22:0006:001925</t>
  </si>
  <si>
    <t>22:0006:001754:0001:0001:00</t>
  </si>
  <si>
    <t>AH119:-</t>
  </si>
  <si>
    <t>22:0006:001926</t>
  </si>
  <si>
    <t>22:0006:001755:0001:0001:00</t>
  </si>
  <si>
    <t>S157:-</t>
  </si>
  <si>
    <t>22:0006:001927</t>
  </si>
  <si>
    <t>22:0006:001756:0001:0001:00</t>
  </si>
  <si>
    <t>S2:-</t>
  </si>
  <si>
    <t>22:0006:001928</t>
  </si>
  <si>
    <t>22:0006:001757:0001:0001:00</t>
  </si>
  <si>
    <t>S3:-</t>
  </si>
  <si>
    <t>22:0006:001929</t>
  </si>
  <si>
    <t>22:0006:001758:0001:0001:00</t>
  </si>
  <si>
    <t>S4:-</t>
  </si>
  <si>
    <t>22:0006:001930</t>
  </si>
  <si>
    <t>22:0006:001759:0001:0001:00</t>
  </si>
  <si>
    <t>T332:-</t>
  </si>
  <si>
    <t>22:0006:001931</t>
  </si>
  <si>
    <t>22:0006:001760:0001:0001:00</t>
  </si>
  <si>
    <t>S13:-</t>
  </si>
  <si>
    <t>22:0006:001932</t>
  </si>
  <si>
    <t>22:0006:001761:0001:0001:00</t>
  </si>
  <si>
    <t>S12:-</t>
  </si>
  <si>
    <t>22:0006:001933</t>
  </si>
  <si>
    <t>22:0006:001762:0001:0001:00</t>
  </si>
  <si>
    <t>S211:-</t>
  </si>
  <si>
    <t>22:0006:001934</t>
  </si>
  <si>
    <t>22:0006:001763:0001:0001:00</t>
  </si>
  <si>
    <t>T324:-</t>
  </si>
  <si>
    <t>22:0006:001935</t>
  </si>
  <si>
    <t>22:0006:001764:0001:0001:00</t>
  </si>
  <si>
    <t>AH155:-</t>
  </si>
  <si>
    <t>22:0006:001936</t>
  </si>
  <si>
    <t>22:0006:001765:0001:0001:00</t>
  </si>
  <si>
    <t>AH128:-</t>
  </si>
  <si>
    <t>22:0006:001937</t>
  </si>
  <si>
    <t>22:0006:001766:0001:0001:00</t>
  </si>
  <si>
    <t>AH129:-</t>
  </si>
  <si>
    <t>22:0006:001938</t>
  </si>
  <si>
    <t>22:0006:001767:0001:0001:00</t>
  </si>
  <si>
    <t>S23:-</t>
  </si>
  <si>
    <t>22:0006:001939</t>
  </si>
  <si>
    <t>22:0006:001768:0001:0001:00</t>
  </si>
  <si>
    <t>S100:-</t>
  </si>
  <si>
    <t>22:0006:001940</t>
  </si>
  <si>
    <t>22:0006:001769:0001:0001:00</t>
  </si>
  <si>
    <t>S5:-</t>
  </si>
  <si>
    <t>22:0006:001941</t>
  </si>
  <si>
    <t>22:0006:001770:0001:0001:00</t>
  </si>
  <si>
    <t>S197:-</t>
  </si>
  <si>
    <t>22:0006:001942</t>
  </si>
  <si>
    <t>22:0006:001771:0001:0001:00</t>
  </si>
  <si>
    <t>S196:-</t>
  </si>
  <si>
    <t>22:0006:001943</t>
  </si>
  <si>
    <t>22:0006:001772:0001:0001:00</t>
  </si>
  <si>
    <t>S202:-</t>
  </si>
  <si>
    <t>22:0006:001944</t>
  </si>
  <si>
    <t>22:0006:001773:0001:0001:00</t>
  </si>
  <si>
    <t>S198:-</t>
  </si>
  <si>
    <t>22:0006:001945</t>
  </si>
  <si>
    <t>22:0006:001774:0001:0001:00</t>
  </si>
  <si>
    <t>S199:-</t>
  </si>
  <si>
    <t>22:0006:001946</t>
  </si>
  <si>
    <t>22:0006:001775:0001:0001:00</t>
  </si>
  <si>
    <t>S53:-</t>
  </si>
  <si>
    <t>22:0006:001947</t>
  </si>
  <si>
    <t>22:0006:001776:0001:0001:00</t>
  </si>
  <si>
    <t>S163:-</t>
  </si>
  <si>
    <t>22:0006:001948</t>
  </si>
  <si>
    <t>22:0006:001777:0001:0001:00</t>
  </si>
  <si>
    <t>T321:-</t>
  </si>
  <si>
    <t>22:0006:001949</t>
  </si>
  <si>
    <t>22:0006:001778:0001:0001:00</t>
  </si>
  <si>
    <t>S131:-</t>
  </si>
  <si>
    <t>22:0006:001950</t>
  </si>
  <si>
    <t>22:0006:001779:0001:0001:00</t>
  </si>
  <si>
    <t>S132:-</t>
  </si>
  <si>
    <t>22:0006:001951</t>
  </si>
  <si>
    <t>22:0006:001779:0002:0001:00</t>
  </si>
  <si>
    <t>S133:-</t>
  </si>
  <si>
    <t>22:0006:001952</t>
  </si>
  <si>
    <t>22:0006:001779:0003:0001:00</t>
  </si>
  <si>
    <t>S134:-</t>
  </si>
  <si>
    <t>22:0006:001953</t>
  </si>
  <si>
    <t>22:0006:001779:0004:0001:00</t>
  </si>
  <si>
    <t>S135:-</t>
  </si>
  <si>
    <t>22:0006:001954</t>
  </si>
  <si>
    <t>22:0006:001779:0005:0001:00</t>
  </si>
  <si>
    <t>S130:-</t>
  </si>
  <si>
    <t>22:0006:001955</t>
  </si>
  <si>
    <t>22:0006:001780:0001:0001:00</t>
  </si>
  <si>
    <t>T316:-</t>
  </si>
  <si>
    <t>22:0006:001956</t>
  </si>
  <si>
    <t>22:0006:001781:0001:0001:00</t>
  </si>
  <si>
    <t>S51:-</t>
  </si>
  <si>
    <t>22:0006:001957</t>
  </si>
  <si>
    <t>22:0006:001782:0001:0001:00</t>
  </si>
  <si>
    <t>S50:-</t>
  </si>
  <si>
    <t>22:0006:001958</t>
  </si>
  <si>
    <t>22:0006:001783:0001:0001:00</t>
  </si>
  <si>
    <t>S169:-</t>
  </si>
  <si>
    <t>22:0006:001959</t>
  </si>
  <si>
    <t>22:0006:001784:0001:0001:00</t>
  </si>
  <si>
    <t>S109:-</t>
  </si>
  <si>
    <t>22:0006:001960</t>
  </si>
  <si>
    <t>22:0006:001785:0001:0001:00</t>
  </si>
  <si>
    <t>T317:-</t>
  </si>
  <si>
    <t>22:0006:001961</t>
  </si>
  <si>
    <t>22:0006:001786:0001:0001:00</t>
  </si>
  <si>
    <t>T322:-</t>
  </si>
  <si>
    <t>22:0006:001962</t>
  </si>
  <si>
    <t>22:0006:001787:0001:0001:00</t>
  </si>
  <si>
    <t>S45:-</t>
  </si>
  <si>
    <t>22:0006:001963</t>
  </si>
  <si>
    <t>22:0006:001788:0001:0001:00</t>
  </si>
  <si>
    <t>T320:-</t>
  </si>
  <si>
    <t>22:0006:001964</t>
  </si>
  <si>
    <t>22:0006:001789:0001:0001:00</t>
  </si>
  <si>
    <t>S108:-</t>
  </si>
  <si>
    <t>22:0006:001965</t>
  </si>
  <si>
    <t>22:0006:001790:0001:0001:00</t>
  </si>
  <si>
    <t>T318:-</t>
  </si>
  <si>
    <t>22:0006:001966</t>
  </si>
  <si>
    <t>22:0006:001791:0001:0001:00</t>
  </si>
  <si>
    <t>T315:-</t>
  </si>
  <si>
    <t>22:0006:001967</t>
  </si>
  <si>
    <t>22:0006:001792:0001:0001:00</t>
  </si>
  <si>
    <t>S111:-</t>
  </si>
  <si>
    <t>22:0006:001968</t>
  </si>
  <si>
    <t>22:0006:001793:0001:0001:00</t>
  </si>
  <si>
    <t>S113:-</t>
  </si>
  <si>
    <t>22:0006:001969</t>
  </si>
  <si>
    <t>22:0006:001794:0001:0001:00</t>
  </si>
  <si>
    <t>S112:-</t>
  </si>
  <si>
    <t>22:0006:001970</t>
  </si>
  <si>
    <t>22:0006:001795:0001:0001:00</t>
  </si>
  <si>
    <t>AH153:-</t>
  </si>
  <si>
    <t>22:0006:001971</t>
  </si>
  <si>
    <t>22:0006:001796:0001:0001:00</t>
  </si>
  <si>
    <t>AH151:-</t>
  </si>
  <si>
    <t>22:0006:001972</t>
  </si>
  <si>
    <t>22:0006:001797:0001:0001:00</t>
  </si>
  <si>
    <t>AH150:-</t>
  </si>
  <si>
    <t>22:0006:001973</t>
  </si>
  <si>
    <t>22:0006:001798:0001:0001:00</t>
  </si>
  <si>
    <t>AH147:-</t>
  </si>
  <si>
    <t>22:0006:001974</t>
  </si>
  <si>
    <t>22:0006:001799:0001:0001:00</t>
  </si>
  <si>
    <t>AH146:-</t>
  </si>
  <si>
    <t>22:0006:001975</t>
  </si>
  <si>
    <t>22:0006:001800:0001:0001:00</t>
  </si>
  <si>
    <t>AH145:-</t>
  </si>
  <si>
    <t>22:0006:001976</t>
  </si>
  <si>
    <t>22:0006:001801:0001:0001:00</t>
  </si>
  <si>
    <t>AH154:-</t>
  </si>
  <si>
    <t>22:0006:001977</t>
  </si>
  <si>
    <t>22:0006:001802:0001:0001:00</t>
  </si>
  <si>
    <t>AH143:-</t>
  </si>
  <si>
    <t>22:0006:001978</t>
  </si>
  <si>
    <t>22:0006:001803:0001:0001:00</t>
  </si>
  <si>
    <t>S198:70</t>
  </si>
  <si>
    <t>22:0006:001979</t>
  </si>
  <si>
    <t>22:0006:001804:0001:0001:00</t>
  </si>
  <si>
    <t>T480:-</t>
  </si>
  <si>
    <t>22:0006:001980</t>
  </si>
  <si>
    <t>22:0006:001805:0001:0001:00</t>
  </si>
  <si>
    <t>T362:-</t>
  </si>
  <si>
    <t>22:0006:001981</t>
  </si>
  <si>
    <t>22:0006:001806:0001:0001:00</t>
  </si>
  <si>
    <t>S192:-</t>
  </si>
  <si>
    <t>22:0006:001982</t>
  </si>
  <si>
    <t>22:0006:001807:0001:0001:00</t>
  </si>
  <si>
    <t>S194:-</t>
  </si>
  <si>
    <t>22:0006:001983</t>
  </si>
  <si>
    <t>22:0006:001808:0001:0001:00</t>
  </si>
  <si>
    <t>S189:-</t>
  </si>
  <si>
    <t>22:0006:001984</t>
  </si>
  <si>
    <t>22:0006:001809:0001:0001:00</t>
  </si>
  <si>
    <t>S179:-</t>
  </si>
  <si>
    <t>22:0006:001985</t>
  </si>
  <si>
    <t>22:0006:001810:0001:0001:00</t>
  </si>
  <si>
    <t>T381:-</t>
  </si>
  <si>
    <t>22:0006:001986</t>
  </si>
  <si>
    <t>22:0006:001811:0001:0001:00</t>
  </si>
  <si>
    <t>T380:-</t>
  </si>
  <si>
    <t>22:0006:001987</t>
  </si>
  <si>
    <t>22:0006:001812:0001:0001:00</t>
  </si>
  <si>
    <t>T397:-</t>
  </si>
  <si>
    <t>22:0006:001988</t>
  </si>
  <si>
    <t>22:0006:001813:0001:0001:00</t>
  </si>
  <si>
    <t>T391:-</t>
  </si>
  <si>
    <t>22:0006:001989</t>
  </si>
  <si>
    <t>22:0006:001814:0001:0001:00</t>
  </si>
  <si>
    <t>T394:-</t>
  </si>
  <si>
    <t>22:0006:001990</t>
  </si>
  <si>
    <t>22:0006:001815:0001:0001:00</t>
  </si>
  <si>
    <t>T398:-</t>
  </si>
  <si>
    <t>22:0006:001991</t>
  </si>
  <si>
    <t>22:0006:001816:0001:0001:00</t>
  </si>
  <si>
    <t>T392:-</t>
  </si>
  <si>
    <t>22:0006:001992</t>
  </si>
  <si>
    <t>22:0006:001817:0001:0001:00</t>
  </si>
  <si>
    <t>T393:-</t>
  </si>
  <si>
    <t>22:0006:001993</t>
  </si>
  <si>
    <t>22:0006:001818:0001:0001:00</t>
  </si>
  <si>
    <t>T395:-</t>
  </si>
  <si>
    <t>22:0006:001994</t>
  </si>
  <si>
    <t>22:0006:001819:0001:0001:00</t>
  </si>
  <si>
    <t>T399:-</t>
  </si>
  <si>
    <t>22:0006:001995</t>
  </si>
  <si>
    <t>22:0006:001820:0001:0001:00</t>
  </si>
  <si>
    <t>T386:-</t>
  </si>
  <si>
    <t>22:0006:001996</t>
  </si>
  <si>
    <t>22:0006:001821:0001:0001:00</t>
  </si>
  <si>
    <t>T389:-</t>
  </si>
  <si>
    <t>22:0006:001997</t>
  </si>
  <si>
    <t>22:0006:001822:0001:0001:00</t>
  </si>
  <si>
    <t>T377:-</t>
  </si>
  <si>
    <t>22:0006:001998</t>
  </si>
  <si>
    <t>22:0006:001823:0001:0001:00</t>
  </si>
  <si>
    <t>T373:-</t>
  </si>
  <si>
    <t>22:0006:001999</t>
  </si>
  <si>
    <t>22:0006:001824:0001:0001:00</t>
  </si>
  <si>
    <t>T387:-</t>
  </si>
  <si>
    <t>22:0006:002000</t>
  </si>
  <si>
    <t>22:0006:001825:0001:0001:00</t>
  </si>
  <si>
    <t>T376:-</t>
  </si>
  <si>
    <t>22:0006:002001</t>
  </si>
  <si>
    <t>22:0006:001826:0001:0001:00</t>
  </si>
  <si>
    <t>T378:-</t>
  </si>
  <si>
    <t>22:0006:002002</t>
  </si>
  <si>
    <t>22:0006:001827:0001:0001:00</t>
  </si>
  <si>
    <t>T375:-</t>
  </si>
  <si>
    <t>22:0006:002003</t>
  </si>
  <si>
    <t>22:0006:001828:0001:0001:00</t>
  </si>
  <si>
    <t>T374:-</t>
  </si>
  <si>
    <t>22:0006:002004</t>
  </si>
  <si>
    <t>22:0006:001829:0001:0001:00</t>
  </si>
  <si>
    <t>T372:-</t>
  </si>
  <si>
    <t>22:0006:002005</t>
  </si>
  <si>
    <t>22:0006:001830:0001:0001:00</t>
  </si>
  <si>
    <t>T370:-</t>
  </si>
  <si>
    <t>22:0006:002006</t>
  </si>
  <si>
    <t>22:0006:001831:0001:0001:00</t>
  </si>
  <si>
    <t>T401:-</t>
  </si>
  <si>
    <t>22:0006:002007</t>
  </si>
  <si>
    <t>22:0006:001832:0001:0001:00</t>
  </si>
  <si>
    <t>T369:-</t>
  </si>
  <si>
    <t>22:0006:002008</t>
  </si>
  <si>
    <t>22:0006:001833:0001:0001:00</t>
  </si>
  <si>
    <t>S211:74</t>
  </si>
  <si>
    <t>22:0006:002009</t>
  </si>
  <si>
    <t>22:0006:001834:0001:0001:00</t>
  </si>
  <si>
    <t>D286B1:56</t>
  </si>
  <si>
    <t>22:0006:002010</t>
  </si>
  <si>
    <t>22:0006:001835:0001:0001:00</t>
  </si>
  <si>
    <t>D286B2:56</t>
  </si>
  <si>
    <t>22:0006:002011</t>
  </si>
  <si>
    <t>22:0006:001835:0002:0001:00</t>
  </si>
  <si>
    <t>D286B5:56</t>
  </si>
  <si>
    <t>22:0006:002012</t>
  </si>
  <si>
    <t>22:0006:001835:0003:0001:00</t>
  </si>
  <si>
    <t>D286C11:56</t>
  </si>
  <si>
    <t>22:0006:002013</t>
  </si>
  <si>
    <t>22:0006:001835:0004:0001:00</t>
  </si>
  <si>
    <t>D286C5:56</t>
  </si>
  <si>
    <t>22:0006:002014</t>
  </si>
  <si>
    <t>22:0006:001835:0005:0001:00</t>
  </si>
  <si>
    <t>D286D3:56</t>
  </si>
  <si>
    <t>22:0006:002015</t>
  </si>
  <si>
    <t>22:0006:001835:0006:0001:00</t>
  </si>
  <si>
    <t>D286E1:56</t>
  </si>
  <si>
    <t>22:0006:002016</t>
  </si>
  <si>
    <t>22:0006:001835:0007:0001:00</t>
  </si>
  <si>
    <t>D286E4:56</t>
  </si>
  <si>
    <t>22:0006:002017</t>
  </si>
  <si>
    <t>22:0006:001835:0008:0001:00</t>
  </si>
  <si>
    <t>D286E5:56</t>
  </si>
  <si>
    <t>22:0006:002018</t>
  </si>
  <si>
    <t>22:0006:001835:0009:0001:00</t>
  </si>
  <si>
    <t>D286E6:56</t>
  </si>
  <si>
    <t>22:0006:002019</t>
  </si>
  <si>
    <t>22:0006:001835:0010:0001:00</t>
  </si>
  <si>
    <t>D286E7:56</t>
  </si>
  <si>
    <t>22:0006:002020</t>
  </si>
  <si>
    <t>22:0006:001835:0011:0001:00</t>
  </si>
  <si>
    <t>S204:73</t>
  </si>
  <si>
    <t>22:0006:002021</t>
  </si>
  <si>
    <t>22:0006:001836:0001:0001:00</t>
  </si>
  <si>
    <t>B365:7</t>
  </si>
  <si>
    <t>22:0006:002022</t>
  </si>
  <si>
    <t>22:0006:001837:0001:0001:00</t>
  </si>
  <si>
    <t>D248A:52</t>
  </si>
  <si>
    <t>22:0006:002023</t>
  </si>
  <si>
    <t>22:0006:001838:0001:0001:00</t>
  </si>
  <si>
    <t>D248B:52</t>
  </si>
  <si>
    <t>22:0006:002024</t>
  </si>
  <si>
    <t>22:0006:001838:0002:0001:00</t>
  </si>
  <si>
    <t>D248C:52</t>
  </si>
  <si>
    <t>22:0006:002025</t>
  </si>
  <si>
    <t>22:0006:001838:0003:0001:00</t>
  </si>
  <si>
    <t>D248E:52</t>
  </si>
  <si>
    <t>22:0006:002026</t>
  </si>
  <si>
    <t>22:0006:001838:0004:0001:00</t>
  </si>
  <si>
    <t>D248F:52</t>
  </si>
  <si>
    <t>22:0006:002027</t>
  </si>
  <si>
    <t>22:0006:001838:0005:0001:00</t>
  </si>
  <si>
    <t>D248G:52</t>
  </si>
  <si>
    <t>22:0006:002028</t>
  </si>
  <si>
    <t>22:0006:001838:0006:0001:00</t>
  </si>
  <si>
    <t>D248H:52</t>
  </si>
  <si>
    <t>22:0006:002029</t>
  </si>
  <si>
    <t>22:0006:001838:0007:0001:00</t>
  </si>
  <si>
    <t>D248J:52</t>
  </si>
  <si>
    <t>22:0006:002030</t>
  </si>
  <si>
    <t>22:0006:001838:0008:0001:00</t>
  </si>
  <si>
    <t>D247A:51</t>
  </si>
  <si>
    <t>22:0006:002031</t>
  </si>
  <si>
    <t>22:0006:001839:0001:0001:00</t>
  </si>
  <si>
    <t>D247B:51</t>
  </si>
  <si>
    <t>22:0006:002032</t>
  </si>
  <si>
    <t>22:0006:001839:0002:0001:00</t>
  </si>
  <si>
    <t>D250:53</t>
  </si>
  <si>
    <t>22:0006:002033</t>
  </si>
  <si>
    <t>22:0006:001840:0001:0001:00</t>
  </si>
  <si>
    <t>ASC-30:-</t>
  </si>
  <si>
    <t>22:0006:002034</t>
  </si>
  <si>
    <t>22:0006:001841:0001:0001:00</t>
  </si>
  <si>
    <t>ASC-28:-</t>
  </si>
  <si>
    <t>22:0006:002035</t>
  </si>
  <si>
    <t>22:0006:001842:0001:0001:00</t>
  </si>
  <si>
    <t>ASC-29:-</t>
  </si>
  <si>
    <t>22:0006:002036</t>
  </si>
  <si>
    <t>22:0006:001843:0001:0001:00</t>
  </si>
  <si>
    <t>ASC-27:-</t>
  </si>
  <si>
    <t>22:0006:002037</t>
  </si>
  <si>
    <t>22:0006:001844:0001:0001:00</t>
  </si>
  <si>
    <t>ASC-26:-</t>
  </si>
  <si>
    <t>22:0006:002038</t>
  </si>
  <si>
    <t>22:0006:001845:0001:0001:00</t>
  </si>
  <si>
    <t>ASC-25B:-</t>
  </si>
  <si>
    <t>22:0006:002039</t>
  </si>
  <si>
    <t>22:0006:001846:0001:0001:00</t>
  </si>
  <si>
    <t>ASC-12:-</t>
  </si>
  <si>
    <t>22:0006:002040</t>
  </si>
  <si>
    <t>22:0006:001847:0001:0001:00</t>
  </si>
  <si>
    <t>ASC-15:-</t>
  </si>
  <si>
    <t>22:0006:002041</t>
  </si>
  <si>
    <t>22:0006:001848:0001:0001:00</t>
  </si>
  <si>
    <t>ASC-24:-</t>
  </si>
  <si>
    <t>22:0006:002042</t>
  </si>
  <si>
    <t>22:0006:001849:0001:0001:00</t>
  </si>
  <si>
    <t>ASC-23:-</t>
  </si>
  <si>
    <t>22:0006:002043</t>
  </si>
  <si>
    <t>22:0006:001850:0001:0001:00</t>
  </si>
  <si>
    <t>ASC-22:-</t>
  </si>
  <si>
    <t>22:0006:002044</t>
  </si>
  <si>
    <t>22:0006:001851:0001:0001:00</t>
  </si>
  <si>
    <t>ASC-16:-</t>
  </si>
  <si>
    <t>22:0006:002045</t>
  </si>
  <si>
    <t>22:0006:001852:0001:0001:00</t>
  </si>
  <si>
    <t>AS7-11:-</t>
  </si>
  <si>
    <t>22:0006:002046</t>
  </si>
  <si>
    <t>22:0006:001853:0001:0001:00</t>
  </si>
  <si>
    <t>ASC-11:-</t>
  </si>
  <si>
    <t>22:0006:002047</t>
  </si>
  <si>
    <t>22:0006:001853:0002:0001:00</t>
  </si>
  <si>
    <t>ASC-13:-</t>
  </si>
  <si>
    <t>22:0006:002048</t>
  </si>
  <si>
    <t>22:0006:001854:0001:0001:00</t>
  </si>
  <si>
    <t>ASC-17:-</t>
  </si>
  <si>
    <t>22:0006:002049</t>
  </si>
  <si>
    <t>22:0006:001855:0001:0001:00</t>
  </si>
  <si>
    <t>ASC-18:-</t>
  </si>
  <si>
    <t>22:0006:002050</t>
  </si>
  <si>
    <t>22:0006:001856:0001:0001:00</t>
  </si>
  <si>
    <t>ASC-21:-</t>
  </si>
  <si>
    <t>22:0006:002051</t>
  </si>
  <si>
    <t>22:0006:001857:0001:0001:00</t>
  </si>
  <si>
    <t>ASC-20:-</t>
  </si>
  <si>
    <t>22:0006:002052</t>
  </si>
  <si>
    <t>22:0006:001858:0001:0001:00</t>
  </si>
  <si>
    <t>AS4-17:-</t>
  </si>
  <si>
    <t>22:0006:002053</t>
  </si>
  <si>
    <t>22:0006:001859:0001:0001:00</t>
  </si>
  <si>
    <t>AS4-16:-</t>
  </si>
  <si>
    <t>22:0006:002054</t>
  </si>
  <si>
    <t>22:0006:001860:0001:0001:00</t>
  </si>
  <si>
    <t>ASC-19:-</t>
  </si>
  <si>
    <t>22:0006:002055</t>
  </si>
  <si>
    <t>22:0006:001861:0001:0001:00</t>
  </si>
  <si>
    <t>AS4-15:-</t>
  </si>
  <si>
    <t>22:0006:002056</t>
  </si>
  <si>
    <t>22:0006:001862:0001:0001:00</t>
  </si>
  <si>
    <t>AS4-12:-</t>
  </si>
  <si>
    <t>22:0006:002057</t>
  </si>
  <si>
    <t>22:0006:001863:0001:0001:00</t>
  </si>
  <si>
    <t>AS4-11:-</t>
  </si>
  <si>
    <t>22:0006:002058</t>
  </si>
  <si>
    <t>22:0006:001864:0001:0001:00</t>
  </si>
  <si>
    <t>AS4-13:-</t>
  </si>
  <si>
    <t>22:0006:002059</t>
  </si>
  <si>
    <t>22:0006:001865:0001:0001:00</t>
  </si>
  <si>
    <t>ASC-14:-</t>
  </si>
  <si>
    <t>22:0006:002060</t>
  </si>
  <si>
    <t>22:0006:001866:0001:0001:00</t>
  </si>
  <si>
    <t>AS4-2:-</t>
  </si>
  <si>
    <t>22:0006:002061</t>
  </si>
  <si>
    <t>22:0006:001867:0001:0001:00</t>
  </si>
  <si>
    <t>AS4-1:-</t>
  </si>
  <si>
    <t>22:0006:002062</t>
  </si>
  <si>
    <t>22:0006:001868:0001:0001:00</t>
  </si>
  <si>
    <t>AS4-6:-</t>
  </si>
  <si>
    <t>22:0006:002063</t>
  </si>
  <si>
    <t>22:0006:001869:0001:0001:00</t>
  </si>
  <si>
    <t>AS4-4:-</t>
  </si>
  <si>
    <t>22:0006:002064</t>
  </si>
  <si>
    <t>22:0006:001870:0001:0001:00</t>
  </si>
  <si>
    <t>AS4-5:-</t>
  </si>
  <si>
    <t>22:0006:002065</t>
  </si>
  <si>
    <t>22:0006:001871:0001:0001:00</t>
  </si>
  <si>
    <t>T1903:T1903</t>
  </si>
  <si>
    <t>22:0006:002066</t>
  </si>
  <si>
    <t>22:0006:001872:0001:0001:00</t>
  </si>
  <si>
    <t>AS4-10:-</t>
  </si>
  <si>
    <t>22:0006:002067</t>
  </si>
  <si>
    <t>22:0006:001873:0001:0001:00</t>
  </si>
  <si>
    <t>T1901:T1901</t>
  </si>
  <si>
    <t>22:0006:002068</t>
  </si>
  <si>
    <t>22:0006:001874:0001:0001:00</t>
  </si>
  <si>
    <t>T1902:T1902</t>
  </si>
  <si>
    <t>22:0006:002069</t>
  </si>
  <si>
    <t>22:0006:001875:0001:0001:00</t>
  </si>
  <si>
    <t>DC-3A:-</t>
  </si>
  <si>
    <t>22:0006:002070</t>
  </si>
  <si>
    <t>22:0006:001876:0001:0001:00</t>
  </si>
  <si>
    <t>DC-3C:-</t>
  </si>
  <si>
    <t>22:0006:002071</t>
  </si>
  <si>
    <t>22:0006:001877:0001:0001:00</t>
  </si>
  <si>
    <t>DC-3B:-</t>
  </si>
  <si>
    <t>22:0006:002072</t>
  </si>
  <si>
    <t>22:0006:001878:0001:0001:00</t>
  </si>
  <si>
    <t>AS2-1:-</t>
  </si>
  <si>
    <t>22:0006:002073</t>
  </si>
  <si>
    <t>22:0006:001879:0001:0001:00</t>
  </si>
  <si>
    <t>DC-4A:-</t>
  </si>
  <si>
    <t>22:0006:002074</t>
  </si>
  <si>
    <t>22:0006:001880:0001:0001:00</t>
  </si>
  <si>
    <t>AS2-2:-</t>
  </si>
  <si>
    <t>22:0006:002075</t>
  </si>
  <si>
    <t>22:0006:001881:0001:0001:00</t>
  </si>
  <si>
    <t>DC-4B:-</t>
  </si>
  <si>
    <t>22:0006:002076</t>
  </si>
  <si>
    <t>22:0006:001882:0001:0001:00</t>
  </si>
  <si>
    <t>AS2-3:-</t>
  </si>
  <si>
    <t>22:0006:002077</t>
  </si>
  <si>
    <t>22:0006:001883:0001:0001:00</t>
  </si>
  <si>
    <t>AS2-4:-</t>
  </si>
  <si>
    <t>22:0006:002078</t>
  </si>
  <si>
    <t>22:0006:001884:0001:0001:00</t>
  </si>
  <si>
    <t>AS2-5:-</t>
  </si>
  <si>
    <t>22:0006:002079</t>
  </si>
  <si>
    <t>22:0006:001885:0001:0001:00</t>
  </si>
  <si>
    <t>DC-2B:-</t>
  </si>
  <si>
    <t>22:0006:002080</t>
  </si>
  <si>
    <t>22:0006:001886:0001:0001:00</t>
  </si>
  <si>
    <t>AS2-6:-</t>
  </si>
  <si>
    <t>22:0006:002081</t>
  </si>
  <si>
    <t>22:0006:001887:0001:0001:00</t>
  </si>
  <si>
    <t>AS2-8:-</t>
  </si>
  <si>
    <t>22:0006:002082</t>
  </si>
  <si>
    <t>22:0006:001888:0001:0001:00</t>
  </si>
  <si>
    <t>AS2-9:-</t>
  </si>
  <si>
    <t>22:0006:002083</t>
  </si>
  <si>
    <t>22:0006:001889:0001:0001:00</t>
  </si>
  <si>
    <t>DC-2C:-</t>
  </si>
  <si>
    <t>22:0006:002084</t>
  </si>
  <si>
    <t>22:0006:001890:0001:0001:00</t>
  </si>
  <si>
    <t>DC-2D:-</t>
  </si>
  <si>
    <t>22:0006:002085</t>
  </si>
  <si>
    <t>22:0006:001891:0001:0001:00</t>
  </si>
  <si>
    <t>AS2-7:-</t>
  </si>
  <si>
    <t>22:0006:002086</t>
  </si>
  <si>
    <t>22:0006:001892:0001:0001:00</t>
  </si>
  <si>
    <t>DC-2E:-</t>
  </si>
  <si>
    <t>22:0006:002087</t>
  </si>
  <si>
    <t>22:0006:001893:0001:0001:00</t>
  </si>
  <si>
    <t>AS2-10:-</t>
  </si>
  <si>
    <t>22:0006:002088</t>
  </si>
  <si>
    <t>22:0006:001894:0001:0001:00</t>
  </si>
  <si>
    <t>AS2-11:-</t>
  </si>
  <si>
    <t>22:0006:002089</t>
  </si>
  <si>
    <t>22:0006:001895:0001:0001:00</t>
  </si>
  <si>
    <t>AS2-12:-</t>
  </si>
  <si>
    <t>22:0006:002090</t>
  </si>
  <si>
    <t>22:0006:001896:0001:0001:00</t>
  </si>
  <si>
    <t>ASX-3:-</t>
  </si>
  <si>
    <t>22:0006:002091</t>
  </si>
  <si>
    <t>22:0006:001897:0001:0001:00</t>
  </si>
  <si>
    <t>DC-2A:-</t>
  </si>
  <si>
    <t>22:0006:002092</t>
  </si>
  <si>
    <t>22:0006:001898:0001:0001:00</t>
  </si>
  <si>
    <t>DC-7A:-</t>
  </si>
  <si>
    <t>22:0006:002093</t>
  </si>
  <si>
    <t>22:0006:001899:0001:0001:00</t>
  </si>
  <si>
    <t>DC-7B:-</t>
  </si>
  <si>
    <t>22:0006:002094</t>
  </si>
  <si>
    <t>22:0006:001900:0001:0001:00</t>
  </si>
  <si>
    <t>AS1-2:-</t>
  </si>
  <si>
    <t>22:0006:002095</t>
  </si>
  <si>
    <t>22:0006:001901:0001:0001:00</t>
  </si>
  <si>
    <t>QA00015:-</t>
  </si>
  <si>
    <t>22:0006:002096</t>
  </si>
  <si>
    <t>22:0006:001902:0001:0001:00</t>
  </si>
  <si>
    <t>AS1-4:-</t>
  </si>
  <si>
    <t>22:0006:002097</t>
  </si>
  <si>
    <t>22:0006:001903:0001:0001:00</t>
  </si>
  <si>
    <t>T1925:T1925</t>
  </si>
  <si>
    <t>22:0006:002098</t>
  </si>
  <si>
    <t>22:0006:001904:0001:0001:00</t>
  </si>
  <si>
    <t>T1922:T1922</t>
  </si>
  <si>
    <t>22:0006:002099</t>
  </si>
  <si>
    <t>22:0006:001905:0001:0001:00</t>
  </si>
  <si>
    <t>AS1-5:-</t>
  </si>
  <si>
    <t>22:0006:002100</t>
  </si>
  <si>
    <t>22:0006:001906:0001:0001:00</t>
  </si>
  <si>
    <t>AS1-6:-</t>
  </si>
  <si>
    <t>22:0006:002101</t>
  </si>
  <si>
    <t>22:0006:001907:0001:0001:00</t>
  </si>
  <si>
    <t>DC-5B:-</t>
  </si>
  <si>
    <t>22:0006:002102</t>
  </si>
  <si>
    <t>22:0006:001908:0001:0001:00</t>
  </si>
  <si>
    <t>AS1-7A:-</t>
  </si>
  <si>
    <t>22:0006:002103</t>
  </si>
  <si>
    <t>22:0006:001909:0001:0001:00</t>
  </si>
  <si>
    <t>AS1-8:-</t>
  </si>
  <si>
    <t>22:0006:002104</t>
  </si>
  <si>
    <t>22:0006:001910:0001:0001:00</t>
  </si>
  <si>
    <t>AS1-9:-</t>
  </si>
  <si>
    <t>22:0006:002105</t>
  </si>
  <si>
    <t>22:0006:001911:0001:0001:00</t>
  </si>
  <si>
    <t>AS1-10:-</t>
  </si>
  <si>
    <t>22:0006:002106</t>
  </si>
  <si>
    <t>22:0006:001912:0001:0001:00</t>
  </si>
  <si>
    <t>DC-5A:-</t>
  </si>
  <si>
    <t>22:0006:002107</t>
  </si>
  <si>
    <t>22:0006:001913:0001:0001:00</t>
  </si>
  <si>
    <t>AS1-11:-</t>
  </si>
  <si>
    <t>22:0006:002108</t>
  </si>
  <si>
    <t>22:0006:001914:0001:0001:00</t>
  </si>
  <si>
    <t>AS1-12:-</t>
  </si>
  <si>
    <t>22:0006:002109</t>
  </si>
  <si>
    <t>22:0006:001915:0001:0001:00</t>
  </si>
  <si>
    <t>T1921:T1921</t>
  </si>
  <si>
    <t>22:0006:002110</t>
  </si>
  <si>
    <t>22:0006:001916:0001:0001:00</t>
  </si>
  <si>
    <t>AS1-13:-</t>
  </si>
  <si>
    <t>22:0006:002111</t>
  </si>
  <si>
    <t>22:0006:001917:0001:0001:00</t>
  </si>
  <si>
    <t>T1904:T1904</t>
  </si>
  <si>
    <t>22:0006:002112</t>
  </si>
  <si>
    <t>22:0006:001918:0001:0001:00</t>
  </si>
  <si>
    <t>T1920:T1920</t>
  </si>
  <si>
    <t>22:0006:002113</t>
  </si>
  <si>
    <t>22:0006:001919:0001:0001:00</t>
  </si>
  <si>
    <t>AS1-14:-</t>
  </si>
  <si>
    <t>22:0006:002114</t>
  </si>
  <si>
    <t>22:0006:001920:0001:0001:00</t>
  </si>
  <si>
    <t>ASX-2A:-</t>
  </si>
  <si>
    <t>22:0006:002115</t>
  </si>
  <si>
    <t>22:0006:001921:0001:0001:00</t>
  </si>
  <si>
    <t>ASX-1:-</t>
  </si>
  <si>
    <t>22:0006:002116</t>
  </si>
  <si>
    <t>22:0006:001922:0001:0001:00</t>
  </si>
  <si>
    <t>T1908:T1908</t>
  </si>
  <si>
    <t>22:0006:002117</t>
  </si>
  <si>
    <t>22:0006:001923:0001:0001:00</t>
  </si>
  <si>
    <t>T2559:-</t>
  </si>
  <si>
    <t>22:0006:002118</t>
  </si>
  <si>
    <t>22:0006:001924:0001:0001:00</t>
  </si>
  <si>
    <t>T2561:-</t>
  </si>
  <si>
    <t>22:0006:002119</t>
  </si>
  <si>
    <t>22:0006:001925:0001:0001:00</t>
  </si>
  <si>
    <t>AS6-8:-</t>
  </si>
  <si>
    <t>22:0006:002120</t>
  </si>
  <si>
    <t>22:0006:001926:0001:0001:00</t>
  </si>
  <si>
    <t>AS3-3:-</t>
  </si>
  <si>
    <t>22:0006:002121</t>
  </si>
  <si>
    <t>22:0006:001927:0001:0001:00</t>
  </si>
  <si>
    <t>T1924:T1924</t>
  </si>
  <si>
    <t>22:0006:002122</t>
  </si>
  <si>
    <t>22:0006:001928:0001:0001:00</t>
  </si>
  <si>
    <t>AS6-7:-</t>
  </si>
  <si>
    <t>22:0006:002123</t>
  </si>
  <si>
    <t>22:0006:001929:0001:0001:00</t>
  </si>
  <si>
    <t>T1907:T1907</t>
  </si>
  <si>
    <t>22:0006:002124</t>
  </si>
  <si>
    <t>22:0006:001930:0001:0001:00</t>
  </si>
  <si>
    <t>AS6-6:-</t>
  </si>
  <si>
    <t>22:0006:002125</t>
  </si>
  <si>
    <t>22:0006:001931:0001:0001:00</t>
  </si>
  <si>
    <t>AS3-2:-</t>
  </si>
  <si>
    <t>22:0006:002126</t>
  </si>
  <si>
    <t>22:0006:001932:0001:0001:00</t>
  </si>
  <si>
    <t>AS3-1:-</t>
  </si>
  <si>
    <t>22:0006:002127</t>
  </si>
  <si>
    <t>22:0006:001933:0001:0001:00</t>
  </si>
  <si>
    <t>T1926:T1926</t>
  </si>
  <si>
    <t>22:0006:002128</t>
  </si>
  <si>
    <t>22:0006:001934:0001:0001:00</t>
  </si>
  <si>
    <t>D255A:55</t>
  </si>
  <si>
    <t>22:0006:002129</t>
  </si>
  <si>
    <t>22:0006:001935:0001:0001:00</t>
  </si>
  <si>
    <t>D255C:55</t>
  </si>
  <si>
    <t>22:0006:002130</t>
  </si>
  <si>
    <t>22:0006:001935:0002:0001:00</t>
  </si>
  <si>
    <t>D255D:55</t>
  </si>
  <si>
    <t>22:0006:002131</t>
  </si>
  <si>
    <t>22:0006:001935:0003:0001:00</t>
  </si>
  <si>
    <t>T1918:T1918</t>
  </si>
  <si>
    <t>22:0006:002132</t>
  </si>
  <si>
    <t>22:0006:001936:0001:0001:00</t>
  </si>
  <si>
    <t>AS6-5:-</t>
  </si>
  <si>
    <t>22:0006:002133</t>
  </si>
  <si>
    <t>22:0006:001937:0001:0001:00</t>
  </si>
  <si>
    <t>T1923:T1923</t>
  </si>
  <si>
    <t>22:0006:002134</t>
  </si>
  <si>
    <t>22:0006:001938:0001:0001:00</t>
  </si>
  <si>
    <t>T2562:-</t>
  </si>
  <si>
    <t>22:0006:002135</t>
  </si>
  <si>
    <t>22:0006:001939:0001:0001:00</t>
  </si>
  <si>
    <t>AS6-4:-</t>
  </si>
  <si>
    <t>22:0006:002136</t>
  </si>
  <si>
    <t>22:0006:001940:0001:0001:00</t>
  </si>
  <si>
    <t>T2563:-</t>
  </si>
  <si>
    <t>22:0006:002137</t>
  </si>
  <si>
    <t>22:0006:001941:0001:0001:00</t>
  </si>
  <si>
    <t>AS6-3:-</t>
  </si>
  <si>
    <t>22:0006:002138</t>
  </si>
  <si>
    <t>22:0006:001942:0001:0001:00</t>
  </si>
  <si>
    <t>T1919:T1919</t>
  </si>
  <si>
    <t>22:0006:002139</t>
  </si>
  <si>
    <t>22:0006:001943:0001:0001:00</t>
  </si>
  <si>
    <t>AS6-2:-</t>
  </si>
  <si>
    <t>22:0006:002140</t>
  </si>
  <si>
    <t>22:0006:001944:0001:0001:00</t>
  </si>
  <si>
    <t>DC-1D:-</t>
  </si>
  <si>
    <t>22:0006:002141</t>
  </si>
  <si>
    <t>22:0006:001945:0001:0001:00</t>
  </si>
  <si>
    <t>DC-1C:-</t>
  </si>
  <si>
    <t>22:0006:002142</t>
  </si>
  <si>
    <t>22:0006:001946:0001:0001:00</t>
  </si>
  <si>
    <t>AS6-1:-</t>
  </si>
  <si>
    <t>22:0006:002143</t>
  </si>
  <si>
    <t>22:0006:001947:0001:0001:00</t>
  </si>
  <si>
    <t>DC-1E:-</t>
  </si>
  <si>
    <t>22:0006:002144</t>
  </si>
  <si>
    <t>22:0006:001948:0001:0001:00</t>
  </si>
  <si>
    <t>QA00014:-</t>
  </si>
  <si>
    <t>22:0006:002145</t>
  </si>
  <si>
    <t>22:0006:001949:0001:0001:00</t>
  </si>
  <si>
    <t>AS7-3:-</t>
  </si>
  <si>
    <t>22:0006:002146</t>
  </si>
  <si>
    <t>22:0006:001950:0001:0001:00</t>
  </si>
  <si>
    <t>AS7-1:-</t>
  </si>
  <si>
    <t>22:0006:002147</t>
  </si>
  <si>
    <t>22:0006:001951:0001:0001:00</t>
  </si>
  <si>
    <t>AS7-4:-</t>
  </si>
  <si>
    <t>22:0006:002148</t>
  </si>
  <si>
    <t>22:0006:001952:0001:0001:00</t>
  </si>
  <si>
    <t>AS7-2:-</t>
  </si>
  <si>
    <t>22:0006:002149</t>
  </si>
  <si>
    <t>22:0006:001953:0001:0001:00</t>
  </si>
  <si>
    <t>T1915:T1915</t>
  </si>
  <si>
    <t>22:0006:002150</t>
  </si>
  <si>
    <t>22:0006:001954:0001:0001:00</t>
  </si>
  <si>
    <t>AS7-5:-</t>
  </si>
  <si>
    <t>22:0006:002151</t>
  </si>
  <si>
    <t>22:0006:001955:0001:0001:00</t>
  </si>
  <si>
    <t>T1914:T1914</t>
  </si>
  <si>
    <t>22:0006:002152</t>
  </si>
  <si>
    <t>22:0006:001956:0001:0001:00</t>
  </si>
  <si>
    <t>T1913:T1913</t>
  </si>
  <si>
    <t>22:0006:002153</t>
  </si>
  <si>
    <t>22:0006:001957:0001:0001:00</t>
  </si>
  <si>
    <t>AS5-14:-</t>
  </si>
  <si>
    <t>22:0006:002154</t>
  </si>
  <si>
    <t>22:0006:001958:0001:0001:00</t>
  </si>
  <si>
    <t>AS5-9:-</t>
  </si>
  <si>
    <t>22:0006:002155</t>
  </si>
  <si>
    <t>22:0006:001959:0001:0001:00</t>
  </si>
  <si>
    <t>AS5-10:-</t>
  </si>
  <si>
    <t>22:0006:002156</t>
  </si>
  <si>
    <t>22:0006:001960:0001:0001:00</t>
  </si>
  <si>
    <t>AS5-13:-</t>
  </si>
  <si>
    <t>22:0006:002157</t>
  </si>
  <si>
    <t>22:0006:001961:0001:0001:00</t>
  </si>
  <si>
    <t>AS5-11:-</t>
  </si>
  <si>
    <t>22:0006:002158</t>
  </si>
  <si>
    <t>22:0006:001962:0001:0001:00</t>
  </si>
  <si>
    <t>T1916:T1916</t>
  </si>
  <si>
    <t>22:0006:002159</t>
  </si>
  <si>
    <t>22:0006:001963:0001:0001:00</t>
  </si>
  <si>
    <t>AS5-12B:-</t>
  </si>
  <si>
    <t>22:0006:002160</t>
  </si>
  <si>
    <t>22:0006:001964:0001:0001:00</t>
  </si>
  <si>
    <t>T1917:T1917</t>
  </si>
  <si>
    <t>22:0006:002161</t>
  </si>
  <si>
    <t>22:0006:001965:0001:0001:00</t>
  </si>
  <si>
    <t>AS5-1:-</t>
  </si>
  <si>
    <t>22:0006:002162</t>
  </si>
  <si>
    <t>22:0006:001966:0001:0001:00</t>
  </si>
  <si>
    <t>AS5-3:-</t>
  </si>
  <si>
    <t>22:0006:002163</t>
  </si>
  <si>
    <t>22:0006:001967:0001:0001:00</t>
  </si>
  <si>
    <t>AS5-2:-</t>
  </si>
  <si>
    <t>22:0006:002164</t>
  </si>
  <si>
    <t>22:0006:001968:0001:0001:00</t>
  </si>
  <si>
    <t>AS5-4:-</t>
  </si>
  <si>
    <t>22:0006:002165</t>
  </si>
  <si>
    <t>22:0006:001969:0001:0001:00</t>
  </si>
  <si>
    <t>AS5-5:-</t>
  </si>
  <si>
    <t>22:0006:002166</t>
  </si>
  <si>
    <t>22:0006:001970:0001:0001:00</t>
  </si>
  <si>
    <t>AS5-6:-</t>
  </si>
  <si>
    <t>22:0006:002167</t>
  </si>
  <si>
    <t>22:0006:001971:0001:0001:00</t>
  </si>
  <si>
    <t>AS5-7:-</t>
  </si>
  <si>
    <t>22:0006:002168</t>
  </si>
  <si>
    <t>22:0006:001972:0001:0001:00</t>
  </si>
  <si>
    <t>AS5-8:-</t>
  </si>
  <si>
    <t>22:0006:002169</t>
  </si>
  <si>
    <t>22:0006:001973:0001:0001:00</t>
  </si>
  <si>
    <t>QA00064:-</t>
  </si>
  <si>
    <t>22:0006:002170</t>
  </si>
  <si>
    <t>22:0006:001974:0001:0001:00</t>
  </si>
  <si>
    <t>T1910:T1910</t>
  </si>
  <si>
    <t>22:0006:002171</t>
  </si>
  <si>
    <t>22:0006:001975:0001:0001:00</t>
  </si>
  <si>
    <t>AS7-6:-</t>
  </si>
  <si>
    <t>22:0006:002172</t>
  </si>
  <si>
    <t>22:0006:001976:0001:0001:00</t>
  </si>
  <si>
    <t>AS7-7:-</t>
  </si>
  <si>
    <t>22:0006:002173</t>
  </si>
  <si>
    <t>22:0006:001977:0001:0001:00</t>
  </si>
  <si>
    <t>AS7-8:-</t>
  </si>
  <si>
    <t>22:0006:002174</t>
  </si>
  <si>
    <t>22:0006:001978:0001:0001:00</t>
  </si>
  <si>
    <t>T1911:T1911</t>
  </si>
  <si>
    <t>22:0006:002175</t>
  </si>
  <si>
    <t>22:0006:001979:0001:0001:00</t>
  </si>
  <si>
    <t>T2564:-</t>
  </si>
  <si>
    <t>22:0006:002176</t>
  </si>
  <si>
    <t>22:0006:001980:0001:0001:00</t>
  </si>
  <si>
    <t>AS7-10:-</t>
  </si>
  <si>
    <t>22:0006:002177</t>
  </si>
  <si>
    <t>22:0006:001981:0001:0001:00</t>
  </si>
  <si>
    <t>T1912:T1912</t>
  </si>
  <si>
    <t>22:0006:002178</t>
  </si>
  <si>
    <t>22:0006:001982:0001:0001:00</t>
  </si>
  <si>
    <t>T2551:-</t>
  </si>
  <si>
    <t>22:0006:002179</t>
  </si>
  <si>
    <t>22:0006:001983:0001:0001:00</t>
  </si>
  <si>
    <t>S363A:110</t>
  </si>
  <si>
    <t>22:0006:002180</t>
  </si>
  <si>
    <t>22:0006:001984:0001:0001:00</t>
  </si>
  <si>
    <t>T2552:-</t>
  </si>
  <si>
    <t>22:0006:002181</t>
  </si>
  <si>
    <t>22:0006:001985:0001:0001:00</t>
  </si>
  <si>
    <t>D251A:54</t>
  </si>
  <si>
    <t>22:0006:002182</t>
  </si>
  <si>
    <t>22:0006:001986:0001:0001:00</t>
  </si>
  <si>
    <t>D251B:54</t>
  </si>
  <si>
    <t>22:0006:002183</t>
  </si>
  <si>
    <t>22:0006:001986:0002:0001:00</t>
  </si>
  <si>
    <t>D251C:54</t>
  </si>
  <si>
    <t>22:0006:002184</t>
  </si>
  <si>
    <t>22:0006:001986:0003:0001:00</t>
  </si>
  <si>
    <t>D251F:54</t>
  </si>
  <si>
    <t>22:0006:002185</t>
  </si>
  <si>
    <t>22:0006:001986:0004:0001:00</t>
  </si>
  <si>
    <t>T2556:-</t>
  </si>
  <si>
    <t>22:0006:002186</t>
  </si>
  <si>
    <t>22:0006:001987:0001:0001:00</t>
  </si>
  <si>
    <t>T2543:T2543</t>
  </si>
  <si>
    <t>22:0006:002187</t>
  </si>
  <si>
    <t>22:0006:001988:0001:0001:00</t>
  </si>
  <si>
    <t>T2553:-</t>
  </si>
  <si>
    <t>22:0006:002188</t>
  </si>
  <si>
    <t>22:0006:001989:0001:0001:00</t>
  </si>
  <si>
    <t>QA00018:-</t>
  </si>
  <si>
    <t>22:0006:002189</t>
  </si>
  <si>
    <t>22:0006:001990:0001:0001:00</t>
  </si>
  <si>
    <t>T2542:T2542</t>
  </si>
  <si>
    <t>22:0006:002190</t>
  </si>
  <si>
    <t>22:0006:001991:0001:0001:00</t>
  </si>
  <si>
    <t>T2541:T2541</t>
  </si>
  <si>
    <t>22:0006:002191</t>
  </si>
  <si>
    <t>22:0006:001992:0001:0001:00</t>
  </si>
  <si>
    <t>QA00017:-</t>
  </si>
  <si>
    <t>22:0006:002192</t>
  </si>
  <si>
    <t>22:0006:001993:0001:0001:00</t>
  </si>
  <si>
    <t>S361A:108</t>
  </si>
  <si>
    <t>22:0006:002193</t>
  </si>
  <si>
    <t>22:0006:001994:0001:0001:00</t>
  </si>
  <si>
    <t>T2554:-</t>
  </si>
  <si>
    <t>22:0006:002194</t>
  </si>
  <si>
    <t>22:0006:001995:0001:0001:00</t>
  </si>
  <si>
    <t>S355A:106</t>
  </si>
  <si>
    <t>22:0006:002195</t>
  </si>
  <si>
    <t>22:0006:001996:0001:0001:00</t>
  </si>
  <si>
    <t>T2557:-</t>
  </si>
  <si>
    <t>22:0006:002196</t>
  </si>
  <si>
    <t>22:0006:001997:0001:0001:00</t>
  </si>
  <si>
    <t>T2558:-</t>
  </si>
  <si>
    <t>22:0006:002197</t>
  </si>
  <si>
    <t>22:0006:001998:0001:0001:00</t>
  </si>
  <si>
    <t>T2569:-</t>
  </si>
  <si>
    <t>22:0006:002198</t>
  </si>
  <si>
    <t>22:0006:001999:0001:0001:00</t>
  </si>
  <si>
    <t>T2570:-</t>
  </si>
  <si>
    <t>22:0006:002199</t>
  </si>
  <si>
    <t>22:0006:002000:0001:0001:00</t>
  </si>
  <si>
    <t>S353:104</t>
  </si>
  <si>
    <t>22:0006:002200</t>
  </si>
  <si>
    <t>22:0006:002001:0001:0001:00</t>
  </si>
  <si>
    <t>B367:8</t>
  </si>
  <si>
    <t>22:0006:002201</t>
  </si>
  <si>
    <t>22:0006:002002:0001:0001:00</t>
  </si>
  <si>
    <t>S347:101</t>
  </si>
  <si>
    <t>22:0006:002202</t>
  </si>
  <si>
    <t>22:0006:002003:0001:0001:00</t>
  </si>
  <si>
    <t>T2586:-</t>
  </si>
  <si>
    <t>22:0006:002203</t>
  </si>
  <si>
    <t>22:0006:002004:0001:0001:00</t>
  </si>
  <si>
    <t>T2585:-</t>
  </si>
  <si>
    <t>22:0006:002204</t>
  </si>
  <si>
    <t>22:0006:002005:0001:0001:00</t>
  </si>
  <si>
    <t>S350:102</t>
  </si>
  <si>
    <t>22:0006:002205</t>
  </si>
  <si>
    <t>22:0006:002006:0001:0001:00</t>
  </si>
  <si>
    <t>S345A:100</t>
  </si>
  <si>
    <t>22:0006:002206</t>
  </si>
  <si>
    <t>22:0006:002007:0001:0001:00</t>
  </si>
  <si>
    <t>S352B:103</t>
  </si>
  <si>
    <t>22:0006:002207</t>
  </si>
  <si>
    <t>22:0006:002008:0001:0001:00</t>
  </si>
  <si>
    <t>S340:97</t>
  </si>
  <si>
    <t>22:0006:002208</t>
  </si>
  <si>
    <t>22:0006:002009:0001:0001:00</t>
  </si>
  <si>
    <t>B387A:15</t>
  </si>
  <si>
    <t>22:0006:002209</t>
  </si>
  <si>
    <t>22:0006:002010:0001:0001:00</t>
  </si>
  <si>
    <t>HI-76:-</t>
  </si>
  <si>
    <t>22:0006:002210</t>
  </si>
  <si>
    <t>22:0006:002011:0001:0001:00</t>
  </si>
  <si>
    <t>B384B:14</t>
  </si>
  <si>
    <t>22:0006:002211</t>
  </si>
  <si>
    <t>22:0006:002012:0001:0001:00</t>
  </si>
  <si>
    <t>HI-64:-</t>
  </si>
  <si>
    <t>22:0006:002212</t>
  </si>
  <si>
    <t>22:0006:002013:0001:0001:00</t>
  </si>
  <si>
    <t>HI-63:-</t>
  </si>
  <si>
    <t>22:0006:002213</t>
  </si>
  <si>
    <t>22:0006:002014:0001:0001:00</t>
  </si>
  <si>
    <t>B368A:9</t>
  </si>
  <si>
    <t>22:0006:002214</t>
  </si>
  <si>
    <t>22:0006:002015:0001:0001:00</t>
  </si>
  <si>
    <t>B370A:11</t>
  </si>
  <si>
    <t>22:0006:002215</t>
  </si>
  <si>
    <t>22:0006:002016:0001:0001:00</t>
  </si>
  <si>
    <t>B369A:10</t>
  </si>
  <si>
    <t>22:0006:002216</t>
  </si>
  <si>
    <t>22:0006:002017:0001:0001:00</t>
  </si>
  <si>
    <t>HI-10:-</t>
  </si>
  <si>
    <t>22:0006:002217</t>
  </si>
  <si>
    <t>22:0006:002018:0001:0001:00</t>
  </si>
  <si>
    <t>B374:12</t>
  </si>
  <si>
    <t>22:0006:002218</t>
  </si>
  <si>
    <t>22:0006:002019:0001:0001:00</t>
  </si>
  <si>
    <t>HI-1:-</t>
  </si>
  <si>
    <t>22:0006:002219</t>
  </si>
  <si>
    <t>22:0006:002020:0001:0001:00</t>
  </si>
  <si>
    <t>HI-37:-</t>
  </si>
  <si>
    <t>22:0006:002220</t>
  </si>
  <si>
    <t>22:0006:002021:0001:0001:00</t>
  </si>
  <si>
    <t>HI-81:-</t>
  </si>
  <si>
    <t>22:0006:002221</t>
  </si>
  <si>
    <t>22:0006:002022:0001:0001:00</t>
  </si>
  <si>
    <t>S326:91</t>
  </si>
  <si>
    <t>22:0006:002222</t>
  </si>
  <si>
    <t>22:0006:002023:0001:0001:00</t>
  </si>
  <si>
    <t>S325:90</t>
  </si>
  <si>
    <t>22:0006:002223</t>
  </si>
  <si>
    <t>22:0006:002024:0001:0001:00</t>
  </si>
  <si>
    <t>HI-82:-</t>
  </si>
  <si>
    <t>22:0006:002224</t>
  </si>
  <si>
    <t>22:0006:002025:0001:0001:00</t>
  </si>
  <si>
    <t>HI-86:-</t>
  </si>
  <si>
    <t>22:0006:002225</t>
  </si>
  <si>
    <t>22:0006:002026:0001:0001:00</t>
  </si>
  <si>
    <t>HI-38:-</t>
  </si>
  <si>
    <t>22:0006:002226</t>
  </si>
  <si>
    <t>22:0006:002027:0001:0001:00</t>
  </si>
  <si>
    <t>HI-87:-</t>
  </si>
  <si>
    <t>22:0006:002227</t>
  </si>
  <si>
    <t>22:0006:002028:0001:0001:00</t>
  </si>
  <si>
    <t>B380:13</t>
  </si>
  <si>
    <t>22:0006:002228</t>
  </si>
  <si>
    <t>22:0006:002029:0001:0001:00</t>
  </si>
  <si>
    <t>HI-89:-</t>
  </si>
  <si>
    <t>22:0006:002229</t>
  </si>
  <si>
    <t>22:0006:002030:0001:0001:00</t>
  </si>
  <si>
    <t>HI-91:-</t>
  </si>
  <si>
    <t>22:0006:002230</t>
  </si>
  <si>
    <t>22:0006:002031:0001:0001:00</t>
  </si>
  <si>
    <t>HI-93:-</t>
  </si>
  <si>
    <t>22:0006:002231</t>
  </si>
  <si>
    <t>22:0006:002032:0001:0001:00</t>
  </si>
  <si>
    <t>S317:83</t>
  </si>
  <si>
    <t>22:0006:002232</t>
  </si>
  <si>
    <t>22:0006:002033:0001:0001:00</t>
  </si>
  <si>
    <t>HI-84:-</t>
  </si>
  <si>
    <t>22:0006:002233</t>
  </si>
  <si>
    <t>22:0006:002034:0001:0001:00</t>
  </si>
  <si>
    <t>S316:82</t>
  </si>
  <si>
    <t>22:0006:002234</t>
  </si>
  <si>
    <t>22:0006:002035:0001:0001:00</t>
  </si>
  <si>
    <t>S314:80</t>
  </si>
  <si>
    <t>22:0006:002235</t>
  </si>
  <si>
    <t>22:0006:002036:0001:0001:00</t>
  </si>
  <si>
    <t>HI-103:-</t>
  </si>
  <si>
    <t>22:0006:002236</t>
  </si>
  <si>
    <t>22:0006:002037:0001:0001:00</t>
  </si>
  <si>
    <t>S318:84</t>
  </si>
  <si>
    <t>22:0006:002237</t>
  </si>
  <si>
    <t>22:0006:002038:0001:0001:00</t>
  </si>
  <si>
    <t>S315:81</t>
  </si>
  <si>
    <t>22:0006:002238</t>
  </si>
  <si>
    <t>22:0006:002039:0001:0001:00</t>
  </si>
  <si>
    <t>S319:85</t>
  </si>
  <si>
    <t>22:0006:002239</t>
  </si>
  <si>
    <t>22:0006:002040:0001:0001:00</t>
  </si>
  <si>
    <t>HI-98:-</t>
  </si>
  <si>
    <t>22:0006:002240</t>
  </si>
  <si>
    <t>22:0006:002041:0001:0001:00</t>
  </si>
  <si>
    <t>S313:79</t>
  </si>
  <si>
    <t>22:0006:002241</t>
  </si>
  <si>
    <t>22:0006:002042:0001:0001:00</t>
  </si>
  <si>
    <t>S297B:76</t>
  </si>
  <si>
    <t>22:0006:002242</t>
  </si>
  <si>
    <t>22:0006:002043:0001:0001:00</t>
  </si>
  <si>
    <t>HI-49:-</t>
  </si>
  <si>
    <t>22:0006:002243</t>
  </si>
  <si>
    <t>22:0006:002044:0001:0001:00</t>
  </si>
  <si>
    <t>HI-51:-</t>
  </si>
  <si>
    <t>22:0006:002244</t>
  </si>
  <si>
    <t>22:0006:002045:0001:0001:00</t>
  </si>
  <si>
    <t>HI-52:-</t>
  </si>
  <si>
    <t>22:0006:002245</t>
  </si>
  <si>
    <t>22:0006:002046:0001:0001:00</t>
  </si>
  <si>
    <t>BO-18:-</t>
  </si>
  <si>
    <t>22:0006:002246</t>
  </si>
  <si>
    <t>22:0006:002047:0001:0001:00</t>
  </si>
  <si>
    <t>BO-17:-</t>
  </si>
  <si>
    <t>22:0006:002247</t>
  </si>
  <si>
    <t>22:0006:002048:0001:0001:00</t>
  </si>
  <si>
    <t>BO-15:-</t>
  </si>
  <si>
    <t>22:0006:002248</t>
  </si>
  <si>
    <t>22:0006:002049:0001:0001:00</t>
  </si>
  <si>
    <t>BO-2:-</t>
  </si>
  <si>
    <t>22:0006:002249</t>
  </si>
  <si>
    <t>22:0006:002050:0001:0001:00</t>
  </si>
  <si>
    <t>BO-9:-</t>
  </si>
  <si>
    <t>22:0006:002250</t>
  </si>
  <si>
    <t>22:0006:002051:0001:0001:00</t>
  </si>
  <si>
    <t>BO-22:-</t>
  </si>
  <si>
    <t>22:0006:002251</t>
  </si>
  <si>
    <t>22:0006:002052:0001:0001:00</t>
  </si>
  <si>
    <t>BO-13:-</t>
  </si>
  <si>
    <t>22:0006:002252</t>
  </si>
  <si>
    <t>22:0006:002053:0001:0001:00</t>
  </si>
  <si>
    <t>BO-12:-</t>
  </si>
  <si>
    <t>22:0006:002253</t>
  </si>
  <si>
    <t>22:0006:002054:0001:0001:00</t>
  </si>
  <si>
    <t>106035:-</t>
  </si>
  <si>
    <t>22:0006:002254</t>
  </si>
  <si>
    <t>22:0006:002055:0001:0001:00</t>
  </si>
  <si>
    <t>106017:-</t>
  </si>
  <si>
    <t>22:0006:002255</t>
  </si>
  <si>
    <t>22:0006:002056:0001:0001:00</t>
  </si>
  <si>
    <t>106023:-</t>
  </si>
  <si>
    <t>22:0006:002256</t>
  </si>
  <si>
    <t>22:0006:002056:0002:0001:00</t>
  </si>
  <si>
    <t>EK-8:-</t>
  </si>
  <si>
    <t>22:0006:002257</t>
  </si>
  <si>
    <t>22:0006:002057:0001:0001:00</t>
  </si>
  <si>
    <t>EK-9:-</t>
  </si>
  <si>
    <t>22:0006:002258</t>
  </si>
  <si>
    <t>22:0006:002058:0001:0001:00</t>
  </si>
  <si>
    <t>EK-14:-</t>
  </si>
  <si>
    <t>22:0006:002259</t>
  </si>
  <si>
    <t>22:0006:002059:0001:0001:00</t>
  </si>
  <si>
    <t>EK-11:-</t>
  </si>
  <si>
    <t>22:0006:002260</t>
  </si>
  <si>
    <t>22:0006:002060:0001:0001:00</t>
  </si>
  <si>
    <t>EK-17:-</t>
  </si>
  <si>
    <t>22:0006:002261</t>
  </si>
  <si>
    <t>22:0006:002061:0001:0001:00</t>
  </si>
  <si>
    <t>EK-16:-</t>
  </si>
  <si>
    <t>22:0006:002262</t>
  </si>
  <si>
    <t>22:0006:002062:0001:0001:00</t>
  </si>
  <si>
    <t>EK-23:-</t>
  </si>
  <si>
    <t>22:0006:002263</t>
  </si>
  <si>
    <t>22:0006:002063:0001:0001:00</t>
  </si>
  <si>
    <t>EK-22:-</t>
  </si>
  <si>
    <t>22:0006:002264</t>
  </si>
  <si>
    <t>22:0006:002064:0001:0001:00</t>
  </si>
  <si>
    <t>EK-6:-</t>
  </si>
  <si>
    <t>22:0006:002265</t>
  </si>
  <si>
    <t>22:0006:002065:0001:0001:00</t>
  </si>
  <si>
    <t>EK-5:-</t>
  </si>
  <si>
    <t>22:0006:002266</t>
  </si>
  <si>
    <t>22:0006:002066:0001:0001:00</t>
  </si>
  <si>
    <t>EK-4:-</t>
  </si>
  <si>
    <t>22:0006:002267</t>
  </si>
  <si>
    <t>22:0006:002067:0001:0001:00</t>
  </si>
  <si>
    <t>EK-20:-</t>
  </si>
  <si>
    <t>22:0006:002268</t>
  </si>
  <si>
    <t>22:0006:002068:0001:0001:00</t>
  </si>
  <si>
    <t>EK-2:-</t>
  </si>
  <si>
    <t>22:0006:002269</t>
  </si>
  <si>
    <t>22:0006:002069:0001:0001:00</t>
  </si>
  <si>
    <t>EK-1:-</t>
  </si>
  <si>
    <t>22:0006:002270</t>
  </si>
  <si>
    <t>22:0006:002070:0001:0001:00</t>
  </si>
  <si>
    <t>FO-1:-</t>
  </si>
  <si>
    <t>22:0006:002271</t>
  </si>
  <si>
    <t>22:0006:002071:0001:0001:00</t>
  </si>
  <si>
    <t>RC-2:-</t>
  </si>
  <si>
    <t>22:0006:002272</t>
  </si>
  <si>
    <t>22:0006:002072:0001:0001:00</t>
  </si>
  <si>
    <t>RC-8:-</t>
  </si>
  <si>
    <t>22:0006:002273</t>
  </si>
  <si>
    <t>22:0006:002073:0001:0001:00</t>
  </si>
  <si>
    <t>FO-4:-</t>
  </si>
  <si>
    <t>22:0006:002274</t>
  </si>
  <si>
    <t>22:0006:002074:0001:0001:00</t>
  </si>
  <si>
    <t>RC-7:-</t>
  </si>
  <si>
    <t>22:0006:002275</t>
  </si>
  <si>
    <t>22:0006:002075:0001:0001:00</t>
  </si>
  <si>
    <t>FO-5:-</t>
  </si>
  <si>
    <t>22:0006:002276</t>
  </si>
  <si>
    <t>22:0006:002076:0001:0001:00</t>
  </si>
  <si>
    <t>FO-14:-</t>
  </si>
  <si>
    <t>22:0006:002277</t>
  </si>
  <si>
    <t>22:0006:002077:0001:0001:00</t>
  </si>
  <si>
    <t>FO-13:-</t>
  </si>
  <si>
    <t>22:0006:002278</t>
  </si>
  <si>
    <t>22:0006:002078:0001:0001:00</t>
  </si>
  <si>
    <t>FO-15:-</t>
  </si>
  <si>
    <t>22:0006:002279</t>
  </si>
  <si>
    <t>22:0006:002079:0001:0001:00</t>
  </si>
  <si>
    <t>RC-18:-</t>
  </si>
  <si>
    <t>22:0006:002280</t>
  </si>
  <si>
    <t>22:0006:002080:0001:0001:00</t>
  </si>
  <si>
    <t>RC-17:-</t>
  </si>
  <si>
    <t>22:0006:002281</t>
  </si>
  <si>
    <t>22:0006:002081:0001:0001:00</t>
  </si>
  <si>
    <t>RC-16:-</t>
  </si>
  <si>
    <t>22:0006:002282</t>
  </si>
  <si>
    <t>22:0006:002082:0001:0001:00</t>
  </si>
  <si>
    <t>EL-5:-</t>
  </si>
  <si>
    <t>22:0006:002283</t>
  </si>
  <si>
    <t>22:0006:002083:0001:0001:00</t>
  </si>
  <si>
    <t>EL-3:-</t>
  </si>
  <si>
    <t>22:0006:002284</t>
  </si>
  <si>
    <t>22:0006:002084:0001:0001:00</t>
  </si>
  <si>
    <t>RC-15:-</t>
  </si>
  <si>
    <t>22:0006:002285</t>
  </si>
  <si>
    <t>22:0006:002085:0001:0001:00</t>
  </si>
  <si>
    <t>EL-4:-</t>
  </si>
  <si>
    <t>22:0006:002286</t>
  </si>
  <si>
    <t>22:0006:002086:0001:0001:00</t>
  </si>
  <si>
    <t>EL-18:-</t>
  </si>
  <si>
    <t>22:0006:002287</t>
  </si>
  <si>
    <t>22:0006:002087:0001:0001:00</t>
  </si>
  <si>
    <t>EL-17:-</t>
  </si>
  <si>
    <t>22:0006:002288</t>
  </si>
  <si>
    <t>22:0006:002088:0001:0001:00</t>
  </si>
  <si>
    <t>261332:00-KB-6173A</t>
  </si>
  <si>
    <t>22:0006:002289</t>
  </si>
  <si>
    <t>22:0006:002089:0001:0001:00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</si>
</sst>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D229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82" width="14.7109375" customWidth="1"/>
  </cols>
  <sheetData>
    <row r="1" spans="1:82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</row>
    <row r="2" spans="1:82" x14ac:dyDescent="0.25">
      <c r="A2" t="s">
        <v>82</v>
      </c>
      <c r="B2" t="s">
        <v>83</v>
      </c>
      <c r="C2" s="1" t="str">
        <f t="shared" ref="C2:C65" si="0">HYPERLINK("http://geochem.nrcan.gc.ca/cdogs/content/bdl/bdl220006_e.htm", "22:0006")</f>
        <v>22:0006</v>
      </c>
      <c r="D2" s="1" t="str">
        <f t="shared" ref="D2:D65" si="1">HYPERLINK("http://geochem.nrcan.gc.ca/cdogs/content/svy/svy220006_e.htm", "22:0006")</f>
        <v>22:0006</v>
      </c>
      <c r="E2" t="s">
        <v>84</v>
      </c>
      <c r="F2" t="s">
        <v>85</v>
      </c>
      <c r="H2">
        <v>60.709133700000002</v>
      </c>
      <c r="I2">
        <v>-78.636848499999999</v>
      </c>
      <c r="J2" s="1" t="str">
        <f t="shared" ref="J2:J65" si="2">HYPERLINK("http://geochem.nrcan.gc.ca/cdogs/content/kwd/kwd020033_e.htm", "Whole")</f>
        <v>Whole</v>
      </c>
      <c r="K2" s="1" t="str">
        <f t="shared" ref="K2:K65" si="3">HYPERLINK("http://geochem.nrcan.gc.ca/cdogs/content/kwd/kwd080053_e.htm", "Rock crushing (details not reported)")</f>
        <v>Rock crushing (details not reported)</v>
      </c>
      <c r="L2">
        <v>48.2</v>
      </c>
      <c r="M2">
        <v>0.6</v>
      </c>
      <c r="N2">
        <v>10.69</v>
      </c>
      <c r="P2">
        <v>2.09</v>
      </c>
      <c r="Q2">
        <v>7.69</v>
      </c>
      <c r="R2">
        <v>9.57</v>
      </c>
      <c r="S2">
        <v>0.16</v>
      </c>
      <c r="T2">
        <v>13.89</v>
      </c>
      <c r="U2">
        <v>11.3</v>
      </c>
      <c r="V2">
        <v>1</v>
      </c>
      <c r="W2">
        <v>0.1</v>
      </c>
      <c r="X2">
        <v>0.05</v>
      </c>
      <c r="Y2">
        <v>95.56</v>
      </c>
      <c r="Z2">
        <v>0.05</v>
      </c>
      <c r="AC2">
        <v>3.7</v>
      </c>
      <c r="AE2">
        <v>99.31</v>
      </c>
      <c r="AI2">
        <v>180</v>
      </c>
      <c r="AJ2">
        <v>1200</v>
      </c>
      <c r="AK2">
        <v>51</v>
      </c>
      <c r="AL2">
        <v>430</v>
      </c>
      <c r="AM2">
        <v>85</v>
      </c>
      <c r="AR2">
        <v>1</v>
      </c>
      <c r="AT2">
        <v>63</v>
      </c>
      <c r="BJ2">
        <v>12</v>
      </c>
      <c r="BK2">
        <v>37</v>
      </c>
      <c r="BM2">
        <v>3</v>
      </c>
    </row>
    <row r="3" spans="1:82" x14ac:dyDescent="0.25">
      <c r="A3" t="s">
        <v>86</v>
      </c>
      <c r="B3" t="s">
        <v>87</v>
      </c>
      <c r="C3" s="1" t="str">
        <f t="shared" si="0"/>
        <v>22:0006</v>
      </c>
      <c r="D3" s="1" t="str">
        <f t="shared" si="1"/>
        <v>22:0006</v>
      </c>
      <c r="E3" t="s">
        <v>88</v>
      </c>
      <c r="F3" t="s">
        <v>89</v>
      </c>
      <c r="H3">
        <v>60.739857100000002</v>
      </c>
      <c r="I3">
        <v>-78.611728400000004</v>
      </c>
      <c r="J3" s="1" t="str">
        <f t="shared" si="2"/>
        <v>Whole</v>
      </c>
      <c r="K3" s="1" t="str">
        <f t="shared" si="3"/>
        <v>Rock crushing (details not reported)</v>
      </c>
      <c r="L3">
        <v>48.9</v>
      </c>
      <c r="M3">
        <v>0.89</v>
      </c>
      <c r="N3">
        <v>11.89</v>
      </c>
      <c r="P3">
        <v>2.29</v>
      </c>
      <c r="Q3">
        <v>9.19</v>
      </c>
      <c r="R3">
        <v>11.25</v>
      </c>
      <c r="S3">
        <v>0.2</v>
      </c>
      <c r="T3">
        <v>11.39</v>
      </c>
      <c r="U3">
        <v>10.39</v>
      </c>
      <c r="V3">
        <v>1.6</v>
      </c>
      <c r="W3">
        <v>0.06</v>
      </c>
      <c r="X3">
        <v>0.06</v>
      </c>
      <c r="Y3">
        <v>96.63</v>
      </c>
      <c r="Z3">
        <v>0.06</v>
      </c>
      <c r="AC3">
        <v>2.9</v>
      </c>
      <c r="AE3">
        <v>99.59</v>
      </c>
      <c r="AI3">
        <v>250</v>
      </c>
      <c r="AJ3">
        <v>680</v>
      </c>
      <c r="AK3">
        <v>53</v>
      </c>
      <c r="AL3">
        <v>200</v>
      </c>
      <c r="AM3">
        <v>140</v>
      </c>
      <c r="AR3">
        <v>4</v>
      </c>
      <c r="AT3">
        <v>58</v>
      </c>
      <c r="BJ3">
        <v>25</v>
      </c>
      <c r="BK3">
        <v>56</v>
      </c>
      <c r="BM3">
        <v>5</v>
      </c>
    </row>
    <row r="4" spans="1:82" x14ac:dyDescent="0.25">
      <c r="A4" t="s">
        <v>90</v>
      </c>
      <c r="B4" t="s">
        <v>91</v>
      </c>
      <c r="C4" s="1" t="str">
        <f t="shared" si="0"/>
        <v>22:0006</v>
      </c>
      <c r="D4" s="1" t="str">
        <f t="shared" si="1"/>
        <v>22:0006</v>
      </c>
      <c r="E4" t="s">
        <v>92</v>
      </c>
      <c r="F4" t="s">
        <v>93</v>
      </c>
      <c r="H4">
        <v>60.7397578</v>
      </c>
      <c r="I4">
        <v>-78.611699000000002</v>
      </c>
      <c r="J4" s="1" t="str">
        <f t="shared" si="2"/>
        <v>Whole</v>
      </c>
      <c r="K4" s="1" t="str">
        <f t="shared" si="3"/>
        <v>Rock crushing (details not reported)</v>
      </c>
      <c r="L4">
        <v>50</v>
      </c>
      <c r="M4">
        <v>1.21</v>
      </c>
      <c r="N4">
        <v>13.39</v>
      </c>
      <c r="P4">
        <v>3.59</v>
      </c>
      <c r="Q4">
        <v>9.19</v>
      </c>
      <c r="R4">
        <v>12.42</v>
      </c>
      <c r="S4">
        <v>0.2</v>
      </c>
      <c r="T4">
        <v>7.15</v>
      </c>
      <c r="U4">
        <v>11.3</v>
      </c>
      <c r="V4">
        <v>1.39</v>
      </c>
      <c r="W4">
        <v>0.16</v>
      </c>
      <c r="X4">
        <v>0.08</v>
      </c>
      <c r="Y4">
        <v>97.3</v>
      </c>
      <c r="Z4">
        <v>0.06</v>
      </c>
      <c r="AC4">
        <v>2.4</v>
      </c>
      <c r="AE4">
        <v>99.76</v>
      </c>
      <c r="AI4">
        <v>290</v>
      </c>
      <c r="AJ4">
        <v>10</v>
      </c>
      <c r="AK4">
        <v>41</v>
      </c>
      <c r="AL4">
        <v>66</v>
      </c>
      <c r="AM4">
        <v>62</v>
      </c>
      <c r="AR4">
        <v>3</v>
      </c>
      <c r="AT4">
        <v>72</v>
      </c>
      <c r="BJ4">
        <v>25</v>
      </c>
      <c r="BK4">
        <v>67</v>
      </c>
      <c r="BM4">
        <v>2</v>
      </c>
    </row>
    <row r="5" spans="1:82" x14ac:dyDescent="0.25">
      <c r="A5" t="s">
        <v>94</v>
      </c>
      <c r="B5" t="s">
        <v>95</v>
      </c>
      <c r="C5" s="1" t="str">
        <f t="shared" si="0"/>
        <v>22:0006</v>
      </c>
      <c r="D5" s="1" t="str">
        <f t="shared" si="1"/>
        <v>22:0006</v>
      </c>
      <c r="E5" t="s">
        <v>96</v>
      </c>
      <c r="F5" t="s">
        <v>97</v>
      </c>
      <c r="H5">
        <v>60.739503599999999</v>
      </c>
      <c r="I5">
        <v>-78.611552799999998</v>
      </c>
      <c r="J5" s="1" t="str">
        <f t="shared" si="2"/>
        <v>Whole</v>
      </c>
      <c r="K5" s="1" t="str">
        <f t="shared" si="3"/>
        <v>Rock crushing (details not reported)</v>
      </c>
      <c r="L5">
        <v>48.9</v>
      </c>
      <c r="M5">
        <v>0.62</v>
      </c>
      <c r="N5">
        <v>15.3</v>
      </c>
      <c r="P5">
        <v>2.59</v>
      </c>
      <c r="Q5">
        <v>5.4</v>
      </c>
      <c r="R5">
        <v>7.73</v>
      </c>
      <c r="S5">
        <v>0.16</v>
      </c>
      <c r="T5">
        <v>8.1</v>
      </c>
      <c r="U5">
        <v>14.19</v>
      </c>
      <c r="V5">
        <v>1.29</v>
      </c>
      <c r="W5">
        <v>0.46</v>
      </c>
      <c r="X5">
        <v>0.04</v>
      </c>
      <c r="Y5">
        <v>96.79</v>
      </c>
      <c r="Z5">
        <v>0.01</v>
      </c>
      <c r="AC5">
        <v>1.6</v>
      </c>
      <c r="AE5">
        <v>98.4</v>
      </c>
      <c r="AI5">
        <v>200</v>
      </c>
      <c r="AJ5">
        <v>92</v>
      </c>
      <c r="AK5">
        <v>30</v>
      </c>
      <c r="AL5">
        <v>86</v>
      </c>
      <c r="AM5">
        <v>140</v>
      </c>
      <c r="AR5">
        <v>9</v>
      </c>
      <c r="AT5">
        <v>159</v>
      </c>
      <c r="BJ5">
        <v>13</v>
      </c>
      <c r="BK5">
        <v>33</v>
      </c>
      <c r="BM5">
        <v>2</v>
      </c>
    </row>
    <row r="6" spans="1:82" x14ac:dyDescent="0.25">
      <c r="A6" t="s">
        <v>98</v>
      </c>
      <c r="B6" t="s">
        <v>99</v>
      </c>
      <c r="C6" s="1" t="str">
        <f t="shared" si="0"/>
        <v>22:0006</v>
      </c>
      <c r="D6" s="1" t="str">
        <f t="shared" si="1"/>
        <v>22:0006</v>
      </c>
      <c r="E6" t="s">
        <v>100</v>
      </c>
      <c r="F6" t="s">
        <v>101</v>
      </c>
      <c r="H6">
        <v>60.739377400000002</v>
      </c>
      <c r="I6">
        <v>-78.611525499999999</v>
      </c>
      <c r="J6" s="1" t="str">
        <f t="shared" si="2"/>
        <v>Whole</v>
      </c>
      <c r="K6" s="1" t="str">
        <f t="shared" si="3"/>
        <v>Rock crushing (details not reported)</v>
      </c>
      <c r="L6">
        <v>40.4</v>
      </c>
      <c r="M6">
        <v>0.41</v>
      </c>
      <c r="N6">
        <v>5.3</v>
      </c>
      <c r="P6">
        <v>2.5</v>
      </c>
      <c r="Q6">
        <v>7.69</v>
      </c>
      <c r="R6">
        <v>9.94</v>
      </c>
      <c r="S6">
        <v>0.19</v>
      </c>
      <c r="T6">
        <v>24.29</v>
      </c>
      <c r="U6">
        <v>8.26</v>
      </c>
      <c r="W6">
        <v>0.01</v>
      </c>
      <c r="X6">
        <v>0.04</v>
      </c>
      <c r="Y6">
        <v>88.84</v>
      </c>
      <c r="Z6">
        <v>0.03</v>
      </c>
      <c r="AC6">
        <v>7.09</v>
      </c>
      <c r="AE6">
        <v>95.96</v>
      </c>
      <c r="AI6">
        <v>89</v>
      </c>
      <c r="AJ6">
        <v>3200</v>
      </c>
      <c r="AK6">
        <v>97</v>
      </c>
      <c r="AL6">
        <v>1000</v>
      </c>
      <c r="AM6">
        <v>37</v>
      </c>
      <c r="AR6">
        <v>2</v>
      </c>
      <c r="AT6">
        <v>6</v>
      </c>
      <c r="BJ6">
        <v>10</v>
      </c>
      <c r="BK6">
        <v>24</v>
      </c>
      <c r="BM6">
        <v>3</v>
      </c>
    </row>
    <row r="7" spans="1:82" x14ac:dyDescent="0.25">
      <c r="A7" t="s">
        <v>102</v>
      </c>
      <c r="B7" t="s">
        <v>103</v>
      </c>
      <c r="C7" s="1" t="str">
        <f t="shared" si="0"/>
        <v>22:0006</v>
      </c>
      <c r="D7" s="1" t="str">
        <f t="shared" si="1"/>
        <v>22:0006</v>
      </c>
      <c r="E7" t="s">
        <v>104</v>
      </c>
      <c r="F7" t="s">
        <v>105</v>
      </c>
      <c r="H7">
        <v>60.739132900000001</v>
      </c>
      <c r="I7">
        <v>-78.611415199999996</v>
      </c>
      <c r="J7" s="1" t="str">
        <f t="shared" si="2"/>
        <v>Whole</v>
      </c>
      <c r="K7" s="1" t="str">
        <f t="shared" si="3"/>
        <v>Rock crushing (details not reported)</v>
      </c>
      <c r="L7">
        <v>41.5</v>
      </c>
      <c r="M7">
        <v>0.44</v>
      </c>
      <c r="N7">
        <v>6.19</v>
      </c>
      <c r="P7">
        <v>4.59</v>
      </c>
      <c r="Q7">
        <v>7.4</v>
      </c>
      <c r="R7">
        <v>11.53</v>
      </c>
      <c r="S7">
        <v>0.17</v>
      </c>
      <c r="T7">
        <v>26</v>
      </c>
      <c r="U7">
        <v>5.69</v>
      </c>
      <c r="W7">
        <v>0.12</v>
      </c>
      <c r="X7">
        <v>0.04</v>
      </c>
      <c r="Y7">
        <v>91.68</v>
      </c>
      <c r="Z7">
        <v>0.06</v>
      </c>
      <c r="AC7">
        <v>7.59</v>
      </c>
      <c r="AE7">
        <v>99.33</v>
      </c>
      <c r="AI7">
        <v>110</v>
      </c>
      <c r="AJ7">
        <v>3000</v>
      </c>
      <c r="AK7">
        <v>77</v>
      </c>
      <c r="AL7">
        <v>590</v>
      </c>
      <c r="AM7">
        <v>3</v>
      </c>
      <c r="AR7">
        <v>6</v>
      </c>
      <c r="AT7">
        <v>7</v>
      </c>
      <c r="BJ7">
        <v>7</v>
      </c>
      <c r="BK7">
        <v>27</v>
      </c>
    </row>
    <row r="8" spans="1:82" x14ac:dyDescent="0.25">
      <c r="A8" t="s">
        <v>106</v>
      </c>
      <c r="B8" t="s">
        <v>107</v>
      </c>
      <c r="C8" s="1" t="str">
        <f t="shared" si="0"/>
        <v>22:0006</v>
      </c>
      <c r="D8" s="1" t="str">
        <f t="shared" si="1"/>
        <v>22:0006</v>
      </c>
      <c r="E8" t="s">
        <v>108</v>
      </c>
      <c r="F8" t="s">
        <v>109</v>
      </c>
      <c r="H8">
        <v>60.739024000000001</v>
      </c>
      <c r="I8">
        <v>-78.611349899999993</v>
      </c>
      <c r="J8" s="1" t="str">
        <f t="shared" si="2"/>
        <v>Whole</v>
      </c>
      <c r="K8" s="1" t="str">
        <f t="shared" si="3"/>
        <v>Rock crushing (details not reported)</v>
      </c>
      <c r="L8">
        <v>45.4</v>
      </c>
      <c r="M8">
        <v>0.75</v>
      </c>
      <c r="N8">
        <v>9.8000000000000007</v>
      </c>
      <c r="P8">
        <v>2.59</v>
      </c>
      <c r="Q8">
        <v>9</v>
      </c>
      <c r="R8">
        <v>11.33</v>
      </c>
      <c r="S8">
        <v>0.23</v>
      </c>
      <c r="T8">
        <v>16.600000000000001</v>
      </c>
      <c r="U8">
        <v>9.51</v>
      </c>
      <c r="V8">
        <v>0.2</v>
      </c>
      <c r="W8">
        <v>0.04</v>
      </c>
      <c r="X8">
        <v>0.06</v>
      </c>
      <c r="Y8">
        <v>93.92</v>
      </c>
      <c r="AC8">
        <v>4.09</v>
      </c>
      <c r="AE8">
        <v>98.01</v>
      </c>
      <c r="AI8">
        <v>200</v>
      </c>
      <c r="AJ8">
        <v>1300</v>
      </c>
      <c r="AK8">
        <v>61</v>
      </c>
      <c r="AL8">
        <v>450</v>
      </c>
      <c r="AM8">
        <v>27</v>
      </c>
      <c r="AR8">
        <v>3</v>
      </c>
      <c r="AT8">
        <v>17</v>
      </c>
      <c r="BJ8">
        <v>23</v>
      </c>
      <c r="BK8">
        <v>46</v>
      </c>
      <c r="BM8">
        <v>3</v>
      </c>
    </row>
    <row r="9" spans="1:82" x14ac:dyDescent="0.25">
      <c r="A9" t="s">
        <v>110</v>
      </c>
      <c r="B9" t="s">
        <v>111</v>
      </c>
      <c r="C9" s="1" t="str">
        <f t="shared" si="0"/>
        <v>22:0006</v>
      </c>
      <c r="D9" s="1" t="str">
        <f t="shared" si="1"/>
        <v>22:0006</v>
      </c>
      <c r="E9" t="s">
        <v>112</v>
      </c>
      <c r="F9" t="s">
        <v>113</v>
      </c>
      <c r="H9">
        <v>60.7389698</v>
      </c>
      <c r="I9">
        <v>-78.611335600000004</v>
      </c>
      <c r="J9" s="1" t="str">
        <f t="shared" si="2"/>
        <v>Whole</v>
      </c>
      <c r="K9" s="1" t="str">
        <f t="shared" si="3"/>
        <v>Rock crushing (details not reported)</v>
      </c>
      <c r="L9">
        <v>47.7</v>
      </c>
      <c r="M9">
        <v>0.83</v>
      </c>
      <c r="N9">
        <v>13.3</v>
      </c>
      <c r="P9">
        <v>1.89</v>
      </c>
      <c r="Q9">
        <v>9</v>
      </c>
      <c r="R9">
        <v>10.7</v>
      </c>
      <c r="S9">
        <v>0.17</v>
      </c>
      <c r="T9">
        <v>12.1</v>
      </c>
      <c r="U9">
        <v>9.6199999999999992</v>
      </c>
      <c r="V9">
        <v>1.79</v>
      </c>
      <c r="W9">
        <v>0.06</v>
      </c>
      <c r="X9">
        <v>0.06</v>
      </c>
      <c r="Y9">
        <v>96.33</v>
      </c>
      <c r="Z9">
        <v>0.06</v>
      </c>
      <c r="AC9">
        <v>3</v>
      </c>
      <c r="AE9">
        <v>99.39</v>
      </c>
      <c r="AI9">
        <v>260</v>
      </c>
      <c r="AJ9">
        <v>790</v>
      </c>
      <c r="AK9">
        <v>50</v>
      </c>
      <c r="AL9">
        <v>300</v>
      </c>
      <c r="AM9">
        <v>100</v>
      </c>
      <c r="AR9">
        <v>1</v>
      </c>
      <c r="AT9">
        <v>99</v>
      </c>
      <c r="BJ9">
        <v>21</v>
      </c>
      <c r="BK9">
        <v>48</v>
      </c>
    </row>
    <row r="10" spans="1:82" x14ac:dyDescent="0.25">
      <c r="A10" t="s">
        <v>114</v>
      </c>
      <c r="B10" t="s">
        <v>115</v>
      </c>
      <c r="C10" s="1" t="str">
        <f t="shared" si="0"/>
        <v>22:0006</v>
      </c>
      <c r="D10" s="1" t="str">
        <f t="shared" si="1"/>
        <v>22:0006</v>
      </c>
      <c r="E10" t="s">
        <v>116</v>
      </c>
      <c r="F10" t="s">
        <v>117</v>
      </c>
      <c r="H10">
        <v>60.762202100000003</v>
      </c>
      <c r="I10">
        <v>-78.580487399999996</v>
      </c>
      <c r="J10" s="1" t="str">
        <f t="shared" si="2"/>
        <v>Whole</v>
      </c>
      <c r="K10" s="1" t="str">
        <f t="shared" si="3"/>
        <v>Rock crushing (details not reported)</v>
      </c>
      <c r="L10">
        <v>46.4</v>
      </c>
      <c r="M10">
        <v>0.7</v>
      </c>
      <c r="N10">
        <v>10</v>
      </c>
      <c r="P10">
        <v>2.8</v>
      </c>
      <c r="Q10">
        <v>8.8000000000000007</v>
      </c>
      <c r="R10">
        <v>11.32</v>
      </c>
      <c r="S10">
        <v>0.18</v>
      </c>
      <c r="T10">
        <v>15.61</v>
      </c>
      <c r="U10">
        <v>9.9600000000000009</v>
      </c>
      <c r="V10">
        <v>0.8</v>
      </c>
      <c r="W10">
        <v>0.23</v>
      </c>
      <c r="X10">
        <v>0.06</v>
      </c>
      <c r="Y10">
        <v>95.26</v>
      </c>
      <c r="Z10">
        <v>0.04</v>
      </c>
      <c r="AC10">
        <v>4.7</v>
      </c>
      <c r="AE10">
        <v>100</v>
      </c>
      <c r="AG10">
        <v>0.4</v>
      </c>
      <c r="AI10">
        <v>210</v>
      </c>
      <c r="AJ10">
        <v>1100</v>
      </c>
      <c r="AK10">
        <v>72</v>
      </c>
      <c r="AL10">
        <v>480</v>
      </c>
      <c r="AM10">
        <v>88</v>
      </c>
      <c r="AN10">
        <v>89</v>
      </c>
      <c r="AT10">
        <v>71</v>
      </c>
      <c r="AV10">
        <v>1</v>
      </c>
      <c r="AW10">
        <v>4</v>
      </c>
      <c r="AY10">
        <v>6</v>
      </c>
      <c r="AZ10">
        <v>0.6</v>
      </c>
      <c r="BA10">
        <v>2</v>
      </c>
      <c r="BB10">
        <v>2.8</v>
      </c>
      <c r="BD10">
        <v>1.4</v>
      </c>
      <c r="BH10">
        <v>1</v>
      </c>
      <c r="BK10">
        <v>31</v>
      </c>
    </row>
    <row r="11" spans="1:82" x14ac:dyDescent="0.25">
      <c r="A11" t="s">
        <v>118</v>
      </c>
      <c r="B11" t="s">
        <v>119</v>
      </c>
      <c r="C11" s="1" t="str">
        <f t="shared" si="0"/>
        <v>22:0006</v>
      </c>
      <c r="D11" s="1" t="str">
        <f t="shared" si="1"/>
        <v>22:0006</v>
      </c>
      <c r="E11" t="s">
        <v>120</v>
      </c>
      <c r="F11" t="s">
        <v>121</v>
      </c>
      <c r="H11">
        <v>60.7628749</v>
      </c>
      <c r="I11">
        <v>-78.580436700000007</v>
      </c>
      <c r="J11" s="1" t="str">
        <f t="shared" si="2"/>
        <v>Whole</v>
      </c>
      <c r="K11" s="1" t="str">
        <f t="shared" si="3"/>
        <v>Rock crushing (details not reported)</v>
      </c>
      <c r="L11">
        <v>47</v>
      </c>
      <c r="M11">
        <v>0.68</v>
      </c>
      <c r="N11">
        <v>10.8</v>
      </c>
      <c r="P11">
        <v>1.7</v>
      </c>
      <c r="Q11">
        <v>8.6999999999999993</v>
      </c>
      <c r="R11">
        <v>10.23</v>
      </c>
      <c r="S11">
        <v>0.17</v>
      </c>
      <c r="T11">
        <v>14.69</v>
      </c>
      <c r="U11">
        <v>10.14</v>
      </c>
      <c r="V11">
        <v>1.6</v>
      </c>
      <c r="W11">
        <v>0.28999999999999998</v>
      </c>
      <c r="X11">
        <v>7.0000000000000007E-2</v>
      </c>
      <c r="Y11">
        <v>95.67</v>
      </c>
      <c r="AC11">
        <v>4.2</v>
      </c>
      <c r="AE11">
        <v>99.87</v>
      </c>
      <c r="AG11">
        <v>0.4</v>
      </c>
      <c r="AI11">
        <v>200</v>
      </c>
      <c r="AJ11">
        <v>830</v>
      </c>
      <c r="AK11">
        <v>64</v>
      </c>
      <c r="AL11">
        <v>380</v>
      </c>
      <c r="AM11">
        <v>98</v>
      </c>
      <c r="AN11">
        <v>83</v>
      </c>
      <c r="AT11">
        <v>38</v>
      </c>
      <c r="AV11">
        <v>2</v>
      </c>
      <c r="BH11">
        <v>1</v>
      </c>
      <c r="BK11">
        <v>30</v>
      </c>
    </row>
    <row r="12" spans="1:82" x14ac:dyDescent="0.25">
      <c r="A12" t="s">
        <v>122</v>
      </c>
      <c r="B12" t="s">
        <v>123</v>
      </c>
      <c r="C12" s="1" t="str">
        <f t="shared" si="0"/>
        <v>22:0006</v>
      </c>
      <c r="D12" s="1" t="str">
        <f t="shared" si="1"/>
        <v>22:0006</v>
      </c>
      <c r="E12" t="s">
        <v>120</v>
      </c>
      <c r="F12" t="s">
        <v>124</v>
      </c>
      <c r="H12">
        <v>60.7628749</v>
      </c>
      <c r="I12">
        <v>-78.580436700000007</v>
      </c>
      <c r="J12" s="1" t="str">
        <f t="shared" si="2"/>
        <v>Whole</v>
      </c>
      <c r="K12" s="1" t="str">
        <f t="shared" si="3"/>
        <v>Rock crushing (details not reported)</v>
      </c>
      <c r="L12">
        <v>42.7</v>
      </c>
      <c r="M12">
        <v>0.46</v>
      </c>
      <c r="N12">
        <v>7.6</v>
      </c>
      <c r="P12">
        <v>2.2999999999999998</v>
      </c>
      <c r="Q12">
        <v>9.3000000000000007</v>
      </c>
      <c r="R12">
        <v>11.37</v>
      </c>
      <c r="S12">
        <v>0.18</v>
      </c>
      <c r="T12">
        <v>22.56</v>
      </c>
      <c r="U12">
        <v>7.53</v>
      </c>
      <c r="W12">
        <v>0.04</v>
      </c>
      <c r="X12">
        <v>0.04</v>
      </c>
      <c r="Y12">
        <v>92.48</v>
      </c>
      <c r="Z12">
        <v>0.03</v>
      </c>
      <c r="AC12">
        <v>7.1</v>
      </c>
      <c r="AE12">
        <v>99.61</v>
      </c>
      <c r="AG12">
        <v>0.3</v>
      </c>
      <c r="AI12">
        <v>140</v>
      </c>
      <c r="AJ12">
        <v>1600</v>
      </c>
      <c r="AK12">
        <v>89</v>
      </c>
      <c r="AL12">
        <v>760</v>
      </c>
      <c r="AM12">
        <v>170</v>
      </c>
      <c r="AN12">
        <v>100</v>
      </c>
      <c r="AV12">
        <v>2</v>
      </c>
      <c r="BK12">
        <v>56</v>
      </c>
    </row>
    <row r="13" spans="1:82" x14ac:dyDescent="0.25">
      <c r="A13" t="s">
        <v>125</v>
      </c>
      <c r="B13" t="s">
        <v>126</v>
      </c>
      <c r="C13" s="1" t="str">
        <f t="shared" si="0"/>
        <v>22:0006</v>
      </c>
      <c r="D13" s="1" t="str">
        <f t="shared" si="1"/>
        <v>22:0006</v>
      </c>
      <c r="E13" t="s">
        <v>127</v>
      </c>
      <c r="F13" t="s">
        <v>128</v>
      </c>
      <c r="H13">
        <v>60.763134999999998</v>
      </c>
      <c r="I13">
        <v>-78.580417100000005</v>
      </c>
      <c r="J13" s="1" t="str">
        <f t="shared" si="2"/>
        <v>Whole</v>
      </c>
      <c r="K13" s="1" t="str">
        <f t="shared" si="3"/>
        <v>Rock crushing (details not reported)</v>
      </c>
      <c r="L13">
        <v>47</v>
      </c>
      <c r="M13">
        <v>0.46</v>
      </c>
      <c r="N13">
        <v>7</v>
      </c>
      <c r="P13">
        <v>2.09</v>
      </c>
      <c r="Q13">
        <v>7.09</v>
      </c>
      <c r="R13">
        <v>8.9700000000000006</v>
      </c>
      <c r="S13">
        <v>0.16</v>
      </c>
      <c r="T13">
        <v>18.100000000000001</v>
      </c>
      <c r="U13">
        <v>13.19</v>
      </c>
      <c r="W13">
        <v>0.03</v>
      </c>
      <c r="X13">
        <v>0.03</v>
      </c>
      <c r="Y13">
        <v>94.94</v>
      </c>
      <c r="AC13">
        <v>2.7</v>
      </c>
      <c r="AE13">
        <v>97.64</v>
      </c>
      <c r="AI13">
        <v>170</v>
      </c>
      <c r="AJ13">
        <v>2700</v>
      </c>
      <c r="AK13">
        <v>61</v>
      </c>
      <c r="AL13">
        <v>540</v>
      </c>
      <c r="AM13">
        <v>32</v>
      </c>
      <c r="AT13">
        <v>5</v>
      </c>
      <c r="BJ13">
        <v>8</v>
      </c>
      <c r="BK13">
        <v>23</v>
      </c>
      <c r="BM13">
        <v>3</v>
      </c>
    </row>
    <row r="14" spans="1:82" x14ac:dyDescent="0.25">
      <c r="A14" t="s">
        <v>129</v>
      </c>
      <c r="B14" t="s">
        <v>130</v>
      </c>
      <c r="C14" s="1" t="str">
        <f t="shared" si="0"/>
        <v>22:0006</v>
      </c>
      <c r="D14" s="1" t="str">
        <f t="shared" si="1"/>
        <v>22:0006</v>
      </c>
      <c r="E14" t="s">
        <v>127</v>
      </c>
      <c r="F14" t="s">
        <v>131</v>
      </c>
      <c r="H14">
        <v>60.763134999999998</v>
      </c>
      <c r="I14">
        <v>-78.580417100000005</v>
      </c>
      <c r="J14" s="1" t="str">
        <f t="shared" si="2"/>
        <v>Whole</v>
      </c>
      <c r="K14" s="1" t="str">
        <f t="shared" si="3"/>
        <v>Rock crushing (details not reported)</v>
      </c>
      <c r="L14">
        <v>47.09</v>
      </c>
      <c r="M14">
        <v>0.44</v>
      </c>
      <c r="N14">
        <v>15.19</v>
      </c>
      <c r="P14">
        <v>1.79</v>
      </c>
      <c r="Q14">
        <v>5</v>
      </c>
      <c r="R14">
        <v>6.61</v>
      </c>
      <c r="S14">
        <v>0.13</v>
      </c>
      <c r="T14">
        <v>9.66</v>
      </c>
      <c r="U14">
        <v>16.7</v>
      </c>
      <c r="V14">
        <v>0.4</v>
      </c>
      <c r="W14">
        <v>0.06</v>
      </c>
      <c r="X14">
        <v>0.03</v>
      </c>
      <c r="Y14">
        <v>96.31</v>
      </c>
      <c r="Z14">
        <v>0.02</v>
      </c>
      <c r="AC14">
        <v>1.79</v>
      </c>
      <c r="AE14">
        <v>98.12</v>
      </c>
      <c r="AI14">
        <v>150</v>
      </c>
      <c r="AJ14">
        <v>740</v>
      </c>
      <c r="AK14">
        <v>26</v>
      </c>
      <c r="AL14">
        <v>150</v>
      </c>
      <c r="AM14">
        <v>200</v>
      </c>
      <c r="AR14">
        <v>1</v>
      </c>
      <c r="AT14">
        <v>99</v>
      </c>
      <c r="BJ14">
        <v>10</v>
      </c>
      <c r="BK14">
        <v>21</v>
      </c>
      <c r="BM14">
        <v>5</v>
      </c>
    </row>
    <row r="15" spans="1:82" x14ac:dyDescent="0.25">
      <c r="A15" t="s">
        <v>132</v>
      </c>
      <c r="B15" t="s">
        <v>133</v>
      </c>
      <c r="C15" s="1" t="str">
        <f t="shared" si="0"/>
        <v>22:0006</v>
      </c>
      <c r="D15" s="1" t="str">
        <f t="shared" si="1"/>
        <v>22:0006</v>
      </c>
      <c r="E15" t="s">
        <v>134</v>
      </c>
      <c r="F15" t="s">
        <v>135</v>
      </c>
      <c r="H15">
        <v>60.7653058</v>
      </c>
      <c r="I15">
        <v>-78.580253499999998</v>
      </c>
      <c r="J15" s="1" t="str">
        <f t="shared" si="2"/>
        <v>Whole</v>
      </c>
      <c r="K15" s="1" t="str">
        <f t="shared" si="3"/>
        <v>Rock crushing (details not reported)</v>
      </c>
      <c r="L15">
        <v>49.7</v>
      </c>
      <c r="M15">
        <v>0.73</v>
      </c>
      <c r="N15">
        <v>16.5</v>
      </c>
      <c r="P15">
        <v>3.4</v>
      </c>
      <c r="Q15">
        <v>6.5</v>
      </c>
      <c r="R15">
        <v>9.56</v>
      </c>
      <c r="S15">
        <v>0.16</v>
      </c>
      <c r="T15">
        <v>6.36</v>
      </c>
      <c r="U15">
        <v>11.8</v>
      </c>
      <c r="V15">
        <v>2.5</v>
      </c>
      <c r="W15">
        <v>0.03</v>
      </c>
      <c r="X15">
        <v>0.05</v>
      </c>
      <c r="Y15">
        <v>97.39</v>
      </c>
      <c r="Z15">
        <v>0.02</v>
      </c>
      <c r="AC15">
        <v>1.79</v>
      </c>
      <c r="AE15">
        <v>99.2</v>
      </c>
      <c r="AI15">
        <v>230</v>
      </c>
      <c r="AJ15">
        <v>6</v>
      </c>
      <c r="AK15">
        <v>33</v>
      </c>
      <c r="AL15">
        <v>64</v>
      </c>
      <c r="AM15">
        <v>190</v>
      </c>
      <c r="AT15">
        <v>105</v>
      </c>
      <c r="BJ15">
        <v>11</v>
      </c>
      <c r="BK15">
        <v>30</v>
      </c>
      <c r="BM15">
        <v>3</v>
      </c>
    </row>
    <row r="16" spans="1:82" x14ac:dyDescent="0.25">
      <c r="A16" t="s">
        <v>136</v>
      </c>
      <c r="B16" t="s">
        <v>137</v>
      </c>
      <c r="C16" s="1" t="str">
        <f t="shared" si="0"/>
        <v>22:0006</v>
      </c>
      <c r="D16" s="1" t="str">
        <f t="shared" si="1"/>
        <v>22:0006</v>
      </c>
      <c r="E16" t="s">
        <v>138</v>
      </c>
      <c r="F16" t="s">
        <v>139</v>
      </c>
      <c r="H16">
        <v>60.765853</v>
      </c>
      <c r="I16">
        <v>-78.580212200000005</v>
      </c>
      <c r="J16" s="1" t="str">
        <f t="shared" si="2"/>
        <v>Whole</v>
      </c>
      <c r="K16" s="1" t="str">
        <f t="shared" si="3"/>
        <v>Rock crushing (details not reported)</v>
      </c>
      <c r="L16">
        <v>47.29</v>
      </c>
      <c r="M16">
        <v>1.78</v>
      </c>
      <c r="N16">
        <v>13.3</v>
      </c>
      <c r="P16">
        <v>4.1900000000000004</v>
      </c>
      <c r="Q16">
        <v>11.89</v>
      </c>
      <c r="R16">
        <v>15.66</v>
      </c>
      <c r="S16">
        <v>0.21</v>
      </c>
      <c r="T16">
        <v>5.55</v>
      </c>
      <c r="U16">
        <v>9.3800000000000008</v>
      </c>
      <c r="V16">
        <v>2.7</v>
      </c>
      <c r="W16">
        <v>0.2</v>
      </c>
      <c r="X16">
        <v>0.1</v>
      </c>
      <c r="Y16">
        <v>96.17</v>
      </c>
      <c r="Z16">
        <v>0.24</v>
      </c>
      <c r="AC16">
        <v>3</v>
      </c>
      <c r="AE16">
        <v>99.41</v>
      </c>
      <c r="AI16">
        <v>740</v>
      </c>
      <c r="AJ16">
        <v>27</v>
      </c>
      <c r="AK16">
        <v>58</v>
      </c>
      <c r="AL16">
        <v>42</v>
      </c>
      <c r="AM16">
        <v>170</v>
      </c>
      <c r="AR16">
        <v>1</v>
      </c>
      <c r="AT16">
        <v>57</v>
      </c>
      <c r="BJ16">
        <v>26</v>
      </c>
      <c r="BK16">
        <v>69</v>
      </c>
      <c r="BM16">
        <v>4</v>
      </c>
    </row>
    <row r="17" spans="1:65" x14ac:dyDescent="0.25">
      <c r="A17" t="s">
        <v>140</v>
      </c>
      <c r="B17" t="s">
        <v>141</v>
      </c>
      <c r="C17" s="1" t="str">
        <f t="shared" si="0"/>
        <v>22:0006</v>
      </c>
      <c r="D17" s="1" t="str">
        <f t="shared" si="1"/>
        <v>22:0006</v>
      </c>
      <c r="E17" t="s">
        <v>142</v>
      </c>
      <c r="F17" t="s">
        <v>143</v>
      </c>
      <c r="H17">
        <v>60.7664002</v>
      </c>
      <c r="I17">
        <v>-78.580171000000007</v>
      </c>
      <c r="J17" s="1" t="str">
        <f t="shared" si="2"/>
        <v>Whole</v>
      </c>
      <c r="K17" s="1" t="str">
        <f t="shared" si="3"/>
        <v>Rock crushing (details not reported)</v>
      </c>
      <c r="L17">
        <v>51</v>
      </c>
      <c r="M17">
        <v>1.63</v>
      </c>
      <c r="N17">
        <v>13.3</v>
      </c>
      <c r="P17">
        <v>3</v>
      </c>
      <c r="Q17">
        <v>11.1</v>
      </c>
      <c r="R17">
        <v>13.8</v>
      </c>
      <c r="S17">
        <v>0.21</v>
      </c>
      <c r="T17">
        <v>5.21</v>
      </c>
      <c r="U17">
        <v>8.58</v>
      </c>
      <c r="V17">
        <v>2.7</v>
      </c>
      <c r="W17">
        <v>0.1</v>
      </c>
      <c r="X17">
        <v>0.1</v>
      </c>
      <c r="Y17">
        <v>96.63</v>
      </c>
      <c r="Z17">
        <v>0.01</v>
      </c>
      <c r="AC17">
        <v>2.29</v>
      </c>
      <c r="AE17">
        <v>98.93</v>
      </c>
      <c r="AI17">
        <v>420</v>
      </c>
      <c r="AJ17">
        <v>10</v>
      </c>
      <c r="AK17">
        <v>40</v>
      </c>
      <c r="AL17">
        <v>51</v>
      </c>
      <c r="AM17">
        <v>160</v>
      </c>
      <c r="AR17">
        <v>1</v>
      </c>
      <c r="AT17">
        <v>45</v>
      </c>
      <c r="BJ17">
        <v>37</v>
      </c>
      <c r="BK17">
        <v>95</v>
      </c>
      <c r="BM17">
        <v>3</v>
      </c>
    </row>
    <row r="18" spans="1:65" x14ac:dyDescent="0.25">
      <c r="A18" t="s">
        <v>144</v>
      </c>
      <c r="B18" t="s">
        <v>145</v>
      </c>
      <c r="C18" s="1" t="str">
        <f t="shared" si="0"/>
        <v>22:0006</v>
      </c>
      <c r="D18" s="1" t="str">
        <f t="shared" si="1"/>
        <v>22:0006</v>
      </c>
      <c r="E18" t="s">
        <v>146</v>
      </c>
      <c r="F18" t="s">
        <v>147</v>
      </c>
      <c r="H18">
        <v>60.766974300000001</v>
      </c>
      <c r="I18">
        <v>-78.580127700000006</v>
      </c>
      <c r="J18" s="1" t="str">
        <f t="shared" si="2"/>
        <v>Whole</v>
      </c>
      <c r="K18" s="1" t="str">
        <f t="shared" si="3"/>
        <v>Rock crushing (details not reported)</v>
      </c>
      <c r="L18">
        <v>48.5</v>
      </c>
      <c r="M18">
        <v>0.76</v>
      </c>
      <c r="N18">
        <v>11.3</v>
      </c>
      <c r="P18">
        <v>3.2</v>
      </c>
      <c r="Q18">
        <v>5.8</v>
      </c>
      <c r="R18">
        <v>8.68</v>
      </c>
      <c r="S18">
        <v>0.15</v>
      </c>
      <c r="T18">
        <v>7.4</v>
      </c>
      <c r="U18">
        <v>17.7</v>
      </c>
      <c r="W18">
        <v>0.02</v>
      </c>
      <c r="X18">
        <v>0.08</v>
      </c>
      <c r="Y18">
        <v>94.59</v>
      </c>
      <c r="Z18">
        <v>0.24</v>
      </c>
      <c r="AC18">
        <v>1.79</v>
      </c>
      <c r="AE18">
        <v>96.62</v>
      </c>
      <c r="AI18">
        <v>200</v>
      </c>
      <c r="AJ18">
        <v>530</v>
      </c>
      <c r="AK18">
        <v>33</v>
      </c>
      <c r="AL18">
        <v>170</v>
      </c>
      <c r="AM18">
        <v>110</v>
      </c>
      <c r="AR18">
        <v>1</v>
      </c>
      <c r="AT18">
        <v>19</v>
      </c>
      <c r="BJ18">
        <v>20</v>
      </c>
      <c r="BK18">
        <v>48</v>
      </c>
      <c r="BM18">
        <v>5</v>
      </c>
    </row>
    <row r="19" spans="1:65" x14ac:dyDescent="0.25">
      <c r="A19" t="s">
        <v>148</v>
      </c>
      <c r="B19" t="s">
        <v>149</v>
      </c>
      <c r="C19" s="1" t="str">
        <f t="shared" si="0"/>
        <v>22:0006</v>
      </c>
      <c r="D19" s="1" t="str">
        <f t="shared" si="1"/>
        <v>22:0006</v>
      </c>
      <c r="E19" t="s">
        <v>150</v>
      </c>
      <c r="F19" t="s">
        <v>151</v>
      </c>
      <c r="H19">
        <v>60.7643816</v>
      </c>
      <c r="I19">
        <v>-78.580304799999993</v>
      </c>
      <c r="J19" s="1" t="str">
        <f t="shared" si="2"/>
        <v>Whole</v>
      </c>
      <c r="K19" s="1" t="str">
        <f t="shared" si="3"/>
        <v>Rock crushing (details not reported)</v>
      </c>
      <c r="L19">
        <v>45.59</v>
      </c>
      <c r="M19">
        <v>0.6</v>
      </c>
      <c r="N19">
        <v>15.6</v>
      </c>
      <c r="P19">
        <v>3.2</v>
      </c>
      <c r="Q19">
        <v>5.9</v>
      </c>
      <c r="R19">
        <v>8.7799999999999994</v>
      </c>
      <c r="S19">
        <v>0.16</v>
      </c>
      <c r="T19">
        <v>9.27</v>
      </c>
      <c r="U19">
        <v>15.89</v>
      </c>
      <c r="V19">
        <v>0.3</v>
      </c>
      <c r="W19">
        <v>0.05</v>
      </c>
      <c r="X19">
        <v>0.04</v>
      </c>
      <c r="Y19">
        <v>96.28</v>
      </c>
      <c r="Z19">
        <v>0.01</v>
      </c>
      <c r="AC19">
        <v>2.5</v>
      </c>
      <c r="AE19">
        <v>98.79</v>
      </c>
      <c r="AI19">
        <v>200</v>
      </c>
      <c r="AJ19">
        <v>37</v>
      </c>
      <c r="AK19">
        <v>37</v>
      </c>
      <c r="AL19">
        <v>140</v>
      </c>
      <c r="AM19">
        <v>100</v>
      </c>
      <c r="AT19">
        <v>110</v>
      </c>
      <c r="BJ19">
        <v>6</v>
      </c>
      <c r="BK19">
        <v>25</v>
      </c>
      <c r="BM19">
        <v>1</v>
      </c>
    </row>
    <row r="20" spans="1:65" x14ac:dyDescent="0.25">
      <c r="A20" t="s">
        <v>152</v>
      </c>
      <c r="B20" t="s">
        <v>153</v>
      </c>
      <c r="C20" s="1" t="str">
        <f t="shared" si="0"/>
        <v>22:0006</v>
      </c>
      <c r="D20" s="1" t="str">
        <f t="shared" si="1"/>
        <v>22:0006</v>
      </c>
      <c r="E20" t="s">
        <v>154</v>
      </c>
      <c r="F20" t="s">
        <v>155</v>
      </c>
      <c r="H20">
        <v>60.766677899999998</v>
      </c>
      <c r="I20">
        <v>-78.580131699999995</v>
      </c>
      <c r="J20" s="1" t="str">
        <f t="shared" si="2"/>
        <v>Whole</v>
      </c>
      <c r="K20" s="1" t="str">
        <f t="shared" si="3"/>
        <v>Rock crushing (details not reported)</v>
      </c>
      <c r="L20">
        <v>48.79</v>
      </c>
      <c r="M20">
        <v>0.85</v>
      </c>
      <c r="N20">
        <v>12.39</v>
      </c>
      <c r="P20">
        <v>1.7</v>
      </c>
      <c r="Q20">
        <v>10.89</v>
      </c>
      <c r="R20">
        <v>12.42</v>
      </c>
      <c r="S20">
        <v>0.23</v>
      </c>
      <c r="T20">
        <v>9.83</v>
      </c>
      <c r="U20">
        <v>10.3</v>
      </c>
      <c r="V20">
        <v>1.39</v>
      </c>
      <c r="W20">
        <v>0.08</v>
      </c>
      <c r="X20">
        <v>0.06</v>
      </c>
      <c r="Y20">
        <v>96.34</v>
      </c>
      <c r="Z20">
        <v>0.01</v>
      </c>
      <c r="AC20">
        <v>2.7</v>
      </c>
      <c r="AE20">
        <v>99.05</v>
      </c>
      <c r="AI20">
        <v>280</v>
      </c>
      <c r="AJ20">
        <v>370</v>
      </c>
      <c r="AK20">
        <v>42</v>
      </c>
      <c r="AL20">
        <v>120</v>
      </c>
      <c r="AM20">
        <v>120</v>
      </c>
      <c r="AR20">
        <v>3</v>
      </c>
      <c r="AT20">
        <v>86</v>
      </c>
      <c r="BJ20">
        <v>22</v>
      </c>
      <c r="BK20">
        <v>52</v>
      </c>
      <c r="BM20">
        <v>3</v>
      </c>
    </row>
    <row r="21" spans="1:65" x14ac:dyDescent="0.25">
      <c r="A21" t="s">
        <v>156</v>
      </c>
      <c r="B21" t="s">
        <v>157</v>
      </c>
      <c r="C21" s="1" t="str">
        <f t="shared" si="0"/>
        <v>22:0006</v>
      </c>
      <c r="D21" s="1" t="str">
        <f t="shared" si="1"/>
        <v>22:0006</v>
      </c>
      <c r="E21" t="s">
        <v>158</v>
      </c>
      <c r="F21" t="s">
        <v>159</v>
      </c>
      <c r="H21">
        <v>60.786027500000003</v>
      </c>
      <c r="I21">
        <v>-78.559874899999997</v>
      </c>
      <c r="J21" s="1" t="str">
        <f t="shared" si="2"/>
        <v>Whole</v>
      </c>
      <c r="K21" s="1" t="str">
        <f t="shared" si="3"/>
        <v>Rock crushing (details not reported)</v>
      </c>
      <c r="L21">
        <v>47.4</v>
      </c>
      <c r="M21">
        <v>0.67</v>
      </c>
      <c r="N21">
        <v>11.8</v>
      </c>
      <c r="P21">
        <v>3</v>
      </c>
      <c r="Q21">
        <v>7.9</v>
      </c>
      <c r="R21">
        <v>10.6</v>
      </c>
      <c r="S21">
        <v>0.19</v>
      </c>
      <c r="T21">
        <v>11.3</v>
      </c>
      <c r="U21">
        <v>10.89</v>
      </c>
      <c r="V21">
        <v>1.1000000000000001</v>
      </c>
      <c r="W21">
        <v>0.08</v>
      </c>
      <c r="X21">
        <v>0.06</v>
      </c>
      <c r="Y21">
        <v>94.09</v>
      </c>
      <c r="Z21">
        <v>0.04</v>
      </c>
      <c r="AC21">
        <v>3.79</v>
      </c>
      <c r="AE21">
        <v>97.92</v>
      </c>
      <c r="AI21">
        <v>270</v>
      </c>
      <c r="AJ21">
        <v>870</v>
      </c>
      <c r="AK21">
        <v>64</v>
      </c>
      <c r="AL21">
        <v>270</v>
      </c>
      <c r="AM21">
        <v>190</v>
      </c>
      <c r="AT21">
        <v>184</v>
      </c>
      <c r="BJ21">
        <v>15</v>
      </c>
      <c r="BK21">
        <v>37</v>
      </c>
      <c r="BM21">
        <v>1</v>
      </c>
    </row>
    <row r="22" spans="1:65" x14ac:dyDescent="0.25">
      <c r="A22" t="s">
        <v>160</v>
      </c>
      <c r="B22" t="s">
        <v>161</v>
      </c>
      <c r="C22" s="1" t="str">
        <f t="shared" si="0"/>
        <v>22:0006</v>
      </c>
      <c r="D22" s="1" t="str">
        <f t="shared" si="1"/>
        <v>22:0006</v>
      </c>
      <c r="E22" t="s">
        <v>162</v>
      </c>
      <c r="F22" t="s">
        <v>163</v>
      </c>
      <c r="H22">
        <v>60.780506299999999</v>
      </c>
      <c r="I22">
        <v>-78.560037699999995</v>
      </c>
      <c r="J22" s="1" t="str">
        <f t="shared" si="2"/>
        <v>Whole</v>
      </c>
      <c r="K22" s="1" t="str">
        <f t="shared" si="3"/>
        <v>Rock crushing (details not reported)</v>
      </c>
      <c r="L22">
        <v>52</v>
      </c>
      <c r="M22">
        <v>0.76</v>
      </c>
      <c r="N22">
        <v>12.39</v>
      </c>
      <c r="P22">
        <v>1.7</v>
      </c>
      <c r="Q22">
        <v>7.69</v>
      </c>
      <c r="R22">
        <v>9.2200000000000006</v>
      </c>
      <c r="S22">
        <v>0.2</v>
      </c>
      <c r="T22">
        <v>7.31</v>
      </c>
      <c r="U22">
        <v>11.69</v>
      </c>
      <c r="W22">
        <v>0.08</v>
      </c>
      <c r="X22">
        <v>0.06</v>
      </c>
      <c r="Y22">
        <v>93.71</v>
      </c>
      <c r="Z22">
        <v>0.04</v>
      </c>
      <c r="AC22">
        <v>3.59</v>
      </c>
      <c r="AE22">
        <v>97.34</v>
      </c>
      <c r="AI22">
        <v>240</v>
      </c>
      <c r="AJ22">
        <v>830</v>
      </c>
      <c r="AK22">
        <v>50</v>
      </c>
      <c r="AL22">
        <v>230</v>
      </c>
      <c r="AM22">
        <v>69</v>
      </c>
      <c r="AR22">
        <v>1</v>
      </c>
      <c r="AT22">
        <v>7</v>
      </c>
      <c r="BJ22">
        <v>19</v>
      </c>
      <c r="BK22">
        <v>45</v>
      </c>
      <c r="BM22">
        <v>3</v>
      </c>
    </row>
    <row r="23" spans="1:65" x14ac:dyDescent="0.25">
      <c r="A23" t="s">
        <v>164</v>
      </c>
      <c r="B23" t="s">
        <v>165</v>
      </c>
      <c r="C23" s="1" t="str">
        <f t="shared" si="0"/>
        <v>22:0006</v>
      </c>
      <c r="D23" s="1" t="str">
        <f t="shared" si="1"/>
        <v>22:0006</v>
      </c>
      <c r="E23" t="s">
        <v>162</v>
      </c>
      <c r="F23" t="s">
        <v>166</v>
      </c>
      <c r="H23">
        <v>60.780506299999999</v>
      </c>
      <c r="I23">
        <v>-78.560037699999995</v>
      </c>
      <c r="J23" s="1" t="str">
        <f t="shared" si="2"/>
        <v>Whole</v>
      </c>
      <c r="K23" s="1" t="str">
        <f t="shared" si="3"/>
        <v>Rock crushing (details not reported)</v>
      </c>
      <c r="L23">
        <v>42.09</v>
      </c>
      <c r="M23">
        <v>0.51</v>
      </c>
      <c r="N23">
        <v>8.3000000000000007</v>
      </c>
      <c r="P23">
        <v>1.5</v>
      </c>
      <c r="Q23">
        <v>10.39</v>
      </c>
      <c r="R23">
        <v>11.74</v>
      </c>
      <c r="S23">
        <v>0.2</v>
      </c>
      <c r="T23">
        <v>21.79</v>
      </c>
      <c r="U23">
        <v>7</v>
      </c>
      <c r="W23">
        <v>0.02</v>
      </c>
      <c r="X23">
        <v>0.03</v>
      </c>
      <c r="Y23">
        <v>91.68</v>
      </c>
      <c r="Z23">
        <v>0.03</v>
      </c>
      <c r="AC23">
        <v>6.19</v>
      </c>
      <c r="AE23">
        <v>97.9</v>
      </c>
      <c r="AI23">
        <v>140</v>
      </c>
      <c r="AJ23">
        <v>2300</v>
      </c>
      <c r="AK23">
        <v>84</v>
      </c>
      <c r="AL23">
        <v>760</v>
      </c>
      <c r="AM23">
        <v>150</v>
      </c>
      <c r="AR23">
        <v>2</v>
      </c>
      <c r="AT23">
        <v>1</v>
      </c>
      <c r="BJ23">
        <v>10</v>
      </c>
      <c r="BK23">
        <v>29</v>
      </c>
      <c r="BM23">
        <v>2</v>
      </c>
    </row>
    <row r="24" spans="1:65" x14ac:dyDescent="0.25">
      <c r="A24" t="s">
        <v>167</v>
      </c>
      <c r="B24" t="s">
        <v>168</v>
      </c>
      <c r="C24" s="1" t="str">
        <f t="shared" si="0"/>
        <v>22:0006</v>
      </c>
      <c r="D24" s="1" t="str">
        <f t="shared" si="1"/>
        <v>22:0006</v>
      </c>
      <c r="E24" t="s">
        <v>169</v>
      </c>
      <c r="F24" t="s">
        <v>170</v>
      </c>
      <c r="H24">
        <v>60.773609899999997</v>
      </c>
      <c r="I24">
        <v>-78.560158000000001</v>
      </c>
      <c r="J24" s="1" t="str">
        <f t="shared" si="2"/>
        <v>Whole</v>
      </c>
      <c r="K24" s="1" t="str">
        <f t="shared" si="3"/>
        <v>Rock crushing (details not reported)</v>
      </c>
      <c r="L24">
        <v>48.29</v>
      </c>
      <c r="M24">
        <v>0.71</v>
      </c>
      <c r="N24">
        <v>13.1</v>
      </c>
      <c r="P24">
        <v>2.4</v>
      </c>
      <c r="Q24">
        <v>8.5</v>
      </c>
      <c r="R24">
        <v>10.66</v>
      </c>
      <c r="S24">
        <v>0.19</v>
      </c>
      <c r="T24">
        <v>9.57</v>
      </c>
      <c r="U24">
        <v>11.6</v>
      </c>
      <c r="V24">
        <v>1</v>
      </c>
      <c r="W24">
        <v>0.06</v>
      </c>
      <c r="X24">
        <v>0.05</v>
      </c>
      <c r="Y24">
        <v>95.23</v>
      </c>
      <c r="Z24">
        <v>0.04</v>
      </c>
      <c r="AC24">
        <v>3</v>
      </c>
      <c r="AE24">
        <v>98.27</v>
      </c>
      <c r="AI24">
        <v>280</v>
      </c>
      <c r="AJ24">
        <v>470</v>
      </c>
      <c r="AK24">
        <v>42</v>
      </c>
      <c r="AL24">
        <v>100</v>
      </c>
      <c r="AM24">
        <v>62</v>
      </c>
      <c r="AR24">
        <v>3</v>
      </c>
      <c r="AT24">
        <v>44</v>
      </c>
      <c r="BJ24">
        <v>20</v>
      </c>
      <c r="BK24">
        <v>41</v>
      </c>
      <c r="BM24">
        <v>6</v>
      </c>
    </row>
    <row r="25" spans="1:65" x14ac:dyDescent="0.25">
      <c r="A25" t="s">
        <v>171</v>
      </c>
      <c r="B25" t="s">
        <v>172</v>
      </c>
      <c r="C25" s="1" t="str">
        <f t="shared" si="0"/>
        <v>22:0006</v>
      </c>
      <c r="D25" s="1" t="str">
        <f t="shared" si="1"/>
        <v>22:0006</v>
      </c>
      <c r="E25" t="s">
        <v>169</v>
      </c>
      <c r="F25" t="s">
        <v>173</v>
      </c>
      <c r="H25">
        <v>60.773609899999997</v>
      </c>
      <c r="I25">
        <v>-78.560158000000001</v>
      </c>
      <c r="J25" s="1" t="str">
        <f t="shared" si="2"/>
        <v>Whole</v>
      </c>
      <c r="K25" s="1" t="str">
        <f t="shared" si="3"/>
        <v>Rock crushing (details not reported)</v>
      </c>
      <c r="L25">
        <v>66.69</v>
      </c>
      <c r="M25">
        <v>0.3</v>
      </c>
      <c r="N25">
        <v>8.19</v>
      </c>
      <c r="P25">
        <v>2.5</v>
      </c>
      <c r="Q25">
        <v>2.5</v>
      </c>
      <c r="R25">
        <v>4.75</v>
      </c>
      <c r="S25">
        <v>0.12</v>
      </c>
      <c r="T25">
        <v>3.54</v>
      </c>
      <c r="U25">
        <v>13.6</v>
      </c>
      <c r="W25">
        <v>0.03</v>
      </c>
      <c r="X25">
        <v>0.02</v>
      </c>
      <c r="Y25">
        <v>97.24</v>
      </c>
      <c r="Z25">
        <v>0.01</v>
      </c>
      <c r="AC25">
        <v>0.6</v>
      </c>
      <c r="AE25">
        <v>97.85</v>
      </c>
      <c r="AI25">
        <v>86</v>
      </c>
      <c r="AJ25">
        <v>200</v>
      </c>
      <c r="AK25">
        <v>14</v>
      </c>
      <c r="AL25">
        <v>23</v>
      </c>
      <c r="AM25">
        <v>120</v>
      </c>
      <c r="AT25">
        <v>479</v>
      </c>
      <c r="BJ25">
        <v>5</v>
      </c>
      <c r="BK25">
        <v>14</v>
      </c>
      <c r="BM25">
        <v>1</v>
      </c>
    </row>
    <row r="26" spans="1:65" x14ac:dyDescent="0.25">
      <c r="A26" t="s">
        <v>174</v>
      </c>
      <c r="B26" t="s">
        <v>175</v>
      </c>
      <c r="C26" s="1" t="str">
        <f t="shared" si="0"/>
        <v>22:0006</v>
      </c>
      <c r="D26" s="1" t="str">
        <f t="shared" si="1"/>
        <v>22:0006</v>
      </c>
      <c r="E26" t="s">
        <v>176</v>
      </c>
      <c r="F26" t="s">
        <v>177</v>
      </c>
      <c r="H26">
        <v>60.771989300000001</v>
      </c>
      <c r="I26">
        <v>-78.559454700000003</v>
      </c>
      <c r="J26" s="1" t="str">
        <f t="shared" si="2"/>
        <v>Whole</v>
      </c>
      <c r="K26" s="1" t="str">
        <f t="shared" si="3"/>
        <v>Rock crushing (details not reported)</v>
      </c>
      <c r="L26">
        <v>49.4</v>
      </c>
      <c r="M26">
        <v>0.85</v>
      </c>
      <c r="N26">
        <v>13.8</v>
      </c>
      <c r="P26">
        <v>2.79</v>
      </c>
      <c r="Q26">
        <v>7.3</v>
      </c>
      <c r="R26">
        <v>9.81</v>
      </c>
      <c r="S26">
        <v>0.15</v>
      </c>
      <c r="T26">
        <v>8.24</v>
      </c>
      <c r="U26">
        <v>12.89</v>
      </c>
      <c r="V26">
        <v>1.2</v>
      </c>
      <c r="W26">
        <v>0.1</v>
      </c>
      <c r="X26">
        <v>0.08</v>
      </c>
      <c r="Y26">
        <v>96.52</v>
      </c>
      <c r="Z26">
        <v>0.03</v>
      </c>
      <c r="AC26">
        <v>2.29</v>
      </c>
      <c r="AE26">
        <v>98.84</v>
      </c>
      <c r="AI26">
        <v>250</v>
      </c>
      <c r="AJ26">
        <v>350</v>
      </c>
      <c r="AK26">
        <v>34</v>
      </c>
      <c r="AL26">
        <v>93</v>
      </c>
      <c r="AM26">
        <v>130</v>
      </c>
      <c r="AT26">
        <v>74</v>
      </c>
      <c r="BJ26">
        <v>18</v>
      </c>
      <c r="BK26">
        <v>48</v>
      </c>
      <c r="BM26">
        <v>2</v>
      </c>
    </row>
    <row r="27" spans="1:65" x14ac:dyDescent="0.25">
      <c r="A27" t="s">
        <v>178</v>
      </c>
      <c r="B27" t="s">
        <v>179</v>
      </c>
      <c r="C27" s="1" t="str">
        <f t="shared" si="0"/>
        <v>22:0006</v>
      </c>
      <c r="D27" s="1" t="str">
        <f t="shared" si="1"/>
        <v>22:0006</v>
      </c>
      <c r="E27" t="s">
        <v>180</v>
      </c>
      <c r="F27" t="s">
        <v>181</v>
      </c>
      <c r="H27">
        <v>60.769796100000001</v>
      </c>
      <c r="I27">
        <v>-78.558391</v>
      </c>
      <c r="J27" s="1" t="str">
        <f t="shared" si="2"/>
        <v>Whole</v>
      </c>
      <c r="K27" s="1" t="str">
        <f t="shared" si="3"/>
        <v>Rock crushing (details not reported)</v>
      </c>
      <c r="L27">
        <v>49</v>
      </c>
      <c r="M27">
        <v>0.85</v>
      </c>
      <c r="N27">
        <v>13.89</v>
      </c>
      <c r="P27">
        <v>2.5</v>
      </c>
      <c r="Q27">
        <v>7.59</v>
      </c>
      <c r="R27">
        <v>9.84</v>
      </c>
      <c r="S27">
        <v>0.16</v>
      </c>
      <c r="T27">
        <v>7.61</v>
      </c>
      <c r="U27">
        <v>12.5</v>
      </c>
      <c r="V27">
        <v>1.2</v>
      </c>
      <c r="W27">
        <v>0.08</v>
      </c>
      <c r="X27">
        <v>0.06</v>
      </c>
      <c r="Y27">
        <v>95.19</v>
      </c>
      <c r="Z27">
        <v>0.12</v>
      </c>
      <c r="AC27">
        <v>2.4</v>
      </c>
      <c r="AE27">
        <v>97.71</v>
      </c>
      <c r="AI27">
        <v>270</v>
      </c>
      <c r="AJ27">
        <v>400</v>
      </c>
      <c r="AK27">
        <v>39</v>
      </c>
      <c r="AL27">
        <v>110</v>
      </c>
      <c r="AM27">
        <v>220</v>
      </c>
      <c r="AT27">
        <v>31</v>
      </c>
      <c r="BJ27">
        <v>19</v>
      </c>
      <c r="BK27">
        <v>49</v>
      </c>
      <c r="BM27">
        <v>3</v>
      </c>
    </row>
    <row r="28" spans="1:65" x14ac:dyDescent="0.25">
      <c r="A28" t="s">
        <v>182</v>
      </c>
      <c r="B28" t="s">
        <v>183</v>
      </c>
      <c r="C28" s="1" t="str">
        <f t="shared" si="0"/>
        <v>22:0006</v>
      </c>
      <c r="D28" s="1" t="str">
        <f t="shared" si="1"/>
        <v>22:0006</v>
      </c>
      <c r="E28" t="s">
        <v>184</v>
      </c>
      <c r="F28" t="s">
        <v>185</v>
      </c>
      <c r="H28">
        <v>60.7628889</v>
      </c>
      <c r="I28">
        <v>-78.555446099999998</v>
      </c>
      <c r="J28" s="1" t="str">
        <f t="shared" si="2"/>
        <v>Whole</v>
      </c>
      <c r="K28" s="1" t="str">
        <f t="shared" si="3"/>
        <v>Rock crushing (details not reported)</v>
      </c>
      <c r="L28">
        <v>48.59</v>
      </c>
      <c r="M28">
        <v>0.8</v>
      </c>
      <c r="N28">
        <v>12.69</v>
      </c>
      <c r="P28">
        <v>2.59</v>
      </c>
      <c r="Q28">
        <v>6.59</v>
      </c>
      <c r="R28">
        <v>8.92</v>
      </c>
      <c r="S28">
        <v>0.17</v>
      </c>
      <c r="T28">
        <v>7.84</v>
      </c>
      <c r="U28">
        <v>13.89</v>
      </c>
      <c r="V28">
        <v>1.5</v>
      </c>
      <c r="W28">
        <v>0.03</v>
      </c>
      <c r="X28">
        <v>0.06</v>
      </c>
      <c r="Y28">
        <v>94.49</v>
      </c>
      <c r="Z28">
        <v>0.06</v>
      </c>
      <c r="AC28">
        <v>1.89</v>
      </c>
      <c r="AE28">
        <v>96.44</v>
      </c>
      <c r="AI28">
        <v>240</v>
      </c>
      <c r="AJ28">
        <v>500</v>
      </c>
      <c r="AK28">
        <v>41</v>
      </c>
      <c r="AL28">
        <v>180</v>
      </c>
      <c r="AM28">
        <v>110</v>
      </c>
      <c r="AR28">
        <v>1</v>
      </c>
      <c r="AT28">
        <v>99</v>
      </c>
      <c r="BJ28">
        <v>17</v>
      </c>
      <c r="BK28">
        <v>47</v>
      </c>
      <c r="BM28">
        <v>4</v>
      </c>
    </row>
    <row r="29" spans="1:65" x14ac:dyDescent="0.25">
      <c r="A29" t="s">
        <v>186</v>
      </c>
      <c r="B29" t="s">
        <v>187</v>
      </c>
      <c r="C29" s="1" t="str">
        <f t="shared" si="0"/>
        <v>22:0006</v>
      </c>
      <c r="D29" s="1" t="str">
        <f t="shared" si="1"/>
        <v>22:0006</v>
      </c>
      <c r="E29" t="s">
        <v>188</v>
      </c>
      <c r="F29" t="s">
        <v>189</v>
      </c>
      <c r="H29">
        <v>60.759347599999998</v>
      </c>
      <c r="I29">
        <v>-78.542056500000001</v>
      </c>
      <c r="J29" s="1" t="str">
        <f t="shared" si="2"/>
        <v>Whole</v>
      </c>
      <c r="K29" s="1" t="str">
        <f t="shared" si="3"/>
        <v>Rock crushing (details not reported)</v>
      </c>
      <c r="L29">
        <v>46.5</v>
      </c>
      <c r="M29">
        <v>0.69</v>
      </c>
      <c r="N29">
        <v>10.69</v>
      </c>
      <c r="P29">
        <v>3.2</v>
      </c>
      <c r="Q29">
        <v>8.19</v>
      </c>
      <c r="R29">
        <v>11.07</v>
      </c>
      <c r="S29">
        <v>0.16</v>
      </c>
      <c r="T29">
        <v>14.3</v>
      </c>
      <c r="U29">
        <v>9.9499999999999993</v>
      </c>
      <c r="V29">
        <v>0.69</v>
      </c>
      <c r="W29">
        <v>0.08</v>
      </c>
      <c r="X29">
        <v>0.05</v>
      </c>
      <c r="Y29">
        <v>94.18</v>
      </c>
      <c r="Z29">
        <v>0.31</v>
      </c>
      <c r="AC29">
        <v>4.8</v>
      </c>
      <c r="AE29">
        <v>99.29</v>
      </c>
      <c r="AI29">
        <v>220</v>
      </c>
      <c r="AJ29">
        <v>1300</v>
      </c>
      <c r="AK29">
        <v>90</v>
      </c>
      <c r="AL29">
        <v>450</v>
      </c>
      <c r="AM29">
        <v>150</v>
      </c>
      <c r="AT29">
        <v>28</v>
      </c>
      <c r="BJ29">
        <v>13</v>
      </c>
      <c r="BK29">
        <v>40</v>
      </c>
      <c r="BM29">
        <v>2</v>
      </c>
    </row>
    <row r="30" spans="1:65" x14ac:dyDescent="0.25">
      <c r="A30" t="s">
        <v>190</v>
      </c>
      <c r="B30" t="s">
        <v>191</v>
      </c>
      <c r="C30" s="1" t="str">
        <f t="shared" si="0"/>
        <v>22:0006</v>
      </c>
      <c r="D30" s="1" t="str">
        <f t="shared" si="1"/>
        <v>22:0006</v>
      </c>
      <c r="E30" t="s">
        <v>192</v>
      </c>
      <c r="F30" t="s">
        <v>193</v>
      </c>
      <c r="H30">
        <v>60.758095400000002</v>
      </c>
      <c r="I30">
        <v>-78.540389899999994</v>
      </c>
      <c r="J30" s="1" t="str">
        <f t="shared" si="2"/>
        <v>Whole</v>
      </c>
      <c r="K30" s="1" t="str">
        <f t="shared" si="3"/>
        <v>Rock crushing (details not reported)</v>
      </c>
      <c r="L30">
        <v>45.7</v>
      </c>
      <c r="M30">
        <v>0.69</v>
      </c>
      <c r="N30">
        <v>9.5</v>
      </c>
      <c r="P30">
        <v>2.7</v>
      </c>
      <c r="Q30">
        <v>8.89</v>
      </c>
      <c r="R30">
        <v>11.32</v>
      </c>
      <c r="S30">
        <v>0.2</v>
      </c>
      <c r="T30">
        <v>14.3</v>
      </c>
      <c r="U30">
        <v>11.5</v>
      </c>
      <c r="W30">
        <v>0.08</v>
      </c>
      <c r="X30">
        <v>0.05</v>
      </c>
      <c r="Y30">
        <v>93.34</v>
      </c>
      <c r="Z30">
        <v>0.04</v>
      </c>
      <c r="AC30">
        <v>4.5</v>
      </c>
      <c r="AE30">
        <v>97.88</v>
      </c>
      <c r="AI30">
        <v>200</v>
      </c>
      <c r="AJ30">
        <v>1500</v>
      </c>
      <c r="AK30">
        <v>67</v>
      </c>
      <c r="AL30">
        <v>460</v>
      </c>
      <c r="AM30">
        <v>130</v>
      </c>
      <c r="AT30">
        <v>61</v>
      </c>
      <c r="BJ30">
        <v>13</v>
      </c>
      <c r="BK30">
        <v>39</v>
      </c>
      <c r="BM30">
        <v>1</v>
      </c>
    </row>
    <row r="31" spans="1:65" x14ac:dyDescent="0.25">
      <c r="A31" t="s">
        <v>194</v>
      </c>
      <c r="B31" t="s">
        <v>195</v>
      </c>
      <c r="C31" s="1" t="str">
        <f t="shared" si="0"/>
        <v>22:0006</v>
      </c>
      <c r="D31" s="1" t="str">
        <f t="shared" si="1"/>
        <v>22:0006</v>
      </c>
      <c r="E31" t="s">
        <v>196</v>
      </c>
      <c r="F31" t="s">
        <v>197</v>
      </c>
      <c r="H31">
        <v>60.755420999999998</v>
      </c>
      <c r="I31">
        <v>-78.537584199999998</v>
      </c>
      <c r="J31" s="1" t="str">
        <f t="shared" si="2"/>
        <v>Whole</v>
      </c>
      <c r="K31" s="1" t="str">
        <f t="shared" si="3"/>
        <v>Rock crushing (details not reported)</v>
      </c>
      <c r="L31">
        <v>46.9</v>
      </c>
      <c r="M31">
        <v>0.71</v>
      </c>
      <c r="N31">
        <v>10</v>
      </c>
      <c r="P31">
        <v>3.29</v>
      </c>
      <c r="Q31">
        <v>7.8</v>
      </c>
      <c r="R31">
        <v>10.76</v>
      </c>
      <c r="S31">
        <v>0.19</v>
      </c>
      <c r="T31">
        <v>14.5</v>
      </c>
      <c r="U31">
        <v>11.1</v>
      </c>
      <c r="V31">
        <v>0.5</v>
      </c>
      <c r="W31">
        <v>0.08</v>
      </c>
      <c r="X31">
        <v>0.06</v>
      </c>
      <c r="Y31">
        <v>94.8</v>
      </c>
      <c r="Z31">
        <v>0.02</v>
      </c>
      <c r="AC31">
        <v>4.09</v>
      </c>
      <c r="AE31">
        <v>98.91</v>
      </c>
      <c r="AI31">
        <v>230</v>
      </c>
      <c r="AJ31">
        <v>1500</v>
      </c>
      <c r="AK31">
        <v>66</v>
      </c>
      <c r="AL31">
        <v>510</v>
      </c>
      <c r="AM31">
        <v>81</v>
      </c>
      <c r="AT31">
        <v>89</v>
      </c>
      <c r="BJ31">
        <v>12</v>
      </c>
      <c r="BK31">
        <v>37</v>
      </c>
      <c r="BM31">
        <v>1</v>
      </c>
    </row>
    <row r="32" spans="1:65" x14ac:dyDescent="0.25">
      <c r="A32" t="s">
        <v>198</v>
      </c>
      <c r="B32" t="s">
        <v>199</v>
      </c>
      <c r="C32" s="1" t="str">
        <f t="shared" si="0"/>
        <v>22:0006</v>
      </c>
      <c r="D32" s="1" t="str">
        <f t="shared" si="1"/>
        <v>22:0006</v>
      </c>
      <c r="E32" t="s">
        <v>200</v>
      </c>
      <c r="F32" t="s">
        <v>201</v>
      </c>
      <c r="H32">
        <v>60.753999700000001</v>
      </c>
      <c r="I32">
        <v>-78.536004399999996</v>
      </c>
      <c r="J32" s="1" t="str">
        <f t="shared" si="2"/>
        <v>Whole</v>
      </c>
      <c r="K32" s="1" t="str">
        <f t="shared" si="3"/>
        <v>Rock crushing (details not reported)</v>
      </c>
      <c r="L32">
        <v>48.2</v>
      </c>
      <c r="M32">
        <v>0.71</v>
      </c>
      <c r="N32">
        <v>9</v>
      </c>
      <c r="P32">
        <v>1.39</v>
      </c>
      <c r="Q32">
        <v>9.6</v>
      </c>
      <c r="R32">
        <v>10.85</v>
      </c>
      <c r="S32">
        <v>0.17</v>
      </c>
      <c r="T32">
        <v>14.1</v>
      </c>
      <c r="U32">
        <v>11</v>
      </c>
      <c r="V32">
        <v>0.6</v>
      </c>
      <c r="W32">
        <v>0.08</v>
      </c>
      <c r="X32">
        <v>0.06</v>
      </c>
      <c r="Y32">
        <v>94.77</v>
      </c>
      <c r="Z32">
        <v>0.01</v>
      </c>
      <c r="AC32">
        <v>3.4</v>
      </c>
      <c r="AE32">
        <v>98.18</v>
      </c>
      <c r="AI32">
        <v>210</v>
      </c>
      <c r="AJ32">
        <v>1800</v>
      </c>
      <c r="AK32">
        <v>55</v>
      </c>
      <c r="AL32">
        <v>490</v>
      </c>
      <c r="AM32">
        <v>29</v>
      </c>
      <c r="AR32">
        <v>1</v>
      </c>
      <c r="AT32">
        <v>54</v>
      </c>
      <c r="BJ32">
        <v>11</v>
      </c>
      <c r="BK32">
        <v>40</v>
      </c>
      <c r="BM32">
        <v>1</v>
      </c>
    </row>
    <row r="33" spans="1:78" x14ac:dyDescent="0.25">
      <c r="A33" t="s">
        <v>202</v>
      </c>
      <c r="B33" t="s">
        <v>203</v>
      </c>
      <c r="C33" s="1" t="str">
        <f t="shared" si="0"/>
        <v>22:0006</v>
      </c>
      <c r="D33" s="1" t="str">
        <f t="shared" si="1"/>
        <v>22:0006</v>
      </c>
      <c r="E33" t="s">
        <v>204</v>
      </c>
      <c r="F33" t="s">
        <v>205</v>
      </c>
      <c r="H33">
        <v>60.751537599999999</v>
      </c>
      <c r="I33">
        <v>-78.533513499999998</v>
      </c>
      <c r="J33" s="1" t="str">
        <f t="shared" si="2"/>
        <v>Whole</v>
      </c>
      <c r="K33" s="1" t="str">
        <f t="shared" si="3"/>
        <v>Rock crushing (details not reported)</v>
      </c>
      <c r="L33">
        <v>47.7</v>
      </c>
      <c r="M33">
        <v>0.78</v>
      </c>
      <c r="N33">
        <v>11.8</v>
      </c>
      <c r="P33">
        <v>2.9</v>
      </c>
      <c r="Q33">
        <v>7.5</v>
      </c>
      <c r="R33">
        <v>10.11</v>
      </c>
      <c r="S33">
        <v>0.16</v>
      </c>
      <c r="T33">
        <v>12.3</v>
      </c>
      <c r="U33">
        <v>10.3</v>
      </c>
      <c r="V33">
        <v>0.8</v>
      </c>
      <c r="W33">
        <v>0.04</v>
      </c>
      <c r="X33">
        <v>0.06</v>
      </c>
      <c r="Y33">
        <v>94.05</v>
      </c>
      <c r="Z33">
        <v>0.06</v>
      </c>
      <c r="AC33">
        <v>4.09</v>
      </c>
      <c r="AE33">
        <v>98.2</v>
      </c>
      <c r="AI33">
        <v>240</v>
      </c>
      <c r="AJ33">
        <v>810</v>
      </c>
      <c r="AK33">
        <v>55</v>
      </c>
      <c r="AL33">
        <v>320</v>
      </c>
      <c r="AM33">
        <v>110</v>
      </c>
      <c r="AR33">
        <v>2</v>
      </c>
      <c r="AT33">
        <v>73</v>
      </c>
      <c r="BJ33">
        <v>17</v>
      </c>
      <c r="BK33">
        <v>46</v>
      </c>
      <c r="BM33">
        <v>3</v>
      </c>
    </row>
    <row r="34" spans="1:78" x14ac:dyDescent="0.25">
      <c r="A34" t="s">
        <v>206</v>
      </c>
      <c r="B34" t="s">
        <v>207</v>
      </c>
      <c r="C34" s="1" t="str">
        <f t="shared" si="0"/>
        <v>22:0006</v>
      </c>
      <c r="D34" s="1" t="str">
        <f t="shared" si="1"/>
        <v>22:0006</v>
      </c>
      <c r="E34" t="s">
        <v>208</v>
      </c>
      <c r="F34" t="s">
        <v>209</v>
      </c>
      <c r="H34">
        <v>60.7493379</v>
      </c>
      <c r="I34">
        <v>-78.531131299999998</v>
      </c>
      <c r="J34" s="1" t="str">
        <f t="shared" si="2"/>
        <v>Whole</v>
      </c>
      <c r="K34" s="1" t="str">
        <f t="shared" si="3"/>
        <v>Rock crushing (details not reported)</v>
      </c>
      <c r="L34">
        <v>45.09</v>
      </c>
      <c r="M34">
        <v>0.71</v>
      </c>
      <c r="N34">
        <v>9.89</v>
      </c>
      <c r="P34">
        <v>11.6</v>
      </c>
      <c r="R34">
        <v>10.44</v>
      </c>
      <c r="S34">
        <v>0.17</v>
      </c>
      <c r="T34">
        <v>16.2</v>
      </c>
      <c r="U34">
        <v>11.19</v>
      </c>
      <c r="W34">
        <v>0.17</v>
      </c>
      <c r="X34">
        <v>0.06</v>
      </c>
      <c r="Y34">
        <v>93.92</v>
      </c>
      <c r="Z34">
        <v>0.01</v>
      </c>
      <c r="AC34">
        <v>3.79</v>
      </c>
      <c r="AE34">
        <v>97.72</v>
      </c>
      <c r="AI34">
        <v>210</v>
      </c>
      <c r="AJ34">
        <v>1200</v>
      </c>
      <c r="AK34">
        <v>65</v>
      </c>
      <c r="AL34">
        <v>540</v>
      </c>
      <c r="AM34">
        <v>53</v>
      </c>
      <c r="AT34">
        <v>139</v>
      </c>
      <c r="BJ34">
        <v>12</v>
      </c>
      <c r="BK34">
        <v>38</v>
      </c>
      <c r="BM34">
        <v>3</v>
      </c>
    </row>
    <row r="35" spans="1:78" x14ac:dyDescent="0.25">
      <c r="A35" t="s">
        <v>210</v>
      </c>
      <c r="B35" t="s">
        <v>211</v>
      </c>
      <c r="C35" s="1" t="str">
        <f t="shared" si="0"/>
        <v>22:0006</v>
      </c>
      <c r="D35" s="1" t="str">
        <f t="shared" si="1"/>
        <v>22:0006</v>
      </c>
      <c r="E35" t="s">
        <v>212</v>
      </c>
      <c r="F35" t="s">
        <v>213</v>
      </c>
      <c r="H35">
        <v>60.745231599999997</v>
      </c>
      <c r="I35">
        <v>-78.526675499999996</v>
      </c>
      <c r="J35" s="1" t="str">
        <f t="shared" si="2"/>
        <v>Whole</v>
      </c>
      <c r="K35" s="1" t="str">
        <f t="shared" si="3"/>
        <v>Rock crushing (details not reported)</v>
      </c>
      <c r="L35">
        <v>45.59</v>
      </c>
      <c r="M35">
        <v>0.69</v>
      </c>
      <c r="N35">
        <v>10.39</v>
      </c>
      <c r="P35">
        <v>2.5</v>
      </c>
      <c r="Q35">
        <v>8.8000000000000007</v>
      </c>
      <c r="R35">
        <v>11.05</v>
      </c>
      <c r="S35">
        <v>0.19</v>
      </c>
      <c r="T35">
        <v>15</v>
      </c>
      <c r="U35">
        <v>10.39</v>
      </c>
      <c r="V35">
        <v>0.3</v>
      </c>
      <c r="W35">
        <v>0.08</v>
      </c>
      <c r="X35">
        <v>0.06</v>
      </c>
      <c r="Y35">
        <v>93.74</v>
      </c>
      <c r="Z35">
        <v>0.06</v>
      </c>
      <c r="AC35">
        <v>4</v>
      </c>
      <c r="AE35">
        <v>97.8</v>
      </c>
      <c r="AI35">
        <v>230</v>
      </c>
      <c r="AJ35">
        <v>1400</v>
      </c>
      <c r="AK35">
        <v>69</v>
      </c>
      <c r="AL35">
        <v>450</v>
      </c>
      <c r="AM35">
        <v>80</v>
      </c>
      <c r="AR35">
        <v>1</v>
      </c>
      <c r="AT35">
        <v>36</v>
      </c>
      <c r="BJ35">
        <v>18</v>
      </c>
      <c r="BK35">
        <v>41</v>
      </c>
      <c r="BM35">
        <v>4</v>
      </c>
    </row>
    <row r="36" spans="1:78" x14ac:dyDescent="0.25">
      <c r="A36" t="s">
        <v>214</v>
      </c>
      <c r="B36" t="s">
        <v>215</v>
      </c>
      <c r="C36" s="1" t="str">
        <f t="shared" si="0"/>
        <v>22:0006</v>
      </c>
      <c r="D36" s="1" t="str">
        <f t="shared" si="1"/>
        <v>22:0006</v>
      </c>
      <c r="E36" t="s">
        <v>216</v>
      </c>
      <c r="F36" t="s">
        <v>217</v>
      </c>
      <c r="H36">
        <v>60.742482500000001</v>
      </c>
      <c r="I36">
        <v>-78.523730999999998</v>
      </c>
      <c r="J36" s="1" t="str">
        <f t="shared" si="2"/>
        <v>Whole</v>
      </c>
      <c r="K36" s="1" t="str">
        <f t="shared" si="3"/>
        <v>Rock crushing (details not reported)</v>
      </c>
      <c r="L36">
        <v>45.7</v>
      </c>
      <c r="M36">
        <v>0.64</v>
      </c>
      <c r="N36">
        <v>9.8000000000000007</v>
      </c>
      <c r="P36">
        <v>1.89</v>
      </c>
      <c r="Q36">
        <v>8.6</v>
      </c>
      <c r="R36">
        <v>10.3</v>
      </c>
      <c r="S36">
        <v>0.16</v>
      </c>
      <c r="T36">
        <v>16.2</v>
      </c>
      <c r="U36">
        <v>9.99</v>
      </c>
      <c r="V36">
        <v>0.3</v>
      </c>
      <c r="W36">
        <v>0.06</v>
      </c>
      <c r="X36">
        <v>0.05</v>
      </c>
      <c r="Y36">
        <v>93.2</v>
      </c>
      <c r="Z36">
        <v>0.36</v>
      </c>
      <c r="AC36">
        <v>4.5</v>
      </c>
      <c r="AE36">
        <v>98.06</v>
      </c>
      <c r="AI36">
        <v>190</v>
      </c>
      <c r="AJ36">
        <v>1900</v>
      </c>
      <c r="AK36">
        <v>83</v>
      </c>
      <c r="AL36">
        <v>470</v>
      </c>
      <c r="AM36">
        <v>59</v>
      </c>
      <c r="AR36">
        <v>2</v>
      </c>
      <c r="AT36">
        <v>16</v>
      </c>
      <c r="BJ36">
        <v>14</v>
      </c>
      <c r="BK36">
        <v>34</v>
      </c>
      <c r="BM36">
        <v>1</v>
      </c>
    </row>
    <row r="37" spans="1:78" x14ac:dyDescent="0.25">
      <c r="A37" t="s">
        <v>218</v>
      </c>
      <c r="B37" t="s">
        <v>219</v>
      </c>
      <c r="C37" s="1" t="str">
        <f t="shared" si="0"/>
        <v>22:0006</v>
      </c>
      <c r="D37" s="1" t="str">
        <f t="shared" si="1"/>
        <v>22:0006</v>
      </c>
      <c r="E37" t="s">
        <v>220</v>
      </c>
      <c r="F37" t="s">
        <v>221</v>
      </c>
      <c r="H37">
        <v>60.738461000000001</v>
      </c>
      <c r="I37">
        <v>-78.519508999999999</v>
      </c>
      <c r="J37" s="1" t="str">
        <f t="shared" si="2"/>
        <v>Whole</v>
      </c>
      <c r="K37" s="1" t="str">
        <f t="shared" si="3"/>
        <v>Rock crushing (details not reported)</v>
      </c>
      <c r="L37">
        <v>48.4</v>
      </c>
      <c r="M37">
        <v>0.75</v>
      </c>
      <c r="N37">
        <v>11.19</v>
      </c>
      <c r="P37">
        <v>2.5</v>
      </c>
      <c r="Q37">
        <v>8.1</v>
      </c>
      <c r="R37">
        <v>10.35</v>
      </c>
      <c r="S37">
        <v>0.19</v>
      </c>
      <c r="T37">
        <v>13.3</v>
      </c>
      <c r="U37">
        <v>11.1</v>
      </c>
      <c r="V37">
        <v>0.89</v>
      </c>
      <c r="W37">
        <v>0.46</v>
      </c>
      <c r="X37">
        <v>0.06</v>
      </c>
      <c r="Y37">
        <v>96.69</v>
      </c>
      <c r="Z37">
        <v>0.06</v>
      </c>
      <c r="AC37">
        <v>2.79</v>
      </c>
      <c r="AE37">
        <v>99.54</v>
      </c>
      <c r="AI37">
        <v>220</v>
      </c>
      <c r="AJ37">
        <v>890</v>
      </c>
      <c r="AK37">
        <v>54</v>
      </c>
      <c r="AL37">
        <v>300</v>
      </c>
      <c r="AM37">
        <v>57</v>
      </c>
      <c r="AR37">
        <v>8</v>
      </c>
      <c r="AT37">
        <v>105</v>
      </c>
      <c r="BJ37">
        <v>15</v>
      </c>
      <c r="BK37">
        <v>42</v>
      </c>
      <c r="BM37">
        <v>3</v>
      </c>
    </row>
    <row r="38" spans="1:78" x14ac:dyDescent="0.25">
      <c r="A38" t="s">
        <v>222</v>
      </c>
      <c r="B38" t="s">
        <v>223</v>
      </c>
      <c r="C38" s="1" t="str">
        <f t="shared" si="0"/>
        <v>22:0006</v>
      </c>
      <c r="D38" s="1" t="str">
        <f t="shared" si="1"/>
        <v>22:0006</v>
      </c>
      <c r="E38" t="s">
        <v>224</v>
      </c>
      <c r="F38" t="s">
        <v>225</v>
      </c>
      <c r="H38">
        <v>60.737220299999997</v>
      </c>
      <c r="I38">
        <v>-78.517990299999994</v>
      </c>
      <c r="J38" s="1" t="str">
        <f t="shared" si="2"/>
        <v>Whole</v>
      </c>
      <c r="K38" s="1" t="str">
        <f t="shared" si="3"/>
        <v>Rock crushing (details not reported)</v>
      </c>
      <c r="L38">
        <v>44.2</v>
      </c>
      <c r="M38">
        <v>0.62</v>
      </c>
      <c r="N38">
        <v>8.89</v>
      </c>
      <c r="P38">
        <v>2.29</v>
      </c>
      <c r="Q38">
        <v>8.5</v>
      </c>
      <c r="R38">
        <v>10.56</v>
      </c>
      <c r="S38">
        <v>0.19</v>
      </c>
      <c r="T38">
        <v>19</v>
      </c>
      <c r="U38">
        <v>8.77</v>
      </c>
      <c r="W38">
        <v>0.1</v>
      </c>
      <c r="X38">
        <v>0.04</v>
      </c>
      <c r="Y38">
        <v>92.37</v>
      </c>
      <c r="Z38">
        <v>0.02</v>
      </c>
      <c r="AC38">
        <v>4.5</v>
      </c>
      <c r="AE38">
        <v>96.89</v>
      </c>
      <c r="AI38">
        <v>160</v>
      </c>
      <c r="AJ38">
        <v>1800</v>
      </c>
      <c r="AK38">
        <v>62</v>
      </c>
      <c r="AL38">
        <v>630</v>
      </c>
      <c r="AM38">
        <v>44</v>
      </c>
      <c r="AR38">
        <v>2</v>
      </c>
      <c r="AT38">
        <v>23</v>
      </c>
      <c r="BJ38">
        <v>13</v>
      </c>
      <c r="BK38">
        <v>37</v>
      </c>
      <c r="BM38">
        <v>2</v>
      </c>
    </row>
    <row r="39" spans="1:78" x14ac:dyDescent="0.25">
      <c r="A39" t="s">
        <v>226</v>
      </c>
      <c r="B39" t="s">
        <v>227</v>
      </c>
      <c r="C39" s="1" t="str">
        <f t="shared" si="0"/>
        <v>22:0006</v>
      </c>
      <c r="D39" s="1" t="str">
        <f t="shared" si="1"/>
        <v>22:0006</v>
      </c>
      <c r="E39" t="s">
        <v>228</v>
      </c>
      <c r="F39" t="s">
        <v>229</v>
      </c>
      <c r="H39">
        <v>60.736020099999998</v>
      </c>
      <c r="I39">
        <v>-78.516725399999999</v>
      </c>
      <c r="J39" s="1" t="str">
        <f t="shared" si="2"/>
        <v>Whole</v>
      </c>
      <c r="K39" s="1" t="str">
        <f t="shared" si="3"/>
        <v>Rock crushing (details not reported)</v>
      </c>
      <c r="L39">
        <v>41.79</v>
      </c>
      <c r="M39">
        <v>0.5</v>
      </c>
      <c r="N39">
        <v>7.9</v>
      </c>
      <c r="P39">
        <v>3</v>
      </c>
      <c r="Q39">
        <v>8.6</v>
      </c>
      <c r="R39">
        <v>11.3</v>
      </c>
      <c r="S39">
        <v>0.16</v>
      </c>
      <c r="T39">
        <v>22.2</v>
      </c>
      <c r="U39">
        <v>7.56</v>
      </c>
      <c r="W39">
        <v>0.04</v>
      </c>
      <c r="X39">
        <v>0.04</v>
      </c>
      <c r="Y39">
        <v>91.49</v>
      </c>
      <c r="Z39">
        <v>0.01</v>
      </c>
      <c r="AC39">
        <v>5.8</v>
      </c>
      <c r="AE39">
        <v>97.3</v>
      </c>
      <c r="AI39">
        <v>130</v>
      </c>
      <c r="AJ39">
        <v>2500</v>
      </c>
      <c r="AK39">
        <v>75</v>
      </c>
      <c r="AL39">
        <v>940</v>
      </c>
      <c r="AM39">
        <v>100</v>
      </c>
      <c r="AT39">
        <v>7</v>
      </c>
      <c r="BJ39">
        <v>13</v>
      </c>
      <c r="BK39">
        <v>31</v>
      </c>
      <c r="BM39">
        <v>2</v>
      </c>
    </row>
    <row r="40" spans="1:78" x14ac:dyDescent="0.25">
      <c r="A40" t="s">
        <v>230</v>
      </c>
      <c r="B40" t="s">
        <v>231</v>
      </c>
      <c r="C40" s="1" t="str">
        <f t="shared" si="0"/>
        <v>22:0006</v>
      </c>
      <c r="D40" s="1" t="str">
        <f t="shared" si="1"/>
        <v>22:0006</v>
      </c>
      <c r="E40" t="s">
        <v>232</v>
      </c>
      <c r="F40" t="s">
        <v>233</v>
      </c>
      <c r="H40">
        <v>60.731474599999999</v>
      </c>
      <c r="I40">
        <v>-78.511866999999995</v>
      </c>
      <c r="J40" s="1" t="str">
        <f t="shared" si="2"/>
        <v>Whole</v>
      </c>
      <c r="K40" s="1" t="str">
        <f t="shared" si="3"/>
        <v>Rock crushing (details not reported)</v>
      </c>
      <c r="L40">
        <v>45.9</v>
      </c>
      <c r="M40">
        <v>0.56999999999999995</v>
      </c>
      <c r="N40">
        <v>9</v>
      </c>
      <c r="P40">
        <v>1.7</v>
      </c>
      <c r="Q40">
        <v>9.1</v>
      </c>
      <c r="R40">
        <v>10.63</v>
      </c>
      <c r="S40">
        <v>0.17</v>
      </c>
      <c r="T40">
        <v>16.89</v>
      </c>
      <c r="U40">
        <v>9.07</v>
      </c>
      <c r="V40">
        <v>0.5</v>
      </c>
      <c r="W40">
        <v>0.08</v>
      </c>
      <c r="X40">
        <v>0.05</v>
      </c>
      <c r="Y40">
        <v>92.86</v>
      </c>
      <c r="Z40">
        <v>0.01</v>
      </c>
      <c r="AC40">
        <v>5.09</v>
      </c>
      <c r="AE40">
        <v>97.96</v>
      </c>
      <c r="AI40">
        <v>180</v>
      </c>
      <c r="AJ40">
        <v>1500</v>
      </c>
      <c r="AK40">
        <v>62</v>
      </c>
      <c r="AL40">
        <v>390</v>
      </c>
      <c r="AM40">
        <v>80</v>
      </c>
      <c r="AR40">
        <v>1</v>
      </c>
      <c r="AT40">
        <v>31</v>
      </c>
      <c r="BJ40">
        <v>13</v>
      </c>
      <c r="BK40">
        <v>36</v>
      </c>
    </row>
    <row r="41" spans="1:78" x14ac:dyDescent="0.25">
      <c r="A41" t="s">
        <v>234</v>
      </c>
      <c r="B41" t="s">
        <v>235</v>
      </c>
      <c r="C41" s="1" t="str">
        <f t="shared" si="0"/>
        <v>22:0006</v>
      </c>
      <c r="D41" s="1" t="str">
        <f t="shared" si="1"/>
        <v>22:0006</v>
      </c>
      <c r="E41" t="s">
        <v>232</v>
      </c>
      <c r="F41" t="s">
        <v>236</v>
      </c>
      <c r="H41">
        <v>60.731474599999999</v>
      </c>
      <c r="I41">
        <v>-78.511866999999995</v>
      </c>
      <c r="J41" s="1" t="str">
        <f t="shared" si="2"/>
        <v>Whole</v>
      </c>
      <c r="K41" s="1" t="str">
        <f t="shared" si="3"/>
        <v>Rock crushing (details not reported)</v>
      </c>
      <c r="L41">
        <v>43.29</v>
      </c>
      <c r="M41">
        <v>0.62</v>
      </c>
      <c r="N41">
        <v>10.69</v>
      </c>
      <c r="P41">
        <v>2.4</v>
      </c>
      <c r="Q41">
        <v>8.69</v>
      </c>
      <c r="R41">
        <v>10.85</v>
      </c>
      <c r="S41">
        <v>0.19</v>
      </c>
      <c r="T41">
        <v>17.2</v>
      </c>
      <c r="U41">
        <v>10.6</v>
      </c>
      <c r="V41">
        <v>0.2</v>
      </c>
      <c r="W41">
        <v>0.05</v>
      </c>
      <c r="X41">
        <v>0.06</v>
      </c>
      <c r="Y41">
        <v>93.75</v>
      </c>
      <c r="Z41">
        <v>0.01</v>
      </c>
      <c r="AC41">
        <v>4.59</v>
      </c>
      <c r="AE41">
        <v>98.35</v>
      </c>
      <c r="AI41">
        <v>190</v>
      </c>
      <c r="AJ41">
        <v>2000</v>
      </c>
      <c r="AK41">
        <v>71</v>
      </c>
      <c r="AL41">
        <v>440</v>
      </c>
      <c r="AM41">
        <v>130</v>
      </c>
      <c r="AR41">
        <v>2</v>
      </c>
      <c r="AT41">
        <v>29</v>
      </c>
      <c r="BJ41">
        <v>17</v>
      </c>
      <c r="BK41">
        <v>40</v>
      </c>
      <c r="BM41">
        <v>2</v>
      </c>
    </row>
    <row r="42" spans="1:78" x14ac:dyDescent="0.25">
      <c r="A42" t="s">
        <v>237</v>
      </c>
      <c r="B42" t="s">
        <v>238</v>
      </c>
      <c r="C42" s="1" t="str">
        <f t="shared" si="0"/>
        <v>22:0006</v>
      </c>
      <c r="D42" s="1" t="str">
        <f t="shared" si="1"/>
        <v>22:0006</v>
      </c>
      <c r="E42" t="s">
        <v>232</v>
      </c>
      <c r="F42" t="s">
        <v>239</v>
      </c>
      <c r="H42">
        <v>60.731474599999999</v>
      </c>
      <c r="I42">
        <v>-78.511866999999995</v>
      </c>
      <c r="J42" s="1" t="str">
        <f t="shared" si="2"/>
        <v>Whole</v>
      </c>
      <c r="K42" s="1" t="str">
        <f t="shared" si="3"/>
        <v>Rock crushing (details not reported)</v>
      </c>
      <c r="L42">
        <v>42.59</v>
      </c>
      <c r="M42">
        <v>0.66</v>
      </c>
      <c r="N42">
        <v>9.1</v>
      </c>
      <c r="P42">
        <v>1.89</v>
      </c>
      <c r="Q42">
        <v>9.1</v>
      </c>
      <c r="R42">
        <v>10.8</v>
      </c>
      <c r="S42">
        <v>0.21</v>
      </c>
      <c r="T42">
        <v>20.2</v>
      </c>
      <c r="U42">
        <v>9.93</v>
      </c>
      <c r="W42">
        <v>0.04</v>
      </c>
      <c r="X42">
        <v>0.06</v>
      </c>
      <c r="Y42">
        <v>93.59</v>
      </c>
      <c r="AC42">
        <v>5.3</v>
      </c>
      <c r="AE42">
        <v>98.89</v>
      </c>
      <c r="AI42">
        <v>180</v>
      </c>
      <c r="AJ42">
        <v>1800</v>
      </c>
      <c r="AK42">
        <v>67</v>
      </c>
      <c r="AL42">
        <v>630</v>
      </c>
      <c r="AM42">
        <v>100</v>
      </c>
      <c r="AR42">
        <v>1</v>
      </c>
      <c r="AT42">
        <v>12</v>
      </c>
      <c r="BJ42">
        <v>20</v>
      </c>
      <c r="BK42">
        <v>44</v>
      </c>
      <c r="BM42">
        <v>3</v>
      </c>
    </row>
    <row r="43" spans="1:78" x14ac:dyDescent="0.25">
      <c r="A43" t="s">
        <v>240</v>
      </c>
      <c r="B43" t="s">
        <v>241</v>
      </c>
      <c r="C43" s="1" t="str">
        <f t="shared" si="0"/>
        <v>22:0006</v>
      </c>
      <c r="D43" s="1" t="str">
        <f t="shared" si="1"/>
        <v>22:0006</v>
      </c>
      <c r="E43" t="s">
        <v>232</v>
      </c>
      <c r="F43" t="s">
        <v>242</v>
      </c>
      <c r="H43">
        <v>60.731474599999999</v>
      </c>
      <c r="I43">
        <v>-78.511866999999995</v>
      </c>
      <c r="J43" s="1" t="str">
        <f t="shared" si="2"/>
        <v>Whole</v>
      </c>
      <c r="K43" s="1" t="str">
        <f t="shared" si="3"/>
        <v>Rock crushing (details not reported)</v>
      </c>
      <c r="L43">
        <v>39.700000000000003</v>
      </c>
      <c r="M43">
        <v>0.41</v>
      </c>
      <c r="N43">
        <v>6.3</v>
      </c>
      <c r="P43">
        <v>3.4</v>
      </c>
      <c r="Q43">
        <v>7.8</v>
      </c>
      <c r="R43">
        <v>10.86</v>
      </c>
      <c r="S43">
        <v>0.19</v>
      </c>
      <c r="T43">
        <v>25.5</v>
      </c>
      <c r="U43">
        <v>5.4</v>
      </c>
      <c r="W43">
        <v>0.1</v>
      </c>
      <c r="X43">
        <v>0.04</v>
      </c>
      <c r="Y43">
        <v>88.5</v>
      </c>
      <c r="Z43">
        <v>0.06</v>
      </c>
      <c r="AC43">
        <v>8.5</v>
      </c>
      <c r="AE43">
        <v>97.06</v>
      </c>
      <c r="AI43">
        <v>87</v>
      </c>
      <c r="AJ43">
        <v>2800</v>
      </c>
      <c r="AK43">
        <v>78</v>
      </c>
      <c r="AL43">
        <v>930</v>
      </c>
      <c r="AM43">
        <v>26</v>
      </c>
      <c r="AR43">
        <v>5</v>
      </c>
      <c r="AT43">
        <v>13</v>
      </c>
      <c r="BJ43">
        <v>13</v>
      </c>
      <c r="BK43">
        <v>29</v>
      </c>
      <c r="BM43">
        <v>3</v>
      </c>
    </row>
    <row r="44" spans="1:78" x14ac:dyDescent="0.25">
      <c r="A44" t="s">
        <v>243</v>
      </c>
      <c r="B44" t="s">
        <v>244</v>
      </c>
      <c r="C44" s="1" t="str">
        <f t="shared" si="0"/>
        <v>22:0006</v>
      </c>
      <c r="D44" s="1" t="str">
        <f t="shared" si="1"/>
        <v>22:0006</v>
      </c>
      <c r="E44" t="s">
        <v>232</v>
      </c>
      <c r="F44" t="s">
        <v>245</v>
      </c>
      <c r="H44">
        <v>60.731474599999999</v>
      </c>
      <c r="I44">
        <v>-78.511866999999995</v>
      </c>
      <c r="J44" s="1" t="str">
        <f t="shared" si="2"/>
        <v>Whole</v>
      </c>
      <c r="K44" s="1" t="str">
        <f t="shared" si="3"/>
        <v>Rock crushing (details not reported)</v>
      </c>
      <c r="L44">
        <v>45.2</v>
      </c>
      <c r="M44">
        <v>0.34</v>
      </c>
      <c r="N44">
        <v>6.9</v>
      </c>
      <c r="P44">
        <v>1.29</v>
      </c>
      <c r="Q44">
        <v>8.19</v>
      </c>
      <c r="R44">
        <v>9.35</v>
      </c>
      <c r="S44">
        <v>0.17</v>
      </c>
      <c r="T44">
        <v>21.2</v>
      </c>
      <c r="U44">
        <v>10.3</v>
      </c>
      <c r="W44">
        <v>0.05</v>
      </c>
      <c r="X44">
        <v>0.02</v>
      </c>
      <c r="Y44">
        <v>93.53</v>
      </c>
      <c r="AC44">
        <v>4.8</v>
      </c>
      <c r="AE44">
        <v>98.33</v>
      </c>
      <c r="AI44">
        <v>120</v>
      </c>
      <c r="AJ44">
        <v>2900</v>
      </c>
      <c r="AK44">
        <v>67</v>
      </c>
      <c r="AL44">
        <v>560</v>
      </c>
      <c r="AM44">
        <v>6</v>
      </c>
      <c r="AT44">
        <v>10</v>
      </c>
      <c r="BJ44">
        <v>12</v>
      </c>
      <c r="BK44">
        <v>19</v>
      </c>
    </row>
    <row r="45" spans="1:78" x14ac:dyDescent="0.25">
      <c r="A45" t="s">
        <v>246</v>
      </c>
      <c r="B45" t="s">
        <v>247</v>
      </c>
      <c r="C45" s="1" t="str">
        <f t="shared" si="0"/>
        <v>22:0006</v>
      </c>
      <c r="D45" s="1" t="str">
        <f t="shared" si="1"/>
        <v>22:0006</v>
      </c>
      <c r="E45" t="s">
        <v>232</v>
      </c>
      <c r="F45" t="s">
        <v>248</v>
      </c>
      <c r="H45">
        <v>60.731474599999999</v>
      </c>
      <c r="I45">
        <v>-78.511866999999995</v>
      </c>
      <c r="J45" s="1" t="str">
        <f t="shared" si="2"/>
        <v>Whole</v>
      </c>
      <c r="K45" s="1" t="str">
        <f t="shared" si="3"/>
        <v>Rock crushing (details not reported)</v>
      </c>
      <c r="L45">
        <v>49.9</v>
      </c>
      <c r="M45">
        <v>0.85</v>
      </c>
      <c r="N45">
        <v>14</v>
      </c>
      <c r="P45">
        <v>1.79</v>
      </c>
      <c r="Q45">
        <v>8.5</v>
      </c>
      <c r="R45">
        <v>10.11</v>
      </c>
      <c r="S45">
        <v>0.17</v>
      </c>
      <c r="T45">
        <v>7.5</v>
      </c>
      <c r="U45">
        <v>10.8</v>
      </c>
      <c r="V45">
        <v>2.9</v>
      </c>
      <c r="W45">
        <v>0.1</v>
      </c>
      <c r="X45">
        <v>0.06</v>
      </c>
      <c r="Y45">
        <v>96.39</v>
      </c>
      <c r="Z45">
        <v>0.12</v>
      </c>
      <c r="AC45">
        <v>2.5</v>
      </c>
      <c r="AE45">
        <v>99.01</v>
      </c>
      <c r="AI45">
        <v>260</v>
      </c>
      <c r="AJ45">
        <v>120</v>
      </c>
      <c r="AK45">
        <v>48</v>
      </c>
      <c r="AL45">
        <v>84</v>
      </c>
      <c r="AM45">
        <v>110</v>
      </c>
      <c r="AT45">
        <v>108</v>
      </c>
      <c r="BJ45">
        <v>29</v>
      </c>
      <c r="BK45">
        <v>57</v>
      </c>
      <c r="BM45">
        <v>1</v>
      </c>
    </row>
    <row r="46" spans="1:78" x14ac:dyDescent="0.25">
      <c r="A46" t="s">
        <v>249</v>
      </c>
      <c r="B46" t="s">
        <v>250</v>
      </c>
      <c r="C46" s="1" t="str">
        <f t="shared" si="0"/>
        <v>22:0006</v>
      </c>
      <c r="D46" s="1" t="str">
        <f t="shared" si="1"/>
        <v>22:0006</v>
      </c>
      <c r="E46" t="s">
        <v>232</v>
      </c>
      <c r="F46" t="s">
        <v>251</v>
      </c>
      <c r="H46">
        <v>60.731474599999999</v>
      </c>
      <c r="I46">
        <v>-78.511866999999995</v>
      </c>
      <c r="J46" s="1" t="str">
        <f t="shared" si="2"/>
        <v>Whole</v>
      </c>
      <c r="K46" s="1" t="str">
        <f t="shared" si="3"/>
        <v>Rock crushing (details not reported)</v>
      </c>
      <c r="L46">
        <v>45.59</v>
      </c>
      <c r="M46">
        <v>0.62</v>
      </c>
      <c r="N46">
        <v>8.6</v>
      </c>
      <c r="P46">
        <v>1.6</v>
      </c>
      <c r="Q46">
        <v>9.5</v>
      </c>
      <c r="R46">
        <v>10.94</v>
      </c>
      <c r="S46">
        <v>0.2</v>
      </c>
      <c r="T46">
        <v>17.79</v>
      </c>
      <c r="U46">
        <v>9.3699999999999992</v>
      </c>
      <c r="W46">
        <v>0.32</v>
      </c>
      <c r="X46">
        <v>0.04</v>
      </c>
      <c r="Y46">
        <v>93.47</v>
      </c>
      <c r="Z46">
        <v>0.2</v>
      </c>
      <c r="AC46">
        <v>4.4000000000000004</v>
      </c>
      <c r="AE46">
        <v>98.07</v>
      </c>
      <c r="AI46">
        <v>170</v>
      </c>
      <c r="AJ46">
        <v>1700</v>
      </c>
      <c r="AK46">
        <v>65</v>
      </c>
      <c r="AL46">
        <v>540</v>
      </c>
      <c r="AM46">
        <v>56</v>
      </c>
    </row>
    <row r="47" spans="1:78" x14ac:dyDescent="0.25">
      <c r="A47" t="s">
        <v>252</v>
      </c>
      <c r="B47" t="s">
        <v>253</v>
      </c>
      <c r="C47" s="1" t="str">
        <f t="shared" si="0"/>
        <v>22:0006</v>
      </c>
      <c r="D47" s="1" t="str">
        <f t="shared" si="1"/>
        <v>22:0006</v>
      </c>
      <c r="E47" t="s">
        <v>254</v>
      </c>
      <c r="F47" t="s">
        <v>255</v>
      </c>
      <c r="H47">
        <v>60.797784900000003</v>
      </c>
      <c r="I47">
        <v>-78.473892000000006</v>
      </c>
      <c r="J47" s="1" t="str">
        <f t="shared" si="2"/>
        <v>Whole</v>
      </c>
      <c r="K47" s="1" t="str">
        <f t="shared" si="3"/>
        <v>Rock crushing (details not reported)</v>
      </c>
      <c r="L47">
        <v>46.2</v>
      </c>
      <c r="M47">
        <v>0.55000000000000004</v>
      </c>
      <c r="N47">
        <v>10.8</v>
      </c>
      <c r="P47">
        <v>2.09</v>
      </c>
      <c r="Q47">
        <v>9.39</v>
      </c>
      <c r="R47">
        <v>11.27</v>
      </c>
      <c r="S47">
        <v>0.2</v>
      </c>
      <c r="T47">
        <v>15.19</v>
      </c>
      <c r="U47">
        <v>8.08</v>
      </c>
      <c r="V47">
        <v>1.2</v>
      </c>
      <c r="W47">
        <v>0.04</v>
      </c>
      <c r="X47">
        <v>0.03</v>
      </c>
      <c r="Y47">
        <v>93.56</v>
      </c>
      <c r="Z47">
        <v>0.02</v>
      </c>
      <c r="AC47">
        <v>4.3</v>
      </c>
      <c r="AE47">
        <v>97.88</v>
      </c>
      <c r="AI47">
        <v>210</v>
      </c>
      <c r="AJ47">
        <v>1700</v>
      </c>
      <c r="AK47">
        <v>53</v>
      </c>
      <c r="AL47">
        <v>410</v>
      </c>
      <c r="AR47">
        <v>2</v>
      </c>
      <c r="AT47">
        <v>39</v>
      </c>
      <c r="AV47">
        <v>2</v>
      </c>
      <c r="AW47">
        <v>6</v>
      </c>
      <c r="AY47">
        <v>6</v>
      </c>
      <c r="AZ47">
        <v>1.9</v>
      </c>
      <c r="BA47">
        <v>1</v>
      </c>
      <c r="BB47">
        <v>2.2000000000000002</v>
      </c>
      <c r="BD47">
        <v>2.4</v>
      </c>
      <c r="BH47">
        <v>1</v>
      </c>
      <c r="BJ47">
        <v>12</v>
      </c>
      <c r="BK47">
        <v>29</v>
      </c>
      <c r="BM47">
        <v>6</v>
      </c>
      <c r="BO47">
        <v>6</v>
      </c>
      <c r="BZ47">
        <v>11</v>
      </c>
    </row>
    <row r="48" spans="1:78" x14ac:dyDescent="0.25">
      <c r="A48" t="s">
        <v>256</v>
      </c>
      <c r="B48" t="s">
        <v>257</v>
      </c>
      <c r="C48" s="1" t="str">
        <f t="shared" si="0"/>
        <v>22:0006</v>
      </c>
      <c r="D48" s="1" t="str">
        <f t="shared" si="1"/>
        <v>22:0006</v>
      </c>
      <c r="E48" t="s">
        <v>258</v>
      </c>
      <c r="F48" t="s">
        <v>259</v>
      </c>
      <c r="H48">
        <v>60.797747999999999</v>
      </c>
      <c r="I48">
        <v>-78.473839799999993</v>
      </c>
      <c r="J48" s="1" t="str">
        <f t="shared" si="2"/>
        <v>Whole</v>
      </c>
      <c r="K48" s="1" t="str">
        <f t="shared" si="3"/>
        <v>Rock crushing (details not reported)</v>
      </c>
      <c r="L48">
        <v>48</v>
      </c>
      <c r="M48">
        <v>0.6</v>
      </c>
      <c r="N48">
        <v>11.8</v>
      </c>
      <c r="P48">
        <v>2.09</v>
      </c>
      <c r="Q48">
        <v>9.69</v>
      </c>
      <c r="R48">
        <v>11.57</v>
      </c>
      <c r="S48">
        <v>0.21</v>
      </c>
      <c r="T48">
        <v>12.3</v>
      </c>
      <c r="U48">
        <v>9.5</v>
      </c>
      <c r="V48">
        <v>1.7</v>
      </c>
      <c r="W48">
        <v>0.05</v>
      </c>
      <c r="X48">
        <v>0.06</v>
      </c>
      <c r="Y48">
        <v>95.79</v>
      </c>
      <c r="Z48">
        <v>0.03</v>
      </c>
      <c r="AC48">
        <v>2.79</v>
      </c>
      <c r="AE48">
        <v>98.61</v>
      </c>
      <c r="AI48">
        <v>200</v>
      </c>
      <c r="AJ48">
        <v>1000</v>
      </c>
      <c r="AK48">
        <v>48</v>
      </c>
      <c r="AL48">
        <v>170</v>
      </c>
      <c r="AM48">
        <v>78</v>
      </c>
      <c r="AR48">
        <v>3</v>
      </c>
      <c r="AT48">
        <v>60</v>
      </c>
      <c r="AV48">
        <v>2</v>
      </c>
      <c r="AW48">
        <v>5</v>
      </c>
      <c r="AY48">
        <v>5</v>
      </c>
      <c r="AZ48">
        <v>1.7</v>
      </c>
      <c r="BA48">
        <v>1</v>
      </c>
      <c r="BB48">
        <v>1.9</v>
      </c>
      <c r="BD48">
        <v>2.5</v>
      </c>
      <c r="BH48">
        <v>1</v>
      </c>
      <c r="BJ48">
        <v>10</v>
      </c>
      <c r="BK48">
        <v>29</v>
      </c>
      <c r="BM48">
        <v>3</v>
      </c>
      <c r="BO48">
        <v>5</v>
      </c>
      <c r="BZ48">
        <v>14</v>
      </c>
    </row>
    <row r="49" spans="1:78" x14ac:dyDescent="0.25">
      <c r="A49" t="s">
        <v>260</v>
      </c>
      <c r="B49" t="s">
        <v>261</v>
      </c>
      <c r="C49" s="1" t="str">
        <f t="shared" si="0"/>
        <v>22:0006</v>
      </c>
      <c r="D49" s="1" t="str">
        <f t="shared" si="1"/>
        <v>22:0006</v>
      </c>
      <c r="E49" t="s">
        <v>262</v>
      </c>
      <c r="F49" t="s">
        <v>263</v>
      </c>
      <c r="H49">
        <v>60.797683800000001</v>
      </c>
      <c r="I49">
        <v>-78.473771299999996</v>
      </c>
      <c r="J49" s="1" t="str">
        <f t="shared" si="2"/>
        <v>Whole</v>
      </c>
      <c r="K49" s="1" t="str">
        <f t="shared" si="3"/>
        <v>Rock crushing (details not reported)</v>
      </c>
      <c r="L49">
        <v>49.5</v>
      </c>
      <c r="M49">
        <v>0.6</v>
      </c>
      <c r="N49">
        <v>11.39</v>
      </c>
      <c r="P49">
        <v>2</v>
      </c>
      <c r="Q49">
        <v>9.69</v>
      </c>
      <c r="R49">
        <v>11.49</v>
      </c>
      <c r="S49">
        <v>0.2</v>
      </c>
      <c r="T49">
        <v>11.6</v>
      </c>
      <c r="U49">
        <v>8.67</v>
      </c>
      <c r="V49">
        <v>2.4</v>
      </c>
      <c r="W49">
        <v>0.06</v>
      </c>
      <c r="X49">
        <v>0.04</v>
      </c>
      <c r="Y49">
        <v>95.95</v>
      </c>
      <c r="Z49">
        <v>0.05</v>
      </c>
      <c r="AC49">
        <v>2.79</v>
      </c>
      <c r="AE49">
        <v>98.79</v>
      </c>
      <c r="AI49">
        <v>240</v>
      </c>
      <c r="AJ49">
        <v>750</v>
      </c>
      <c r="AK49">
        <v>52</v>
      </c>
      <c r="AL49">
        <v>180</v>
      </c>
      <c r="AM49">
        <v>77</v>
      </c>
      <c r="AR49">
        <v>2</v>
      </c>
      <c r="AT49">
        <v>72</v>
      </c>
      <c r="AV49">
        <v>2</v>
      </c>
      <c r="AW49">
        <v>5</v>
      </c>
      <c r="AY49">
        <v>4</v>
      </c>
      <c r="AZ49">
        <v>1.6</v>
      </c>
      <c r="BB49">
        <v>1.8</v>
      </c>
      <c r="BD49">
        <v>2.2999999999999998</v>
      </c>
      <c r="BH49">
        <v>1</v>
      </c>
      <c r="BJ49">
        <v>14</v>
      </c>
      <c r="BK49">
        <v>33</v>
      </c>
      <c r="BM49">
        <v>6</v>
      </c>
      <c r="BO49">
        <v>8</v>
      </c>
      <c r="BZ49">
        <v>12</v>
      </c>
    </row>
    <row r="50" spans="1:78" x14ac:dyDescent="0.25">
      <c r="A50" t="s">
        <v>264</v>
      </c>
      <c r="B50" t="s">
        <v>265</v>
      </c>
      <c r="C50" s="1" t="str">
        <f t="shared" si="0"/>
        <v>22:0006</v>
      </c>
      <c r="D50" s="1" t="str">
        <f t="shared" si="1"/>
        <v>22:0006</v>
      </c>
      <c r="E50" t="s">
        <v>266</v>
      </c>
      <c r="F50" t="s">
        <v>267</v>
      </c>
      <c r="H50">
        <v>60.797683499999998</v>
      </c>
      <c r="I50">
        <v>-78.473752899999994</v>
      </c>
      <c r="J50" s="1" t="str">
        <f t="shared" si="2"/>
        <v>Whole</v>
      </c>
      <c r="K50" s="1" t="str">
        <f t="shared" si="3"/>
        <v>Rock crushing (details not reported)</v>
      </c>
      <c r="L50">
        <v>50.7</v>
      </c>
      <c r="M50">
        <v>0.64</v>
      </c>
      <c r="N50">
        <v>12.3</v>
      </c>
      <c r="P50">
        <v>2</v>
      </c>
      <c r="Q50">
        <v>8.5</v>
      </c>
      <c r="R50">
        <v>10.3</v>
      </c>
      <c r="S50">
        <v>0.21</v>
      </c>
      <c r="T50">
        <v>9.68</v>
      </c>
      <c r="U50">
        <v>9.2200000000000006</v>
      </c>
      <c r="V50">
        <v>3</v>
      </c>
      <c r="W50">
        <v>0.03</v>
      </c>
      <c r="X50">
        <v>0.05</v>
      </c>
      <c r="Y50">
        <v>96.13</v>
      </c>
      <c r="Z50">
        <v>0.04</v>
      </c>
      <c r="AC50">
        <v>2.4</v>
      </c>
      <c r="AE50">
        <v>98.57</v>
      </c>
      <c r="AI50">
        <v>220</v>
      </c>
      <c r="AJ50">
        <v>560</v>
      </c>
      <c r="AK50">
        <v>38</v>
      </c>
      <c r="AL50">
        <v>110</v>
      </c>
      <c r="AM50">
        <v>37</v>
      </c>
      <c r="AR50">
        <v>1</v>
      </c>
      <c r="AT50">
        <v>100</v>
      </c>
      <c r="AV50">
        <v>1</v>
      </c>
      <c r="AW50">
        <v>3</v>
      </c>
      <c r="AY50">
        <v>3</v>
      </c>
      <c r="AZ50">
        <v>1.3</v>
      </c>
      <c r="BB50">
        <v>1.6</v>
      </c>
      <c r="BD50">
        <v>2.1</v>
      </c>
      <c r="BH50">
        <v>1</v>
      </c>
      <c r="BJ50">
        <v>8</v>
      </c>
      <c r="BK50">
        <v>33</v>
      </c>
      <c r="BM50">
        <v>7</v>
      </c>
      <c r="BO50">
        <v>5</v>
      </c>
      <c r="BZ50">
        <v>8</v>
      </c>
    </row>
    <row r="51" spans="1:78" x14ac:dyDescent="0.25">
      <c r="A51" t="s">
        <v>268</v>
      </c>
      <c r="B51" t="s">
        <v>269</v>
      </c>
      <c r="C51" s="1" t="str">
        <f t="shared" si="0"/>
        <v>22:0006</v>
      </c>
      <c r="D51" s="1" t="str">
        <f t="shared" si="1"/>
        <v>22:0006</v>
      </c>
      <c r="E51" t="s">
        <v>270</v>
      </c>
      <c r="F51" t="s">
        <v>271</v>
      </c>
      <c r="H51">
        <v>60.797665199999997</v>
      </c>
      <c r="I51">
        <v>-78.473736000000002</v>
      </c>
      <c r="J51" s="1" t="str">
        <f t="shared" si="2"/>
        <v>Whole</v>
      </c>
      <c r="K51" s="1" t="str">
        <f t="shared" si="3"/>
        <v>Rock crushing (details not reported)</v>
      </c>
      <c r="L51">
        <v>48.7</v>
      </c>
      <c r="M51">
        <v>0.57999999999999996</v>
      </c>
      <c r="N51">
        <v>11.5</v>
      </c>
      <c r="P51">
        <v>1.7</v>
      </c>
      <c r="Q51">
        <v>8.69</v>
      </c>
      <c r="R51">
        <v>10.220000000000001</v>
      </c>
      <c r="S51">
        <v>0.26</v>
      </c>
      <c r="T51">
        <v>12.1</v>
      </c>
      <c r="U51">
        <v>9</v>
      </c>
      <c r="V51">
        <v>3.09</v>
      </c>
      <c r="W51">
        <v>0.06</v>
      </c>
      <c r="X51">
        <v>0.04</v>
      </c>
      <c r="Y51">
        <v>95.55</v>
      </c>
      <c r="Z51">
        <v>0.02</v>
      </c>
      <c r="AC51">
        <v>3.09</v>
      </c>
      <c r="AE51">
        <v>98.66</v>
      </c>
      <c r="AI51">
        <v>240</v>
      </c>
      <c r="AJ51">
        <v>640</v>
      </c>
      <c r="AK51">
        <v>50</v>
      </c>
      <c r="AL51">
        <v>160</v>
      </c>
      <c r="AM51">
        <v>46</v>
      </c>
      <c r="AT51">
        <v>94</v>
      </c>
      <c r="BJ51">
        <v>13</v>
      </c>
      <c r="BK51">
        <v>31</v>
      </c>
    </row>
    <row r="52" spans="1:78" x14ac:dyDescent="0.25">
      <c r="A52" t="s">
        <v>272</v>
      </c>
      <c r="B52" t="s">
        <v>273</v>
      </c>
      <c r="C52" s="1" t="str">
        <f t="shared" si="0"/>
        <v>22:0006</v>
      </c>
      <c r="D52" s="1" t="str">
        <f t="shared" si="1"/>
        <v>22:0006</v>
      </c>
      <c r="E52" t="s">
        <v>274</v>
      </c>
      <c r="F52" t="s">
        <v>275</v>
      </c>
      <c r="H52">
        <v>60.797655900000002</v>
      </c>
      <c r="I52">
        <v>-78.473718300000002</v>
      </c>
      <c r="J52" s="1" t="str">
        <f t="shared" si="2"/>
        <v>Whole</v>
      </c>
      <c r="K52" s="1" t="str">
        <f t="shared" si="3"/>
        <v>Rock crushing (details not reported)</v>
      </c>
      <c r="L52">
        <v>41.79</v>
      </c>
      <c r="M52">
        <v>0.36</v>
      </c>
      <c r="N52">
        <v>6.69</v>
      </c>
      <c r="P52">
        <v>2.5</v>
      </c>
      <c r="Q52">
        <v>7.4</v>
      </c>
      <c r="R52">
        <v>9.65</v>
      </c>
      <c r="S52">
        <v>0.16</v>
      </c>
      <c r="T52">
        <v>24.79</v>
      </c>
      <c r="U52">
        <v>6.84</v>
      </c>
      <c r="W52">
        <v>0.02</v>
      </c>
      <c r="X52">
        <v>0.03</v>
      </c>
      <c r="Y52">
        <v>90.33</v>
      </c>
      <c r="Z52">
        <v>0.08</v>
      </c>
      <c r="AC52">
        <v>7.09</v>
      </c>
      <c r="AE52">
        <v>97.5</v>
      </c>
      <c r="AI52">
        <v>120</v>
      </c>
      <c r="AJ52">
        <v>3900</v>
      </c>
      <c r="AK52">
        <v>120</v>
      </c>
      <c r="AL52">
        <v>1200</v>
      </c>
      <c r="AM52">
        <v>6</v>
      </c>
      <c r="AR52">
        <v>3</v>
      </c>
      <c r="AT52">
        <v>6</v>
      </c>
      <c r="BJ52">
        <v>5</v>
      </c>
      <c r="BK52">
        <v>18</v>
      </c>
      <c r="BM52">
        <v>2</v>
      </c>
    </row>
    <row r="53" spans="1:78" x14ac:dyDescent="0.25">
      <c r="A53" t="s">
        <v>276</v>
      </c>
      <c r="B53" t="s">
        <v>277</v>
      </c>
      <c r="C53" s="1" t="str">
        <f t="shared" si="0"/>
        <v>22:0006</v>
      </c>
      <c r="D53" s="1" t="str">
        <f t="shared" si="1"/>
        <v>22:0006</v>
      </c>
      <c r="E53" t="s">
        <v>278</v>
      </c>
      <c r="F53" t="s">
        <v>279</v>
      </c>
      <c r="H53">
        <v>60.797664900000001</v>
      </c>
      <c r="I53">
        <v>-78.473717600000001</v>
      </c>
      <c r="J53" s="1" t="str">
        <f t="shared" si="2"/>
        <v>Whole</v>
      </c>
      <c r="K53" s="1" t="str">
        <f t="shared" si="3"/>
        <v>Rock crushing (details not reported)</v>
      </c>
      <c r="L53">
        <v>44.29</v>
      </c>
      <c r="M53">
        <v>0.41</v>
      </c>
      <c r="N53">
        <v>7.8</v>
      </c>
      <c r="P53">
        <v>2</v>
      </c>
      <c r="Q53">
        <v>8.8000000000000007</v>
      </c>
      <c r="R53">
        <v>10.6</v>
      </c>
      <c r="S53">
        <v>0.16</v>
      </c>
      <c r="T53">
        <v>20.2</v>
      </c>
      <c r="U53">
        <v>9.26</v>
      </c>
      <c r="W53">
        <v>0.01</v>
      </c>
      <c r="X53">
        <v>0.02</v>
      </c>
      <c r="Y53">
        <v>92.75</v>
      </c>
      <c r="Z53">
        <v>0.03</v>
      </c>
      <c r="AC53">
        <v>4.9000000000000004</v>
      </c>
      <c r="AE53">
        <v>97.68</v>
      </c>
      <c r="AI53">
        <v>130</v>
      </c>
      <c r="AJ53">
        <v>2100</v>
      </c>
      <c r="AK53">
        <v>67</v>
      </c>
      <c r="AL53">
        <v>730</v>
      </c>
      <c r="AM53">
        <v>4</v>
      </c>
      <c r="AT53">
        <v>6</v>
      </c>
      <c r="BJ53">
        <v>12</v>
      </c>
      <c r="BK53">
        <v>25</v>
      </c>
      <c r="BM53">
        <v>1</v>
      </c>
    </row>
    <row r="54" spans="1:78" x14ac:dyDescent="0.25">
      <c r="A54" t="s">
        <v>280</v>
      </c>
      <c r="B54" t="s">
        <v>281</v>
      </c>
      <c r="C54" s="1" t="str">
        <f t="shared" si="0"/>
        <v>22:0006</v>
      </c>
      <c r="D54" s="1" t="str">
        <f t="shared" si="1"/>
        <v>22:0006</v>
      </c>
      <c r="E54" t="s">
        <v>278</v>
      </c>
      <c r="F54" t="s">
        <v>282</v>
      </c>
      <c r="H54">
        <v>60.797664900000001</v>
      </c>
      <c r="I54">
        <v>-78.473717600000001</v>
      </c>
      <c r="J54" s="1" t="str">
        <f t="shared" si="2"/>
        <v>Whole</v>
      </c>
      <c r="K54" s="1" t="str">
        <f t="shared" si="3"/>
        <v>Rock crushing (details not reported)</v>
      </c>
      <c r="L54">
        <v>44</v>
      </c>
      <c r="M54">
        <v>0.4</v>
      </c>
      <c r="N54">
        <v>7.9</v>
      </c>
      <c r="P54">
        <v>1.89</v>
      </c>
      <c r="Q54">
        <v>8.6</v>
      </c>
      <c r="R54">
        <v>10.3</v>
      </c>
      <c r="S54">
        <v>0.13</v>
      </c>
      <c r="T54">
        <v>22.1</v>
      </c>
      <c r="U54">
        <v>7.78</v>
      </c>
      <c r="W54">
        <v>0.03</v>
      </c>
      <c r="X54">
        <v>0.06</v>
      </c>
      <c r="Y54">
        <v>92.7</v>
      </c>
      <c r="Z54">
        <v>0.06</v>
      </c>
      <c r="AC54">
        <v>6</v>
      </c>
      <c r="AE54">
        <v>98.76</v>
      </c>
      <c r="AI54">
        <v>130</v>
      </c>
      <c r="AJ54">
        <v>3400</v>
      </c>
      <c r="AK54">
        <v>96</v>
      </c>
      <c r="AL54">
        <v>1000</v>
      </c>
      <c r="AM54">
        <v>54</v>
      </c>
      <c r="AR54">
        <v>2</v>
      </c>
      <c r="AT54">
        <v>1</v>
      </c>
      <c r="AW54">
        <v>2</v>
      </c>
      <c r="AY54">
        <v>2</v>
      </c>
      <c r="AZ54">
        <v>0.8</v>
      </c>
      <c r="BB54">
        <v>1.1000000000000001</v>
      </c>
      <c r="BD54">
        <v>1.3</v>
      </c>
      <c r="BJ54">
        <v>5</v>
      </c>
      <c r="BK54">
        <v>21</v>
      </c>
      <c r="BM54">
        <v>4</v>
      </c>
      <c r="BO54">
        <v>4</v>
      </c>
      <c r="BZ54">
        <v>12</v>
      </c>
    </row>
    <row r="55" spans="1:78" x14ac:dyDescent="0.25">
      <c r="A55" t="s">
        <v>283</v>
      </c>
      <c r="B55" t="s">
        <v>284</v>
      </c>
      <c r="C55" s="1" t="str">
        <f t="shared" si="0"/>
        <v>22:0006</v>
      </c>
      <c r="D55" s="1" t="str">
        <f t="shared" si="1"/>
        <v>22:0006</v>
      </c>
      <c r="E55" t="s">
        <v>285</v>
      </c>
      <c r="F55" t="s">
        <v>286</v>
      </c>
      <c r="H55">
        <v>60.7976283</v>
      </c>
      <c r="I55">
        <v>-78.473683800000003</v>
      </c>
      <c r="J55" s="1" t="str">
        <f t="shared" si="2"/>
        <v>Whole</v>
      </c>
      <c r="K55" s="1" t="str">
        <f t="shared" si="3"/>
        <v>Rock crushing (details not reported)</v>
      </c>
      <c r="L55">
        <v>40.4</v>
      </c>
      <c r="M55">
        <v>0.32</v>
      </c>
      <c r="N55">
        <v>6</v>
      </c>
      <c r="P55">
        <v>7</v>
      </c>
      <c r="Q55">
        <v>4.4000000000000004</v>
      </c>
      <c r="R55">
        <v>10.7</v>
      </c>
      <c r="S55">
        <v>0.19</v>
      </c>
      <c r="T55">
        <v>26.7</v>
      </c>
      <c r="U55">
        <v>4.62</v>
      </c>
      <c r="W55">
        <v>0.05</v>
      </c>
      <c r="X55">
        <v>0.03</v>
      </c>
      <c r="Y55">
        <v>89.01</v>
      </c>
      <c r="Z55">
        <v>0.04</v>
      </c>
      <c r="AC55">
        <v>8.5</v>
      </c>
      <c r="AE55">
        <v>97.55</v>
      </c>
      <c r="AI55">
        <v>90</v>
      </c>
      <c r="AJ55">
        <v>3700</v>
      </c>
      <c r="AK55">
        <v>96</v>
      </c>
      <c r="AL55">
        <v>1100</v>
      </c>
      <c r="AR55">
        <v>2</v>
      </c>
      <c r="AT55">
        <v>8</v>
      </c>
      <c r="BJ55">
        <v>9</v>
      </c>
      <c r="BK55">
        <v>19</v>
      </c>
      <c r="BM55">
        <v>2</v>
      </c>
    </row>
    <row r="56" spans="1:78" x14ac:dyDescent="0.25">
      <c r="A56" t="s">
        <v>287</v>
      </c>
      <c r="B56" t="s">
        <v>288</v>
      </c>
      <c r="C56" s="1" t="str">
        <f t="shared" si="0"/>
        <v>22:0006</v>
      </c>
      <c r="D56" s="1" t="str">
        <f t="shared" si="1"/>
        <v>22:0006</v>
      </c>
      <c r="E56" t="s">
        <v>289</v>
      </c>
      <c r="F56" t="s">
        <v>290</v>
      </c>
      <c r="H56">
        <v>60.797600699999997</v>
      </c>
      <c r="I56">
        <v>-78.473649199999997</v>
      </c>
      <c r="J56" s="1" t="str">
        <f t="shared" si="2"/>
        <v>Whole</v>
      </c>
      <c r="K56" s="1" t="str">
        <f t="shared" si="3"/>
        <v>Rock crushing (details not reported)</v>
      </c>
      <c r="L56">
        <v>41.79</v>
      </c>
      <c r="M56">
        <v>0.28000000000000003</v>
      </c>
      <c r="N56">
        <v>5.69</v>
      </c>
      <c r="P56">
        <v>4</v>
      </c>
      <c r="Q56">
        <v>6.59</v>
      </c>
      <c r="R56">
        <v>10.19</v>
      </c>
      <c r="S56">
        <v>0.17</v>
      </c>
      <c r="T56">
        <v>28.5</v>
      </c>
      <c r="U56">
        <v>5.0199999999999996</v>
      </c>
      <c r="W56">
        <v>0.16</v>
      </c>
      <c r="X56">
        <v>0.02</v>
      </c>
      <c r="Y56">
        <v>91.82</v>
      </c>
      <c r="Z56">
        <v>0.03</v>
      </c>
      <c r="AC56">
        <v>6.9</v>
      </c>
      <c r="AE56">
        <v>98.75</v>
      </c>
      <c r="AI56">
        <v>88</v>
      </c>
      <c r="AJ56">
        <v>4100</v>
      </c>
      <c r="AK56">
        <v>91</v>
      </c>
      <c r="AL56">
        <v>1200</v>
      </c>
      <c r="AM56">
        <v>60</v>
      </c>
      <c r="AR56">
        <v>5</v>
      </c>
      <c r="AT56">
        <v>15</v>
      </c>
      <c r="AV56">
        <v>1</v>
      </c>
      <c r="AW56">
        <v>2</v>
      </c>
      <c r="AY56">
        <v>2</v>
      </c>
      <c r="AZ56">
        <v>0.6</v>
      </c>
      <c r="BB56">
        <v>0.8</v>
      </c>
      <c r="BD56">
        <v>1</v>
      </c>
      <c r="BJ56">
        <v>2</v>
      </c>
      <c r="BK56">
        <v>15</v>
      </c>
      <c r="BM56">
        <v>5</v>
      </c>
      <c r="BO56">
        <v>8</v>
      </c>
      <c r="BZ56">
        <v>11</v>
      </c>
    </row>
    <row r="57" spans="1:78" x14ac:dyDescent="0.25">
      <c r="A57" t="s">
        <v>291</v>
      </c>
      <c r="B57" t="s">
        <v>292</v>
      </c>
      <c r="C57" s="1" t="str">
        <f t="shared" si="0"/>
        <v>22:0006</v>
      </c>
      <c r="D57" s="1" t="str">
        <f t="shared" si="1"/>
        <v>22:0006</v>
      </c>
      <c r="E57" t="s">
        <v>293</v>
      </c>
      <c r="F57" t="s">
        <v>294</v>
      </c>
      <c r="H57">
        <v>60.797582400000003</v>
      </c>
      <c r="I57">
        <v>-78.473632199999997</v>
      </c>
      <c r="J57" s="1" t="str">
        <f t="shared" si="2"/>
        <v>Whole</v>
      </c>
      <c r="K57" s="1" t="str">
        <f t="shared" si="3"/>
        <v>Rock crushing (details not reported)</v>
      </c>
      <c r="L57">
        <v>41.09</v>
      </c>
      <c r="M57">
        <v>0.31</v>
      </c>
      <c r="N57">
        <v>6.5</v>
      </c>
      <c r="P57">
        <v>3.09</v>
      </c>
      <c r="Q57">
        <v>7.19</v>
      </c>
      <c r="R57">
        <v>9.9700000000000006</v>
      </c>
      <c r="S57">
        <v>0.19</v>
      </c>
      <c r="T57">
        <v>27.1</v>
      </c>
      <c r="U57">
        <v>4.93</v>
      </c>
      <c r="V57">
        <v>0.2</v>
      </c>
      <c r="W57">
        <v>0.1</v>
      </c>
      <c r="X57">
        <v>0.02</v>
      </c>
      <c r="Y57">
        <v>90.41</v>
      </c>
      <c r="Z57">
        <v>0.03</v>
      </c>
      <c r="AC57">
        <v>8</v>
      </c>
      <c r="AE57">
        <v>98.44</v>
      </c>
      <c r="AI57">
        <v>120</v>
      </c>
      <c r="AJ57">
        <v>5100</v>
      </c>
      <c r="AK57">
        <v>96</v>
      </c>
      <c r="AL57">
        <v>1300</v>
      </c>
      <c r="AM57">
        <v>4</v>
      </c>
      <c r="AR57">
        <v>2</v>
      </c>
      <c r="AT57">
        <v>10</v>
      </c>
      <c r="BJ57">
        <v>11</v>
      </c>
      <c r="BK57">
        <v>18</v>
      </c>
      <c r="BM57">
        <v>2</v>
      </c>
    </row>
    <row r="58" spans="1:78" x14ac:dyDescent="0.25">
      <c r="A58" t="s">
        <v>295</v>
      </c>
      <c r="B58" t="s">
        <v>296</v>
      </c>
      <c r="C58" s="1" t="str">
        <f t="shared" si="0"/>
        <v>22:0006</v>
      </c>
      <c r="D58" s="1" t="str">
        <f t="shared" si="1"/>
        <v>22:0006</v>
      </c>
      <c r="E58" t="s">
        <v>297</v>
      </c>
      <c r="F58" t="s">
        <v>298</v>
      </c>
      <c r="H58">
        <v>60.7975548</v>
      </c>
      <c r="I58">
        <v>-78.473597600000005</v>
      </c>
      <c r="J58" s="1" t="str">
        <f t="shared" si="2"/>
        <v>Whole</v>
      </c>
      <c r="K58" s="1" t="str">
        <f t="shared" si="3"/>
        <v>Rock crushing (details not reported)</v>
      </c>
      <c r="L58">
        <v>41.59</v>
      </c>
      <c r="M58">
        <v>0.31</v>
      </c>
      <c r="N58">
        <v>6.09</v>
      </c>
      <c r="P58">
        <v>4.4000000000000004</v>
      </c>
      <c r="Q58">
        <v>6.4</v>
      </c>
      <c r="R58">
        <v>10.36</v>
      </c>
      <c r="S58">
        <v>0.17</v>
      </c>
      <c r="T58">
        <v>27.29</v>
      </c>
      <c r="U58">
        <v>5.4</v>
      </c>
      <c r="W58">
        <v>0.23</v>
      </c>
      <c r="X58">
        <v>0.02</v>
      </c>
      <c r="Y58">
        <v>91.46</v>
      </c>
      <c r="Z58">
        <v>0.03</v>
      </c>
      <c r="AC58">
        <v>6.5</v>
      </c>
      <c r="AE58">
        <v>97.99</v>
      </c>
      <c r="AI58">
        <v>99</v>
      </c>
      <c r="AJ58">
        <v>3300</v>
      </c>
      <c r="AK58">
        <v>98</v>
      </c>
      <c r="AL58">
        <v>1100</v>
      </c>
      <c r="AM58">
        <v>62</v>
      </c>
      <c r="AR58">
        <v>5</v>
      </c>
      <c r="AT58">
        <v>21</v>
      </c>
      <c r="AV58">
        <v>1</v>
      </c>
      <c r="AW58">
        <v>3</v>
      </c>
      <c r="AY58">
        <v>3</v>
      </c>
      <c r="AZ58">
        <v>0.8</v>
      </c>
      <c r="BB58">
        <v>1</v>
      </c>
      <c r="BD58">
        <v>1.4</v>
      </c>
      <c r="BH58">
        <v>1</v>
      </c>
      <c r="BJ58">
        <v>8</v>
      </c>
      <c r="BK58">
        <v>16</v>
      </c>
    </row>
    <row r="59" spans="1:78" x14ac:dyDescent="0.25">
      <c r="A59" t="s">
        <v>299</v>
      </c>
      <c r="B59" t="s">
        <v>300</v>
      </c>
      <c r="C59" s="1" t="str">
        <f t="shared" si="0"/>
        <v>22:0006</v>
      </c>
      <c r="D59" s="1" t="str">
        <f t="shared" si="1"/>
        <v>22:0006</v>
      </c>
      <c r="E59" t="s">
        <v>301</v>
      </c>
      <c r="F59" t="s">
        <v>302</v>
      </c>
      <c r="H59">
        <v>60.797536200000003</v>
      </c>
      <c r="I59">
        <v>-78.473562299999998</v>
      </c>
      <c r="J59" s="1" t="str">
        <f t="shared" si="2"/>
        <v>Whole</v>
      </c>
      <c r="K59" s="1" t="str">
        <f t="shared" si="3"/>
        <v>Rock crushing (details not reported)</v>
      </c>
      <c r="L59">
        <v>42.29</v>
      </c>
      <c r="M59">
        <v>0.31</v>
      </c>
      <c r="N59">
        <v>6.69</v>
      </c>
      <c r="P59">
        <v>3.29</v>
      </c>
      <c r="Q59">
        <v>7.19</v>
      </c>
      <c r="R59">
        <v>10.15</v>
      </c>
      <c r="S59">
        <v>0.16</v>
      </c>
      <c r="T59">
        <v>24.5</v>
      </c>
      <c r="U59">
        <v>6.68</v>
      </c>
      <c r="W59">
        <v>0.06</v>
      </c>
      <c r="X59">
        <v>0.03</v>
      </c>
      <c r="Y59">
        <v>90.87</v>
      </c>
      <c r="Z59">
        <v>0.03</v>
      </c>
      <c r="AC59">
        <v>6.4</v>
      </c>
      <c r="AE59">
        <v>97.3</v>
      </c>
      <c r="AI59">
        <v>110</v>
      </c>
      <c r="AJ59">
        <v>3900</v>
      </c>
      <c r="AK59">
        <v>85</v>
      </c>
      <c r="AL59">
        <v>1000</v>
      </c>
      <c r="AM59">
        <v>7</v>
      </c>
      <c r="AR59">
        <v>4</v>
      </c>
      <c r="AT59">
        <v>13</v>
      </c>
      <c r="BJ59">
        <v>7</v>
      </c>
      <c r="BK59">
        <v>17</v>
      </c>
      <c r="BM59">
        <v>5</v>
      </c>
      <c r="BO59">
        <v>6</v>
      </c>
      <c r="BZ59">
        <v>13</v>
      </c>
    </row>
    <row r="60" spans="1:78" x14ac:dyDescent="0.25">
      <c r="A60" t="s">
        <v>303</v>
      </c>
      <c r="B60" t="s">
        <v>304</v>
      </c>
      <c r="C60" s="1" t="str">
        <f t="shared" si="0"/>
        <v>22:0006</v>
      </c>
      <c r="D60" s="1" t="str">
        <f t="shared" si="1"/>
        <v>22:0006</v>
      </c>
      <c r="E60" t="s">
        <v>305</v>
      </c>
      <c r="F60" t="s">
        <v>306</v>
      </c>
      <c r="H60">
        <v>60.797517900000003</v>
      </c>
      <c r="I60">
        <v>-78.473545400000006</v>
      </c>
      <c r="J60" s="1" t="str">
        <f t="shared" si="2"/>
        <v>Whole</v>
      </c>
      <c r="K60" s="1" t="str">
        <f t="shared" si="3"/>
        <v>Rock crushing (details not reported)</v>
      </c>
      <c r="L60">
        <v>43.9</v>
      </c>
      <c r="M60">
        <v>0.47</v>
      </c>
      <c r="N60">
        <v>8.5</v>
      </c>
      <c r="P60">
        <v>2.09</v>
      </c>
      <c r="Q60">
        <v>9.39</v>
      </c>
      <c r="R60">
        <v>11.27</v>
      </c>
      <c r="S60">
        <v>0.21</v>
      </c>
      <c r="T60">
        <v>19.89</v>
      </c>
      <c r="U60">
        <v>8.4700000000000006</v>
      </c>
      <c r="W60">
        <v>0.05</v>
      </c>
      <c r="X60">
        <v>0.03</v>
      </c>
      <c r="Y60">
        <v>92.79</v>
      </c>
      <c r="Z60">
        <v>0.02</v>
      </c>
      <c r="AC60">
        <v>5.09</v>
      </c>
      <c r="AE60">
        <v>97.9</v>
      </c>
      <c r="AI60">
        <v>170</v>
      </c>
      <c r="AJ60">
        <v>2600</v>
      </c>
      <c r="AK60">
        <v>78</v>
      </c>
      <c r="AL60">
        <v>750</v>
      </c>
      <c r="AM60">
        <v>13</v>
      </c>
      <c r="AR60">
        <v>2</v>
      </c>
      <c r="AT60">
        <v>11</v>
      </c>
      <c r="AV60">
        <v>1</v>
      </c>
      <c r="AW60">
        <v>4</v>
      </c>
      <c r="AY60">
        <v>3</v>
      </c>
      <c r="AZ60">
        <v>1</v>
      </c>
      <c r="BB60">
        <v>1.3</v>
      </c>
      <c r="BD60">
        <v>1.8</v>
      </c>
      <c r="BH60">
        <v>1</v>
      </c>
      <c r="BJ60">
        <v>6</v>
      </c>
      <c r="BK60">
        <v>23</v>
      </c>
      <c r="BM60">
        <v>6</v>
      </c>
      <c r="BO60">
        <v>6</v>
      </c>
      <c r="BZ60">
        <v>17</v>
      </c>
    </row>
    <row r="61" spans="1:78" x14ac:dyDescent="0.25">
      <c r="A61" t="s">
        <v>307</v>
      </c>
      <c r="B61" t="s">
        <v>308</v>
      </c>
      <c r="C61" s="1" t="str">
        <f t="shared" si="0"/>
        <v>22:0006</v>
      </c>
      <c r="D61" s="1" t="str">
        <f t="shared" si="1"/>
        <v>22:0006</v>
      </c>
      <c r="E61" t="s">
        <v>309</v>
      </c>
      <c r="F61" t="s">
        <v>310</v>
      </c>
      <c r="H61">
        <v>60.742670400000002</v>
      </c>
      <c r="I61">
        <v>-78.474097900000004</v>
      </c>
      <c r="J61" s="1" t="str">
        <f t="shared" si="2"/>
        <v>Whole</v>
      </c>
      <c r="K61" s="1" t="str">
        <f t="shared" si="3"/>
        <v>Rock crushing (details not reported)</v>
      </c>
      <c r="L61">
        <v>47.09</v>
      </c>
      <c r="M61">
        <v>0.62</v>
      </c>
      <c r="N61">
        <v>10.89</v>
      </c>
      <c r="P61">
        <v>2</v>
      </c>
      <c r="Q61">
        <v>8.19</v>
      </c>
      <c r="R61">
        <v>9.99</v>
      </c>
      <c r="S61">
        <v>0.17</v>
      </c>
      <c r="T61">
        <v>15.3</v>
      </c>
      <c r="U61">
        <v>9.41</v>
      </c>
      <c r="V61">
        <v>1.1000000000000001</v>
      </c>
      <c r="W61">
        <v>0.05</v>
      </c>
      <c r="X61">
        <v>0.06</v>
      </c>
      <c r="Y61">
        <v>94.68</v>
      </c>
      <c r="Z61">
        <v>0.08</v>
      </c>
      <c r="AC61">
        <v>3.5</v>
      </c>
      <c r="AE61">
        <v>98.26</v>
      </c>
      <c r="AI61">
        <v>220</v>
      </c>
      <c r="AJ61">
        <v>1700</v>
      </c>
      <c r="AK61">
        <v>79</v>
      </c>
      <c r="AL61">
        <v>640</v>
      </c>
      <c r="AM61">
        <v>130</v>
      </c>
      <c r="AR61">
        <v>3</v>
      </c>
      <c r="AT61">
        <v>48</v>
      </c>
      <c r="BJ61">
        <v>22</v>
      </c>
      <c r="BK61">
        <v>40</v>
      </c>
      <c r="BM61">
        <v>3</v>
      </c>
    </row>
    <row r="62" spans="1:78" x14ac:dyDescent="0.25">
      <c r="A62" t="s">
        <v>311</v>
      </c>
      <c r="B62" t="s">
        <v>312</v>
      </c>
      <c r="C62" s="1" t="str">
        <f t="shared" si="0"/>
        <v>22:0006</v>
      </c>
      <c r="D62" s="1" t="str">
        <f t="shared" si="1"/>
        <v>22:0006</v>
      </c>
      <c r="E62" t="s">
        <v>313</v>
      </c>
      <c r="F62" t="s">
        <v>314</v>
      </c>
      <c r="H62">
        <v>60.742633499999997</v>
      </c>
      <c r="I62">
        <v>-78.474045700000005</v>
      </c>
      <c r="J62" s="1" t="str">
        <f t="shared" si="2"/>
        <v>Whole</v>
      </c>
      <c r="K62" s="1" t="str">
        <f t="shared" si="3"/>
        <v>Rock crushing (details not reported)</v>
      </c>
      <c r="L62">
        <v>45.9</v>
      </c>
      <c r="M62">
        <v>0.55000000000000004</v>
      </c>
      <c r="N62">
        <v>9.89</v>
      </c>
      <c r="P62">
        <v>1.6</v>
      </c>
      <c r="Q62">
        <v>8.6</v>
      </c>
      <c r="R62">
        <v>10.039999999999999</v>
      </c>
      <c r="S62">
        <v>0.17</v>
      </c>
      <c r="T62">
        <v>17.89</v>
      </c>
      <c r="U62">
        <v>9.73</v>
      </c>
      <c r="V62">
        <v>0.3</v>
      </c>
      <c r="W62">
        <v>0.05</v>
      </c>
      <c r="X62">
        <v>0.04</v>
      </c>
      <c r="Y62">
        <v>94.56</v>
      </c>
      <c r="Z62">
        <v>0.03</v>
      </c>
      <c r="AC62">
        <v>4.3</v>
      </c>
      <c r="AE62">
        <v>98.89</v>
      </c>
      <c r="AI62">
        <v>150</v>
      </c>
      <c r="AJ62">
        <v>1900</v>
      </c>
      <c r="AK62">
        <v>58</v>
      </c>
      <c r="AL62">
        <v>580</v>
      </c>
      <c r="AM62">
        <v>100</v>
      </c>
      <c r="AR62">
        <v>3</v>
      </c>
      <c r="AT62">
        <v>20</v>
      </c>
      <c r="BJ62">
        <v>16</v>
      </c>
      <c r="BK62">
        <v>40</v>
      </c>
      <c r="BM62">
        <v>4</v>
      </c>
    </row>
    <row r="63" spans="1:78" x14ac:dyDescent="0.25">
      <c r="A63" t="s">
        <v>315</v>
      </c>
      <c r="B63" t="s">
        <v>316</v>
      </c>
      <c r="C63" s="1" t="str">
        <f t="shared" si="0"/>
        <v>22:0006</v>
      </c>
      <c r="D63" s="1" t="str">
        <f t="shared" si="1"/>
        <v>22:0006</v>
      </c>
      <c r="E63" t="s">
        <v>317</v>
      </c>
      <c r="F63" t="s">
        <v>318</v>
      </c>
      <c r="H63">
        <v>60.742578700000003</v>
      </c>
      <c r="I63">
        <v>-78.473995000000002</v>
      </c>
      <c r="J63" s="1" t="str">
        <f t="shared" si="2"/>
        <v>Whole</v>
      </c>
      <c r="K63" s="1" t="str">
        <f t="shared" si="3"/>
        <v>Rock crushing (details not reported)</v>
      </c>
      <c r="L63">
        <v>48.29</v>
      </c>
      <c r="M63">
        <v>0.71</v>
      </c>
      <c r="N63">
        <v>9.8000000000000007</v>
      </c>
      <c r="P63">
        <v>1.39</v>
      </c>
      <c r="Q63">
        <v>8.3000000000000007</v>
      </c>
      <c r="R63">
        <v>9.5500000000000007</v>
      </c>
      <c r="S63">
        <v>0.16</v>
      </c>
      <c r="T63">
        <v>15.1</v>
      </c>
      <c r="U63">
        <v>10.6</v>
      </c>
      <c r="V63">
        <v>0.89</v>
      </c>
      <c r="W63">
        <v>0.12</v>
      </c>
      <c r="X63">
        <v>0.06</v>
      </c>
      <c r="Y63">
        <v>95.28</v>
      </c>
      <c r="Z63">
        <v>0.02</v>
      </c>
      <c r="AC63">
        <v>3.4</v>
      </c>
      <c r="AE63">
        <v>98.7</v>
      </c>
      <c r="AI63">
        <v>220</v>
      </c>
      <c r="AJ63">
        <v>510</v>
      </c>
      <c r="AK63">
        <v>52</v>
      </c>
      <c r="AL63">
        <v>180</v>
      </c>
      <c r="AM63">
        <v>34</v>
      </c>
      <c r="AR63">
        <v>5</v>
      </c>
      <c r="AT63">
        <v>31</v>
      </c>
      <c r="BJ63">
        <v>24</v>
      </c>
      <c r="BK63">
        <v>49</v>
      </c>
      <c r="BM63">
        <v>5</v>
      </c>
    </row>
    <row r="64" spans="1:78" x14ac:dyDescent="0.25">
      <c r="A64" t="s">
        <v>319</v>
      </c>
      <c r="B64" t="s">
        <v>320</v>
      </c>
      <c r="C64" s="1" t="str">
        <f t="shared" si="0"/>
        <v>22:0006</v>
      </c>
      <c r="D64" s="1" t="str">
        <f t="shared" si="1"/>
        <v>22:0006</v>
      </c>
      <c r="E64" t="s">
        <v>317</v>
      </c>
      <c r="F64" t="s">
        <v>321</v>
      </c>
      <c r="H64">
        <v>60.742578700000003</v>
      </c>
      <c r="I64">
        <v>-78.473995000000002</v>
      </c>
      <c r="J64" s="1" t="str">
        <f t="shared" si="2"/>
        <v>Whole</v>
      </c>
      <c r="K64" s="1" t="str">
        <f t="shared" si="3"/>
        <v>Rock crushing (details not reported)</v>
      </c>
      <c r="L64">
        <v>49.29</v>
      </c>
      <c r="M64">
        <v>0.56999999999999995</v>
      </c>
      <c r="N64">
        <v>9.89</v>
      </c>
      <c r="P64">
        <v>1.6</v>
      </c>
      <c r="Q64">
        <v>7.69</v>
      </c>
      <c r="R64">
        <v>9.1300000000000008</v>
      </c>
      <c r="S64">
        <v>0.16</v>
      </c>
      <c r="T64">
        <v>14.5</v>
      </c>
      <c r="U64">
        <v>11.19</v>
      </c>
      <c r="V64">
        <v>0.69</v>
      </c>
      <c r="W64">
        <v>0.06</v>
      </c>
      <c r="X64">
        <v>0.04</v>
      </c>
      <c r="Y64">
        <v>95.52</v>
      </c>
      <c r="Z64">
        <v>0.03</v>
      </c>
      <c r="AC64">
        <v>3</v>
      </c>
      <c r="AE64">
        <v>98.55</v>
      </c>
      <c r="AI64">
        <v>190</v>
      </c>
      <c r="AJ64">
        <v>1300</v>
      </c>
      <c r="AK64">
        <v>55</v>
      </c>
      <c r="AL64">
        <v>410</v>
      </c>
      <c r="AM64">
        <v>170</v>
      </c>
      <c r="AR64">
        <v>2</v>
      </c>
      <c r="AT64">
        <v>29</v>
      </c>
      <c r="BJ64">
        <v>19</v>
      </c>
      <c r="BK64">
        <v>39</v>
      </c>
      <c r="BM64">
        <v>3</v>
      </c>
    </row>
    <row r="65" spans="1:78" x14ac:dyDescent="0.25">
      <c r="A65" t="s">
        <v>322</v>
      </c>
      <c r="B65" t="s">
        <v>323</v>
      </c>
      <c r="C65" s="1" t="str">
        <f t="shared" si="0"/>
        <v>22:0006</v>
      </c>
      <c r="D65" s="1" t="str">
        <f t="shared" si="1"/>
        <v>22:0006</v>
      </c>
      <c r="E65" t="s">
        <v>324</v>
      </c>
      <c r="F65" t="s">
        <v>325</v>
      </c>
      <c r="H65">
        <v>60.742523499999997</v>
      </c>
      <c r="I65">
        <v>-78.473925899999998</v>
      </c>
      <c r="J65" s="1" t="str">
        <f t="shared" si="2"/>
        <v>Whole</v>
      </c>
      <c r="K65" s="1" t="str">
        <f t="shared" si="3"/>
        <v>Rock crushing (details not reported)</v>
      </c>
      <c r="L65">
        <v>48.29</v>
      </c>
      <c r="M65">
        <v>0.64</v>
      </c>
      <c r="N65">
        <v>12</v>
      </c>
      <c r="P65">
        <v>2.2000000000000002</v>
      </c>
      <c r="Q65">
        <v>7.59</v>
      </c>
      <c r="R65">
        <v>9.57</v>
      </c>
      <c r="S65">
        <v>0.16</v>
      </c>
      <c r="T65">
        <v>12.3</v>
      </c>
      <c r="U65">
        <v>12.1</v>
      </c>
      <c r="V65">
        <v>1.39</v>
      </c>
      <c r="W65">
        <v>0.1</v>
      </c>
      <c r="X65">
        <v>0.03</v>
      </c>
      <c r="Y65">
        <v>96.58</v>
      </c>
      <c r="Z65">
        <v>0.02</v>
      </c>
      <c r="AC65">
        <v>2.2000000000000002</v>
      </c>
      <c r="AE65">
        <v>98.8</v>
      </c>
      <c r="AI65">
        <v>190</v>
      </c>
      <c r="AJ65">
        <v>780</v>
      </c>
      <c r="AK65">
        <v>40</v>
      </c>
      <c r="AL65">
        <v>200</v>
      </c>
      <c r="AM65">
        <v>37</v>
      </c>
      <c r="AR65">
        <v>1</v>
      </c>
      <c r="AT65">
        <v>222</v>
      </c>
      <c r="BJ65">
        <v>19</v>
      </c>
      <c r="BK65">
        <v>35</v>
      </c>
      <c r="BM65">
        <v>2</v>
      </c>
    </row>
    <row r="66" spans="1:78" x14ac:dyDescent="0.25">
      <c r="A66" t="s">
        <v>326</v>
      </c>
      <c r="B66" t="s">
        <v>327</v>
      </c>
      <c r="C66" s="1" t="str">
        <f t="shared" ref="C66:C129" si="4">HYPERLINK("http://geochem.nrcan.gc.ca/cdogs/content/bdl/bdl220006_e.htm", "22:0006")</f>
        <v>22:0006</v>
      </c>
      <c r="D66" s="1" t="str">
        <f t="shared" ref="D66:D129" si="5">HYPERLINK("http://geochem.nrcan.gc.ca/cdogs/content/svy/svy220006_e.htm", "22:0006")</f>
        <v>22:0006</v>
      </c>
      <c r="E66" t="s">
        <v>328</v>
      </c>
      <c r="F66" t="s">
        <v>329</v>
      </c>
      <c r="H66">
        <v>60.742477899999997</v>
      </c>
      <c r="I66">
        <v>-78.473892800000002</v>
      </c>
      <c r="J66" s="1" t="str">
        <f t="shared" ref="J66:J129" si="6">HYPERLINK("http://geochem.nrcan.gc.ca/cdogs/content/kwd/kwd020033_e.htm", "Whole")</f>
        <v>Whole</v>
      </c>
      <c r="K66" s="1" t="str">
        <f t="shared" ref="K66:K129" si="7">HYPERLINK("http://geochem.nrcan.gc.ca/cdogs/content/kwd/kwd080053_e.htm", "Rock crushing (details not reported)")</f>
        <v>Rock crushing (details not reported)</v>
      </c>
      <c r="L66">
        <v>49.2</v>
      </c>
      <c r="M66">
        <v>0.56999999999999995</v>
      </c>
      <c r="N66">
        <v>14.89</v>
      </c>
      <c r="P66">
        <v>1.2</v>
      </c>
      <c r="Q66">
        <v>7.19</v>
      </c>
      <c r="R66">
        <v>8.27</v>
      </c>
      <c r="S66">
        <v>0.16</v>
      </c>
      <c r="T66">
        <v>8.94</v>
      </c>
      <c r="U66">
        <v>11.8</v>
      </c>
      <c r="V66">
        <v>2.2000000000000002</v>
      </c>
      <c r="W66">
        <v>0.39</v>
      </c>
      <c r="X66">
        <v>0.04</v>
      </c>
      <c r="Y66">
        <v>96.46</v>
      </c>
      <c r="AC66">
        <v>2.5</v>
      </c>
      <c r="AE66">
        <v>98.96</v>
      </c>
      <c r="AI66">
        <v>230</v>
      </c>
      <c r="AJ66">
        <v>140</v>
      </c>
      <c r="AK66">
        <v>35</v>
      </c>
      <c r="AL66">
        <v>93</v>
      </c>
      <c r="AM66">
        <v>63</v>
      </c>
      <c r="AR66">
        <v>7</v>
      </c>
      <c r="AT66">
        <v>273</v>
      </c>
      <c r="BJ66">
        <v>15</v>
      </c>
      <c r="BK66">
        <v>28</v>
      </c>
    </row>
    <row r="67" spans="1:78" x14ac:dyDescent="0.25">
      <c r="A67" t="s">
        <v>330</v>
      </c>
      <c r="B67" t="s">
        <v>331</v>
      </c>
      <c r="C67" s="1" t="str">
        <f t="shared" si="4"/>
        <v>22:0006</v>
      </c>
      <c r="D67" s="1" t="str">
        <f t="shared" si="5"/>
        <v>22:0006</v>
      </c>
      <c r="E67" t="s">
        <v>332</v>
      </c>
      <c r="F67" t="s">
        <v>333</v>
      </c>
      <c r="H67">
        <v>60.742432100000002</v>
      </c>
      <c r="I67">
        <v>-78.473841399999998</v>
      </c>
      <c r="J67" s="1" t="str">
        <f t="shared" si="6"/>
        <v>Whole</v>
      </c>
      <c r="K67" s="1" t="str">
        <f t="shared" si="7"/>
        <v>Rock crushing (details not reported)</v>
      </c>
      <c r="L67">
        <v>47.8</v>
      </c>
      <c r="M67">
        <v>0.51</v>
      </c>
      <c r="N67">
        <v>8.3000000000000007</v>
      </c>
      <c r="P67">
        <v>1.3</v>
      </c>
      <c r="Q67">
        <v>7.1</v>
      </c>
      <c r="R67">
        <v>8.27</v>
      </c>
      <c r="S67">
        <v>0.17</v>
      </c>
      <c r="T67">
        <v>15.8</v>
      </c>
      <c r="U67">
        <v>16.3</v>
      </c>
      <c r="V67">
        <v>0.4</v>
      </c>
      <c r="W67">
        <v>0.02</v>
      </c>
      <c r="X67">
        <v>0.04</v>
      </c>
      <c r="Y67">
        <v>97.61</v>
      </c>
      <c r="Z67">
        <v>0.05</v>
      </c>
      <c r="AC67">
        <v>2.8</v>
      </c>
      <c r="AE67">
        <v>100.46</v>
      </c>
      <c r="AI67">
        <v>250</v>
      </c>
      <c r="AJ67">
        <v>1300</v>
      </c>
      <c r="AK67">
        <v>47</v>
      </c>
      <c r="AL67">
        <v>200</v>
      </c>
      <c r="AM67">
        <v>29</v>
      </c>
      <c r="AN67">
        <v>46</v>
      </c>
      <c r="AR67">
        <v>2</v>
      </c>
      <c r="AT67">
        <v>22</v>
      </c>
      <c r="BJ67">
        <v>10</v>
      </c>
      <c r="BK67">
        <v>26</v>
      </c>
      <c r="BM67">
        <v>3</v>
      </c>
      <c r="BO67">
        <v>4</v>
      </c>
    </row>
    <row r="68" spans="1:78" x14ac:dyDescent="0.25">
      <c r="A68" t="s">
        <v>334</v>
      </c>
      <c r="B68" t="s">
        <v>335</v>
      </c>
      <c r="C68" s="1" t="str">
        <f t="shared" si="4"/>
        <v>22:0006</v>
      </c>
      <c r="D68" s="1" t="str">
        <f t="shared" si="5"/>
        <v>22:0006</v>
      </c>
      <c r="E68" t="s">
        <v>336</v>
      </c>
      <c r="F68" t="s">
        <v>337</v>
      </c>
      <c r="H68">
        <v>60.742404499999999</v>
      </c>
      <c r="I68">
        <v>-78.473806800000006</v>
      </c>
      <c r="J68" s="1" t="str">
        <f t="shared" si="6"/>
        <v>Whole</v>
      </c>
      <c r="K68" s="1" t="str">
        <f t="shared" si="7"/>
        <v>Rock crushing (details not reported)</v>
      </c>
      <c r="L68">
        <v>44</v>
      </c>
      <c r="M68">
        <v>0.48</v>
      </c>
      <c r="N68">
        <v>8.1</v>
      </c>
      <c r="P68">
        <v>1.4</v>
      </c>
      <c r="Q68">
        <v>8.8000000000000007</v>
      </c>
      <c r="R68">
        <v>10.06</v>
      </c>
      <c r="S68">
        <v>0.17</v>
      </c>
      <c r="T68">
        <v>23.5</v>
      </c>
      <c r="U68">
        <v>7.34</v>
      </c>
      <c r="W68">
        <v>0.01</v>
      </c>
      <c r="X68">
        <v>0.05</v>
      </c>
      <c r="Y68">
        <v>93.71</v>
      </c>
      <c r="AC68">
        <v>6.4</v>
      </c>
      <c r="AE68">
        <v>100.11</v>
      </c>
      <c r="AI68">
        <v>180</v>
      </c>
      <c r="AJ68">
        <v>2600</v>
      </c>
      <c r="AK68">
        <v>87</v>
      </c>
      <c r="AL68">
        <v>900</v>
      </c>
      <c r="AM68">
        <v>11</v>
      </c>
      <c r="AN68">
        <v>69</v>
      </c>
      <c r="AT68">
        <v>3</v>
      </c>
      <c r="BJ68">
        <v>6</v>
      </c>
      <c r="BK68">
        <v>24</v>
      </c>
      <c r="BM68">
        <v>1</v>
      </c>
    </row>
    <row r="69" spans="1:78" x14ac:dyDescent="0.25">
      <c r="A69" t="s">
        <v>338</v>
      </c>
      <c r="B69" t="s">
        <v>339</v>
      </c>
      <c r="C69" s="1" t="str">
        <f t="shared" si="4"/>
        <v>22:0006</v>
      </c>
      <c r="D69" s="1" t="str">
        <f t="shared" si="5"/>
        <v>22:0006</v>
      </c>
      <c r="E69" t="s">
        <v>340</v>
      </c>
      <c r="F69" t="s">
        <v>341</v>
      </c>
      <c r="H69">
        <v>60.742376899999996</v>
      </c>
      <c r="I69">
        <v>-78.473772299999993</v>
      </c>
      <c r="J69" s="1" t="str">
        <f t="shared" si="6"/>
        <v>Whole</v>
      </c>
      <c r="K69" s="1" t="str">
        <f t="shared" si="7"/>
        <v>Rock crushing (details not reported)</v>
      </c>
      <c r="L69">
        <v>40.200000000000003</v>
      </c>
      <c r="M69">
        <v>0.36</v>
      </c>
      <c r="N69">
        <v>6.19</v>
      </c>
      <c r="P69">
        <v>2.5</v>
      </c>
      <c r="Q69">
        <v>7.9</v>
      </c>
      <c r="R69">
        <v>10.15</v>
      </c>
      <c r="S69">
        <v>0.2</v>
      </c>
      <c r="T69">
        <v>25.89</v>
      </c>
      <c r="U69">
        <v>4.6100000000000003</v>
      </c>
      <c r="W69">
        <v>0.06</v>
      </c>
      <c r="X69">
        <v>0.03</v>
      </c>
      <c r="Y69">
        <v>87.69</v>
      </c>
      <c r="Z69">
        <v>0.06</v>
      </c>
      <c r="AC69">
        <v>9.89</v>
      </c>
      <c r="AE69">
        <v>97.64</v>
      </c>
      <c r="AI69">
        <v>99</v>
      </c>
      <c r="AJ69">
        <v>3300</v>
      </c>
      <c r="AK69">
        <v>150</v>
      </c>
      <c r="AL69">
        <v>1600</v>
      </c>
      <c r="AM69">
        <v>8</v>
      </c>
      <c r="AR69">
        <v>2</v>
      </c>
      <c r="AT69">
        <v>10</v>
      </c>
      <c r="BJ69">
        <v>7</v>
      </c>
      <c r="BK69">
        <v>19</v>
      </c>
      <c r="BM69">
        <v>1</v>
      </c>
    </row>
    <row r="70" spans="1:78" x14ac:dyDescent="0.25">
      <c r="A70" t="s">
        <v>342</v>
      </c>
      <c r="B70" t="s">
        <v>343</v>
      </c>
      <c r="C70" s="1" t="str">
        <f t="shared" si="4"/>
        <v>22:0006</v>
      </c>
      <c r="D70" s="1" t="str">
        <f t="shared" si="5"/>
        <v>22:0006</v>
      </c>
      <c r="E70" t="s">
        <v>344</v>
      </c>
      <c r="F70" t="s">
        <v>345</v>
      </c>
      <c r="H70">
        <v>60.742294399999999</v>
      </c>
      <c r="I70">
        <v>-78.473686999999998</v>
      </c>
      <c r="J70" s="1" t="str">
        <f t="shared" si="6"/>
        <v>Whole</v>
      </c>
      <c r="K70" s="1" t="str">
        <f t="shared" si="7"/>
        <v>Rock crushing (details not reported)</v>
      </c>
      <c r="L70">
        <v>45</v>
      </c>
      <c r="M70">
        <v>0.6</v>
      </c>
      <c r="N70">
        <v>9.8000000000000007</v>
      </c>
      <c r="P70">
        <v>1.29</v>
      </c>
      <c r="Q70">
        <v>9.3000000000000007</v>
      </c>
      <c r="R70">
        <v>10.46</v>
      </c>
      <c r="S70">
        <v>0.16</v>
      </c>
      <c r="T70">
        <v>19.29</v>
      </c>
      <c r="U70">
        <v>9.3800000000000008</v>
      </c>
      <c r="W70">
        <v>0.04</v>
      </c>
      <c r="X70">
        <v>0.04</v>
      </c>
      <c r="Y70">
        <v>94.77</v>
      </c>
      <c r="Z70">
        <v>0.01</v>
      </c>
      <c r="AC70">
        <v>4.1900000000000004</v>
      </c>
      <c r="AE70">
        <v>98.97</v>
      </c>
      <c r="AI70">
        <v>160</v>
      </c>
      <c r="AJ70">
        <v>1900</v>
      </c>
      <c r="AK70">
        <v>65</v>
      </c>
      <c r="AL70">
        <v>630</v>
      </c>
      <c r="AM70">
        <v>100</v>
      </c>
      <c r="AR70">
        <v>1</v>
      </c>
      <c r="AT70">
        <v>17</v>
      </c>
      <c r="BJ70">
        <v>19</v>
      </c>
      <c r="BK70">
        <v>39</v>
      </c>
      <c r="BM70">
        <v>2</v>
      </c>
    </row>
    <row r="71" spans="1:78" x14ac:dyDescent="0.25">
      <c r="A71" t="s">
        <v>346</v>
      </c>
      <c r="B71" t="s">
        <v>347</v>
      </c>
      <c r="C71" s="1" t="str">
        <f t="shared" si="4"/>
        <v>22:0006</v>
      </c>
      <c r="D71" s="1" t="str">
        <f t="shared" si="5"/>
        <v>22:0006</v>
      </c>
      <c r="E71" t="s">
        <v>348</v>
      </c>
      <c r="F71" t="s">
        <v>349</v>
      </c>
      <c r="H71">
        <v>60.742230200000002</v>
      </c>
      <c r="I71">
        <v>-78.473618700000003</v>
      </c>
      <c r="J71" s="1" t="str">
        <f t="shared" si="6"/>
        <v>Whole</v>
      </c>
      <c r="K71" s="1" t="str">
        <f t="shared" si="7"/>
        <v>Rock crushing (details not reported)</v>
      </c>
      <c r="L71">
        <v>41.7</v>
      </c>
      <c r="M71">
        <v>0.47</v>
      </c>
      <c r="N71">
        <v>7.59</v>
      </c>
      <c r="P71">
        <v>1.79</v>
      </c>
      <c r="Q71">
        <v>8.8000000000000007</v>
      </c>
      <c r="R71">
        <v>10.41</v>
      </c>
      <c r="S71">
        <v>0.16</v>
      </c>
      <c r="T71">
        <v>22.7</v>
      </c>
      <c r="U71">
        <v>7.63</v>
      </c>
      <c r="W71">
        <v>0.03</v>
      </c>
      <c r="X71">
        <v>0.04</v>
      </c>
      <c r="Y71">
        <v>90.73</v>
      </c>
      <c r="Z71">
        <v>0.02</v>
      </c>
      <c r="AC71">
        <v>6.69</v>
      </c>
      <c r="AE71">
        <v>97.44</v>
      </c>
      <c r="AI71">
        <v>110</v>
      </c>
      <c r="AJ71">
        <v>2100</v>
      </c>
      <c r="AK71">
        <v>72</v>
      </c>
      <c r="AL71">
        <v>610</v>
      </c>
      <c r="AM71">
        <v>4</v>
      </c>
      <c r="AR71">
        <v>2</v>
      </c>
      <c r="AT71">
        <v>14</v>
      </c>
      <c r="BJ71">
        <v>12</v>
      </c>
      <c r="BK71">
        <v>29</v>
      </c>
      <c r="BM71">
        <v>3</v>
      </c>
    </row>
    <row r="72" spans="1:78" x14ac:dyDescent="0.25">
      <c r="A72" t="s">
        <v>350</v>
      </c>
      <c r="B72" t="s">
        <v>351</v>
      </c>
      <c r="C72" s="1" t="str">
        <f t="shared" si="4"/>
        <v>22:0006</v>
      </c>
      <c r="D72" s="1" t="str">
        <f t="shared" si="5"/>
        <v>22:0006</v>
      </c>
      <c r="E72" t="s">
        <v>352</v>
      </c>
      <c r="F72" t="s">
        <v>353</v>
      </c>
      <c r="H72">
        <v>60.742129499999997</v>
      </c>
      <c r="I72">
        <v>-78.473516500000002</v>
      </c>
      <c r="J72" s="1" t="str">
        <f t="shared" si="6"/>
        <v>Whole</v>
      </c>
      <c r="K72" s="1" t="str">
        <f t="shared" si="7"/>
        <v>Rock crushing (details not reported)</v>
      </c>
      <c r="L72">
        <v>41.7</v>
      </c>
      <c r="M72">
        <v>0.41</v>
      </c>
      <c r="N72">
        <v>7.09</v>
      </c>
      <c r="P72">
        <v>1.89</v>
      </c>
      <c r="Q72">
        <v>8.6</v>
      </c>
      <c r="R72">
        <v>10.3</v>
      </c>
      <c r="S72">
        <v>0.19</v>
      </c>
      <c r="T72">
        <v>24.2</v>
      </c>
      <c r="U72">
        <v>6.15</v>
      </c>
      <c r="W72">
        <v>0.06</v>
      </c>
      <c r="X72">
        <v>0.04</v>
      </c>
      <c r="Y72">
        <v>90.14</v>
      </c>
      <c r="Z72">
        <v>0.06</v>
      </c>
      <c r="AC72">
        <v>8.19</v>
      </c>
      <c r="AE72">
        <v>98.39</v>
      </c>
      <c r="AI72">
        <v>110</v>
      </c>
      <c r="AJ72">
        <v>2700</v>
      </c>
      <c r="AK72">
        <v>89</v>
      </c>
      <c r="AL72">
        <v>1000</v>
      </c>
      <c r="AM72">
        <v>23</v>
      </c>
      <c r="AR72">
        <v>5</v>
      </c>
      <c r="AT72">
        <v>12</v>
      </c>
      <c r="BJ72">
        <v>12</v>
      </c>
      <c r="BK72">
        <v>28</v>
      </c>
      <c r="BM72">
        <v>4</v>
      </c>
    </row>
    <row r="73" spans="1:78" x14ac:dyDescent="0.25">
      <c r="A73" t="s">
        <v>354</v>
      </c>
      <c r="B73" t="s">
        <v>355</v>
      </c>
      <c r="C73" s="1" t="str">
        <f t="shared" si="4"/>
        <v>22:0006</v>
      </c>
      <c r="D73" s="1" t="str">
        <f t="shared" si="5"/>
        <v>22:0006</v>
      </c>
      <c r="E73" t="s">
        <v>356</v>
      </c>
      <c r="F73" t="s">
        <v>357</v>
      </c>
      <c r="H73">
        <v>60.742111199999997</v>
      </c>
      <c r="I73">
        <v>-78.473499599999997</v>
      </c>
      <c r="J73" s="1" t="str">
        <f t="shared" si="6"/>
        <v>Whole</v>
      </c>
      <c r="K73" s="1" t="str">
        <f t="shared" si="7"/>
        <v>Rock crushing (details not reported)</v>
      </c>
      <c r="L73">
        <v>44.5</v>
      </c>
      <c r="M73">
        <v>0.6</v>
      </c>
      <c r="N73">
        <v>9.8000000000000007</v>
      </c>
      <c r="P73">
        <v>1.89</v>
      </c>
      <c r="Q73">
        <v>9.19</v>
      </c>
      <c r="R73">
        <v>10.89</v>
      </c>
      <c r="S73">
        <v>0.2</v>
      </c>
      <c r="T73">
        <v>18.2</v>
      </c>
      <c r="U73">
        <v>10.39</v>
      </c>
      <c r="W73">
        <v>0.41</v>
      </c>
      <c r="X73">
        <v>0.04</v>
      </c>
      <c r="Y73">
        <v>95.03</v>
      </c>
      <c r="Z73">
        <v>0.01</v>
      </c>
      <c r="AC73">
        <v>3.79</v>
      </c>
      <c r="AE73">
        <v>98.83</v>
      </c>
      <c r="AI73">
        <v>180</v>
      </c>
      <c r="AJ73">
        <v>2000</v>
      </c>
      <c r="AK73">
        <v>67</v>
      </c>
      <c r="AL73">
        <v>590</v>
      </c>
      <c r="AM73">
        <v>120</v>
      </c>
      <c r="AR73">
        <v>17</v>
      </c>
      <c r="AT73">
        <v>13</v>
      </c>
      <c r="BJ73">
        <v>17</v>
      </c>
      <c r="BK73">
        <v>38</v>
      </c>
      <c r="BM73">
        <v>1</v>
      </c>
    </row>
    <row r="74" spans="1:78" x14ac:dyDescent="0.25">
      <c r="A74" t="s">
        <v>358</v>
      </c>
      <c r="B74" t="s">
        <v>359</v>
      </c>
      <c r="C74" s="1" t="str">
        <f t="shared" si="4"/>
        <v>22:0006</v>
      </c>
      <c r="D74" s="1" t="str">
        <f t="shared" si="5"/>
        <v>22:0006</v>
      </c>
      <c r="E74" t="s">
        <v>360</v>
      </c>
      <c r="F74" t="s">
        <v>361</v>
      </c>
      <c r="H74">
        <v>60.7431348</v>
      </c>
      <c r="I74">
        <v>-78.472519899999995</v>
      </c>
      <c r="J74" s="1" t="str">
        <f t="shared" si="6"/>
        <v>Whole</v>
      </c>
      <c r="K74" s="1" t="str">
        <f t="shared" si="7"/>
        <v>Rock crushing (details not reported)</v>
      </c>
      <c r="L74">
        <v>43.29</v>
      </c>
      <c r="M74">
        <v>0.66</v>
      </c>
      <c r="N74">
        <v>11</v>
      </c>
      <c r="P74">
        <v>1.2</v>
      </c>
      <c r="Q74">
        <v>9.5</v>
      </c>
      <c r="R74">
        <v>10.58</v>
      </c>
      <c r="S74">
        <v>0.17</v>
      </c>
      <c r="T74">
        <v>17.7</v>
      </c>
      <c r="U74">
        <v>9.8699999999999992</v>
      </c>
      <c r="V74">
        <v>0.2</v>
      </c>
      <c r="W74">
        <v>0.06</v>
      </c>
      <c r="X74">
        <v>0.06</v>
      </c>
      <c r="Y74">
        <v>93.59</v>
      </c>
      <c r="AC74">
        <v>5</v>
      </c>
      <c r="AE74">
        <v>98.59</v>
      </c>
      <c r="AI74">
        <v>180</v>
      </c>
      <c r="AJ74">
        <v>1900</v>
      </c>
      <c r="AK74">
        <v>66</v>
      </c>
      <c r="AL74">
        <v>630</v>
      </c>
      <c r="AM74">
        <v>100</v>
      </c>
      <c r="AR74">
        <v>1</v>
      </c>
      <c r="AT74">
        <v>18</v>
      </c>
      <c r="BJ74">
        <v>20</v>
      </c>
      <c r="BK74">
        <v>39</v>
      </c>
      <c r="BM74">
        <v>1</v>
      </c>
    </row>
    <row r="75" spans="1:78" x14ac:dyDescent="0.25">
      <c r="A75" t="s">
        <v>362</v>
      </c>
      <c r="B75" t="s">
        <v>363</v>
      </c>
      <c r="C75" s="1" t="str">
        <f t="shared" si="4"/>
        <v>22:0006</v>
      </c>
      <c r="D75" s="1" t="str">
        <f t="shared" si="5"/>
        <v>22:0006</v>
      </c>
      <c r="E75" t="s">
        <v>364</v>
      </c>
      <c r="F75" t="s">
        <v>365</v>
      </c>
      <c r="H75">
        <v>60.743107500000001</v>
      </c>
      <c r="I75">
        <v>-78.472503700000004</v>
      </c>
      <c r="J75" s="1" t="str">
        <f t="shared" si="6"/>
        <v>Whole</v>
      </c>
      <c r="K75" s="1" t="str">
        <f t="shared" si="7"/>
        <v>Rock crushing (details not reported)</v>
      </c>
      <c r="L75">
        <v>47.4</v>
      </c>
      <c r="M75">
        <v>0.62</v>
      </c>
      <c r="N75">
        <v>10.5</v>
      </c>
      <c r="P75">
        <v>1.89</v>
      </c>
      <c r="Q75">
        <v>8.3000000000000007</v>
      </c>
      <c r="R75">
        <v>10</v>
      </c>
      <c r="S75">
        <v>0.16</v>
      </c>
      <c r="T75">
        <v>15.5</v>
      </c>
      <c r="U75">
        <v>9.83</v>
      </c>
      <c r="V75">
        <v>0.8</v>
      </c>
      <c r="W75">
        <v>0.06</v>
      </c>
      <c r="X75">
        <v>0.06</v>
      </c>
      <c r="Y75">
        <v>94.93</v>
      </c>
      <c r="Z75">
        <v>0.01</v>
      </c>
      <c r="AC75">
        <v>3.5</v>
      </c>
      <c r="AE75">
        <v>98.44</v>
      </c>
      <c r="AI75">
        <v>180</v>
      </c>
      <c r="AJ75">
        <v>1600</v>
      </c>
      <c r="AK75">
        <v>68</v>
      </c>
      <c r="AL75">
        <v>550</v>
      </c>
      <c r="AM75">
        <v>92</v>
      </c>
      <c r="AR75">
        <v>3</v>
      </c>
      <c r="AT75">
        <v>56</v>
      </c>
      <c r="BJ75">
        <v>21</v>
      </c>
      <c r="BK75">
        <v>40</v>
      </c>
      <c r="BM75">
        <v>3</v>
      </c>
    </row>
    <row r="76" spans="1:78" x14ac:dyDescent="0.25">
      <c r="A76" t="s">
        <v>366</v>
      </c>
      <c r="B76" t="s">
        <v>367</v>
      </c>
      <c r="C76" s="1" t="str">
        <f t="shared" si="4"/>
        <v>22:0006</v>
      </c>
      <c r="D76" s="1" t="str">
        <f t="shared" si="5"/>
        <v>22:0006</v>
      </c>
      <c r="E76" t="s">
        <v>368</v>
      </c>
      <c r="F76" t="s">
        <v>369</v>
      </c>
      <c r="H76">
        <v>60.743433099999997</v>
      </c>
      <c r="I76">
        <v>-78.471193499999998</v>
      </c>
      <c r="J76" s="1" t="str">
        <f t="shared" si="6"/>
        <v>Whole</v>
      </c>
      <c r="K76" s="1" t="str">
        <f t="shared" si="7"/>
        <v>Rock crushing (details not reported)</v>
      </c>
      <c r="L76">
        <v>47.2</v>
      </c>
      <c r="M76">
        <v>0.56999999999999995</v>
      </c>
      <c r="N76">
        <v>8.5</v>
      </c>
      <c r="P76">
        <v>2.2000000000000002</v>
      </c>
      <c r="Q76">
        <v>8.1</v>
      </c>
      <c r="R76">
        <v>10.08</v>
      </c>
      <c r="S76">
        <v>0.19</v>
      </c>
      <c r="T76">
        <v>17.29</v>
      </c>
      <c r="U76">
        <v>10.3</v>
      </c>
      <c r="V76">
        <v>0.2</v>
      </c>
      <c r="W76">
        <v>0.02</v>
      </c>
      <c r="X76">
        <v>0.04</v>
      </c>
      <c r="Y76">
        <v>94.39</v>
      </c>
      <c r="Z76">
        <v>0.05</v>
      </c>
      <c r="AC76">
        <v>3.59</v>
      </c>
      <c r="AE76">
        <v>98.03</v>
      </c>
      <c r="AI76">
        <v>160</v>
      </c>
      <c r="AJ76">
        <v>1700</v>
      </c>
      <c r="AK76">
        <v>55</v>
      </c>
      <c r="AL76">
        <v>510</v>
      </c>
      <c r="AM76">
        <v>41</v>
      </c>
      <c r="AR76">
        <v>3</v>
      </c>
      <c r="AT76">
        <v>35</v>
      </c>
      <c r="BJ76">
        <v>20</v>
      </c>
      <c r="BK76">
        <v>37</v>
      </c>
      <c r="BM76">
        <v>3</v>
      </c>
    </row>
    <row r="77" spans="1:78" x14ac:dyDescent="0.25">
      <c r="A77" t="s">
        <v>370</v>
      </c>
      <c r="B77" t="s">
        <v>371</v>
      </c>
      <c r="C77" s="1" t="str">
        <f t="shared" si="4"/>
        <v>22:0006</v>
      </c>
      <c r="D77" s="1" t="str">
        <f t="shared" si="5"/>
        <v>22:0006</v>
      </c>
      <c r="E77" t="s">
        <v>372</v>
      </c>
      <c r="F77" t="s">
        <v>373</v>
      </c>
      <c r="H77">
        <v>60.743140599999997</v>
      </c>
      <c r="I77">
        <v>-78.470922999999999</v>
      </c>
      <c r="J77" s="1" t="str">
        <f t="shared" si="6"/>
        <v>Whole</v>
      </c>
      <c r="K77" s="1" t="str">
        <f t="shared" si="7"/>
        <v>Rock crushing (details not reported)</v>
      </c>
      <c r="L77">
        <v>47.7</v>
      </c>
      <c r="M77">
        <v>0.62</v>
      </c>
      <c r="N77">
        <v>9</v>
      </c>
      <c r="P77">
        <v>2.09</v>
      </c>
      <c r="Q77">
        <v>8.19</v>
      </c>
      <c r="R77">
        <v>10.07</v>
      </c>
      <c r="S77">
        <v>0.19</v>
      </c>
      <c r="T77">
        <v>16.2</v>
      </c>
      <c r="U77">
        <v>10.5</v>
      </c>
      <c r="V77">
        <v>0.1</v>
      </c>
      <c r="W77">
        <v>0.16</v>
      </c>
      <c r="X77">
        <v>0.04</v>
      </c>
      <c r="Y77">
        <v>94.58</v>
      </c>
      <c r="Z77">
        <v>0.06</v>
      </c>
      <c r="AC77">
        <v>3.29</v>
      </c>
      <c r="AE77">
        <v>97.93</v>
      </c>
      <c r="AI77">
        <v>160</v>
      </c>
      <c r="AJ77">
        <v>1600</v>
      </c>
      <c r="AK77">
        <v>61</v>
      </c>
      <c r="AL77">
        <v>520</v>
      </c>
      <c r="AM77">
        <v>85</v>
      </c>
      <c r="AR77">
        <v>7</v>
      </c>
      <c r="AT77">
        <v>35</v>
      </c>
      <c r="BJ77">
        <v>22</v>
      </c>
      <c r="BK77">
        <v>38</v>
      </c>
      <c r="BM77">
        <v>3</v>
      </c>
    </row>
    <row r="78" spans="1:78" x14ac:dyDescent="0.25">
      <c r="A78" t="s">
        <v>374</v>
      </c>
      <c r="B78" t="s">
        <v>375</v>
      </c>
      <c r="C78" s="1" t="str">
        <f t="shared" si="4"/>
        <v>22:0006</v>
      </c>
      <c r="D78" s="1" t="str">
        <f t="shared" si="5"/>
        <v>22:0006</v>
      </c>
      <c r="E78" t="s">
        <v>376</v>
      </c>
      <c r="F78" t="s">
        <v>377</v>
      </c>
      <c r="H78">
        <v>60.748993599999999</v>
      </c>
      <c r="I78">
        <v>-78.425880100000001</v>
      </c>
      <c r="J78" s="1" t="str">
        <f t="shared" si="6"/>
        <v>Whole</v>
      </c>
      <c r="K78" s="1" t="str">
        <f t="shared" si="7"/>
        <v>Rock crushing (details not reported)</v>
      </c>
      <c r="L78">
        <v>45.29</v>
      </c>
      <c r="M78">
        <v>1.1000000000000001</v>
      </c>
      <c r="N78">
        <v>13.8</v>
      </c>
      <c r="P78">
        <v>2.2000000000000002</v>
      </c>
      <c r="Q78">
        <v>9.8000000000000007</v>
      </c>
      <c r="R78">
        <v>11.78</v>
      </c>
      <c r="S78">
        <v>0.2</v>
      </c>
      <c r="T78">
        <v>6.99</v>
      </c>
      <c r="U78">
        <v>13.5</v>
      </c>
      <c r="V78">
        <v>1.7</v>
      </c>
      <c r="W78">
        <v>0.1</v>
      </c>
      <c r="X78">
        <v>0.08</v>
      </c>
      <c r="Y78">
        <v>94.54</v>
      </c>
      <c r="Z78">
        <v>0.2</v>
      </c>
      <c r="AC78">
        <v>3.7</v>
      </c>
      <c r="AE78">
        <v>98.44</v>
      </c>
      <c r="AI78">
        <v>340</v>
      </c>
      <c r="AJ78">
        <v>210</v>
      </c>
      <c r="AK78">
        <v>45</v>
      </c>
      <c r="AL78">
        <v>95</v>
      </c>
      <c r="AM78">
        <v>140</v>
      </c>
      <c r="AT78">
        <v>170</v>
      </c>
      <c r="AV78">
        <v>3</v>
      </c>
      <c r="AW78">
        <v>9</v>
      </c>
      <c r="AY78">
        <v>8</v>
      </c>
      <c r="AZ78">
        <v>2.9</v>
      </c>
      <c r="BA78">
        <v>1</v>
      </c>
      <c r="BB78">
        <v>3.5</v>
      </c>
      <c r="BD78">
        <v>4.5</v>
      </c>
      <c r="BH78">
        <v>2</v>
      </c>
      <c r="BJ78">
        <v>21</v>
      </c>
      <c r="BK78">
        <v>55</v>
      </c>
      <c r="BM78">
        <v>5</v>
      </c>
      <c r="BO78">
        <v>4</v>
      </c>
      <c r="BZ78">
        <v>13</v>
      </c>
    </row>
    <row r="79" spans="1:78" x14ac:dyDescent="0.25">
      <c r="A79" t="s">
        <v>378</v>
      </c>
      <c r="B79" t="s">
        <v>379</v>
      </c>
      <c r="C79" s="1" t="str">
        <f t="shared" si="4"/>
        <v>22:0006</v>
      </c>
      <c r="D79" s="1" t="str">
        <f t="shared" si="5"/>
        <v>22:0006</v>
      </c>
      <c r="E79" t="s">
        <v>380</v>
      </c>
      <c r="F79" t="s">
        <v>381</v>
      </c>
      <c r="H79">
        <v>60.748158400000001</v>
      </c>
      <c r="I79">
        <v>-78.4249559</v>
      </c>
      <c r="J79" s="1" t="str">
        <f t="shared" si="6"/>
        <v>Whole</v>
      </c>
      <c r="K79" s="1" t="str">
        <f t="shared" si="7"/>
        <v>Rock crushing (details not reported)</v>
      </c>
      <c r="L79">
        <v>47.29</v>
      </c>
      <c r="M79">
        <v>1.1100000000000001</v>
      </c>
      <c r="N79">
        <v>14.19</v>
      </c>
      <c r="P79">
        <v>2.4</v>
      </c>
      <c r="Q79">
        <v>9.89</v>
      </c>
      <c r="R79">
        <v>12.05</v>
      </c>
      <c r="S79">
        <v>0.24</v>
      </c>
      <c r="T79">
        <v>7.78</v>
      </c>
      <c r="U79">
        <v>10.39</v>
      </c>
      <c r="V79">
        <v>3.09</v>
      </c>
      <c r="W79">
        <v>0.2</v>
      </c>
      <c r="X79">
        <v>0.08</v>
      </c>
      <c r="Y79">
        <v>96.42</v>
      </c>
      <c r="Z79">
        <v>0.08</v>
      </c>
      <c r="AC79">
        <v>3.29</v>
      </c>
      <c r="AE79">
        <v>99.79</v>
      </c>
      <c r="AH79">
        <v>40</v>
      </c>
      <c r="AI79">
        <v>310</v>
      </c>
      <c r="AJ79">
        <v>190</v>
      </c>
      <c r="AK79">
        <v>37</v>
      </c>
      <c r="AL79">
        <v>95</v>
      </c>
      <c r="AM79">
        <v>170</v>
      </c>
      <c r="AO79">
        <v>22</v>
      </c>
      <c r="AR79">
        <v>3</v>
      </c>
      <c r="AT79">
        <v>164</v>
      </c>
      <c r="BJ79">
        <v>29</v>
      </c>
      <c r="BK79">
        <v>65</v>
      </c>
      <c r="BM79">
        <v>3</v>
      </c>
    </row>
    <row r="80" spans="1:78" x14ac:dyDescent="0.25">
      <c r="A80" t="s">
        <v>382</v>
      </c>
      <c r="B80" t="s">
        <v>383</v>
      </c>
      <c r="C80" s="1" t="str">
        <f t="shared" si="4"/>
        <v>22:0006</v>
      </c>
      <c r="D80" s="1" t="str">
        <f t="shared" si="5"/>
        <v>22:0006</v>
      </c>
      <c r="E80" t="s">
        <v>384</v>
      </c>
      <c r="F80" t="s">
        <v>385</v>
      </c>
      <c r="H80">
        <v>60.747474500000003</v>
      </c>
      <c r="I80">
        <v>-78.424423399999995</v>
      </c>
      <c r="J80" s="1" t="str">
        <f t="shared" si="6"/>
        <v>Whole</v>
      </c>
      <c r="K80" s="1" t="str">
        <f t="shared" si="7"/>
        <v>Rock crushing (details not reported)</v>
      </c>
      <c r="L80">
        <v>48.09</v>
      </c>
      <c r="M80">
        <v>1.28</v>
      </c>
      <c r="N80">
        <v>14.3</v>
      </c>
      <c r="P80">
        <v>3.9</v>
      </c>
      <c r="Q80">
        <v>8.8000000000000007</v>
      </c>
      <c r="R80">
        <v>12.31</v>
      </c>
      <c r="S80">
        <v>0.21</v>
      </c>
      <c r="T80">
        <v>7</v>
      </c>
      <c r="U80">
        <v>11.89</v>
      </c>
      <c r="V80">
        <v>1.5</v>
      </c>
      <c r="W80">
        <v>0.2</v>
      </c>
      <c r="X80">
        <v>0.1</v>
      </c>
      <c r="Y80">
        <v>96.88</v>
      </c>
      <c r="Z80">
        <v>0.16</v>
      </c>
      <c r="AC80">
        <v>3.29</v>
      </c>
      <c r="AE80">
        <v>100.33</v>
      </c>
      <c r="AI80">
        <v>410</v>
      </c>
      <c r="AJ80">
        <v>110</v>
      </c>
      <c r="AK80">
        <v>57</v>
      </c>
      <c r="AL80">
        <v>94</v>
      </c>
      <c r="AM80">
        <v>180</v>
      </c>
      <c r="AT80">
        <v>320</v>
      </c>
      <c r="BJ80">
        <v>20</v>
      </c>
      <c r="BK80">
        <v>86</v>
      </c>
    </row>
    <row r="81" spans="1:78" x14ac:dyDescent="0.25">
      <c r="A81" t="s">
        <v>386</v>
      </c>
      <c r="B81" t="s">
        <v>387</v>
      </c>
      <c r="C81" s="1" t="str">
        <f t="shared" si="4"/>
        <v>22:0006</v>
      </c>
      <c r="D81" s="1" t="str">
        <f t="shared" si="5"/>
        <v>22:0006</v>
      </c>
      <c r="E81" t="s">
        <v>388</v>
      </c>
      <c r="F81" t="s">
        <v>389</v>
      </c>
      <c r="H81">
        <v>60.746198</v>
      </c>
      <c r="I81">
        <v>-78.423443000000006</v>
      </c>
      <c r="J81" s="1" t="str">
        <f t="shared" si="6"/>
        <v>Whole</v>
      </c>
      <c r="K81" s="1" t="str">
        <f t="shared" si="7"/>
        <v>Rock crushing (details not reported)</v>
      </c>
      <c r="L81">
        <v>47</v>
      </c>
      <c r="M81">
        <v>1.1000000000000001</v>
      </c>
      <c r="N81">
        <v>13.69</v>
      </c>
      <c r="P81">
        <v>6.19</v>
      </c>
      <c r="Q81">
        <v>5.8</v>
      </c>
      <c r="R81">
        <v>11.37</v>
      </c>
      <c r="S81">
        <v>0.2</v>
      </c>
      <c r="T81">
        <v>7.84</v>
      </c>
      <c r="U81">
        <v>11.39</v>
      </c>
      <c r="V81">
        <v>2.5</v>
      </c>
      <c r="W81">
        <v>0.21</v>
      </c>
      <c r="X81">
        <v>0.1</v>
      </c>
      <c r="Y81">
        <v>95.4</v>
      </c>
      <c r="Z81">
        <v>0.12</v>
      </c>
      <c r="AC81">
        <v>3</v>
      </c>
      <c r="AE81">
        <v>98.52</v>
      </c>
      <c r="AH81">
        <v>47</v>
      </c>
      <c r="AI81">
        <v>330</v>
      </c>
      <c r="AJ81">
        <v>240</v>
      </c>
      <c r="AK81">
        <v>45</v>
      </c>
      <c r="AL81">
        <v>110</v>
      </c>
      <c r="AM81">
        <v>130</v>
      </c>
      <c r="AO81">
        <v>20</v>
      </c>
      <c r="AR81">
        <v>4</v>
      </c>
      <c r="AT81">
        <v>134</v>
      </c>
      <c r="BJ81">
        <v>24</v>
      </c>
      <c r="BK81">
        <v>59</v>
      </c>
      <c r="BM81">
        <v>4</v>
      </c>
    </row>
    <row r="82" spans="1:78" x14ac:dyDescent="0.25">
      <c r="A82" t="s">
        <v>390</v>
      </c>
      <c r="B82" t="s">
        <v>391</v>
      </c>
      <c r="C82" s="1" t="str">
        <f t="shared" si="4"/>
        <v>22:0006</v>
      </c>
      <c r="D82" s="1" t="str">
        <f t="shared" si="5"/>
        <v>22:0006</v>
      </c>
      <c r="E82" t="s">
        <v>392</v>
      </c>
      <c r="F82" t="s">
        <v>393</v>
      </c>
      <c r="H82">
        <v>60.8145861</v>
      </c>
      <c r="I82">
        <v>-78.387689100000003</v>
      </c>
      <c r="J82" s="1" t="str">
        <f t="shared" si="6"/>
        <v>Whole</v>
      </c>
      <c r="K82" s="1" t="str">
        <f t="shared" si="7"/>
        <v>Rock crushing (details not reported)</v>
      </c>
      <c r="L82">
        <v>46.79</v>
      </c>
      <c r="M82">
        <v>0.64</v>
      </c>
      <c r="N82">
        <v>11.69</v>
      </c>
      <c r="P82">
        <v>2.7</v>
      </c>
      <c r="Q82">
        <v>8.69</v>
      </c>
      <c r="R82">
        <v>11.12</v>
      </c>
      <c r="S82">
        <v>0.19</v>
      </c>
      <c r="T82">
        <v>11.39</v>
      </c>
      <c r="U82">
        <v>10.19</v>
      </c>
      <c r="V82">
        <v>1.5</v>
      </c>
      <c r="W82">
        <v>0.13</v>
      </c>
      <c r="X82">
        <v>0.08</v>
      </c>
      <c r="Y82">
        <v>93.72</v>
      </c>
      <c r="Z82">
        <v>0.06</v>
      </c>
      <c r="AC82">
        <v>4.09</v>
      </c>
      <c r="AE82">
        <v>97.87</v>
      </c>
      <c r="AH82">
        <v>40</v>
      </c>
      <c r="AI82">
        <v>240</v>
      </c>
      <c r="AJ82">
        <v>690</v>
      </c>
      <c r="AK82">
        <v>44</v>
      </c>
      <c r="AL82">
        <v>220</v>
      </c>
      <c r="AM82">
        <v>110</v>
      </c>
      <c r="AO82">
        <v>17</v>
      </c>
      <c r="AR82">
        <v>2</v>
      </c>
      <c r="AT82">
        <v>260</v>
      </c>
      <c r="BJ82">
        <v>16</v>
      </c>
      <c r="BK82">
        <v>37</v>
      </c>
      <c r="BM82">
        <v>1</v>
      </c>
    </row>
    <row r="83" spans="1:78" x14ac:dyDescent="0.25">
      <c r="A83" t="s">
        <v>394</v>
      </c>
      <c r="B83" t="s">
        <v>395</v>
      </c>
      <c r="C83" s="1" t="str">
        <f t="shared" si="4"/>
        <v>22:0006</v>
      </c>
      <c r="D83" s="1" t="str">
        <f t="shared" si="5"/>
        <v>22:0006</v>
      </c>
      <c r="E83" t="s">
        <v>396</v>
      </c>
      <c r="F83" t="s">
        <v>397</v>
      </c>
      <c r="H83">
        <v>60.814088599999998</v>
      </c>
      <c r="I83">
        <v>-78.387049200000007</v>
      </c>
      <c r="J83" s="1" t="str">
        <f t="shared" si="6"/>
        <v>Whole</v>
      </c>
      <c r="K83" s="1" t="str">
        <f t="shared" si="7"/>
        <v>Rock crushing (details not reported)</v>
      </c>
      <c r="L83">
        <v>45.9</v>
      </c>
      <c r="M83">
        <v>0.56999999999999995</v>
      </c>
      <c r="N83">
        <v>10.19</v>
      </c>
      <c r="P83">
        <v>2.2000000000000002</v>
      </c>
      <c r="Q83">
        <v>9</v>
      </c>
      <c r="R83">
        <v>10.98</v>
      </c>
      <c r="S83">
        <v>0.19</v>
      </c>
      <c r="T83">
        <v>14.8</v>
      </c>
      <c r="U83">
        <v>9.86</v>
      </c>
      <c r="V83">
        <v>0.69</v>
      </c>
      <c r="W83">
        <v>0.08</v>
      </c>
      <c r="X83">
        <v>0.04</v>
      </c>
      <c r="Y83">
        <v>93.3</v>
      </c>
      <c r="Z83">
        <v>0.06</v>
      </c>
      <c r="AC83">
        <v>5.19</v>
      </c>
      <c r="AE83">
        <v>98.55</v>
      </c>
      <c r="AI83">
        <v>240</v>
      </c>
      <c r="AJ83">
        <v>1500</v>
      </c>
      <c r="AK83">
        <v>68</v>
      </c>
      <c r="AL83">
        <v>460</v>
      </c>
      <c r="AM83">
        <v>97</v>
      </c>
      <c r="AT83">
        <v>190</v>
      </c>
      <c r="BJ83">
        <v>20</v>
      </c>
      <c r="BK83">
        <v>52</v>
      </c>
    </row>
    <row r="84" spans="1:78" x14ac:dyDescent="0.25">
      <c r="A84" t="s">
        <v>398</v>
      </c>
      <c r="B84" t="s">
        <v>399</v>
      </c>
      <c r="C84" s="1" t="str">
        <f t="shared" si="4"/>
        <v>22:0006</v>
      </c>
      <c r="D84" s="1" t="str">
        <f t="shared" si="5"/>
        <v>22:0006</v>
      </c>
      <c r="E84" t="s">
        <v>400</v>
      </c>
      <c r="F84" t="s">
        <v>401</v>
      </c>
      <c r="H84">
        <v>60.813444699999998</v>
      </c>
      <c r="I84">
        <v>-78.385814300000007</v>
      </c>
      <c r="J84" s="1" t="str">
        <f t="shared" si="6"/>
        <v>Whole</v>
      </c>
      <c r="K84" s="1" t="str">
        <f t="shared" si="7"/>
        <v>Rock crushing (details not reported)</v>
      </c>
      <c r="L84">
        <v>47.59</v>
      </c>
      <c r="M84">
        <v>0.57999999999999996</v>
      </c>
      <c r="N84">
        <v>11.39</v>
      </c>
      <c r="P84">
        <v>2.09</v>
      </c>
      <c r="Q84">
        <v>9.39</v>
      </c>
      <c r="R84">
        <v>11.27</v>
      </c>
      <c r="S84">
        <v>0.2</v>
      </c>
      <c r="T84">
        <v>13.1</v>
      </c>
      <c r="U84">
        <v>9.5500000000000007</v>
      </c>
      <c r="V84">
        <v>1.7</v>
      </c>
      <c r="W84">
        <v>0.1</v>
      </c>
      <c r="X84">
        <v>0.06</v>
      </c>
      <c r="Y84">
        <v>95.54</v>
      </c>
      <c r="Z84">
        <v>0.04</v>
      </c>
      <c r="AC84">
        <v>4.5</v>
      </c>
      <c r="AE84">
        <v>100.08</v>
      </c>
      <c r="AI84">
        <v>220</v>
      </c>
      <c r="AJ84">
        <v>810</v>
      </c>
      <c r="AK84">
        <v>44</v>
      </c>
      <c r="AL84">
        <v>220</v>
      </c>
      <c r="AM84">
        <v>100</v>
      </c>
      <c r="AT84">
        <v>200</v>
      </c>
      <c r="BJ84">
        <v>20</v>
      </c>
      <c r="BK84">
        <v>25</v>
      </c>
    </row>
    <row r="85" spans="1:78" x14ac:dyDescent="0.25">
      <c r="A85" t="s">
        <v>402</v>
      </c>
      <c r="B85" t="s">
        <v>403</v>
      </c>
      <c r="C85" s="1" t="str">
        <f t="shared" si="4"/>
        <v>22:0006</v>
      </c>
      <c r="D85" s="1" t="str">
        <f t="shared" si="5"/>
        <v>22:0006</v>
      </c>
      <c r="E85" t="s">
        <v>404</v>
      </c>
      <c r="F85" t="s">
        <v>405</v>
      </c>
      <c r="H85">
        <v>60.812799699999999</v>
      </c>
      <c r="I85">
        <v>-78.384984099999997</v>
      </c>
      <c r="J85" s="1" t="str">
        <f t="shared" si="6"/>
        <v>Whole</v>
      </c>
      <c r="K85" s="1" t="str">
        <f t="shared" si="7"/>
        <v>Rock crushing (details not reported)</v>
      </c>
      <c r="L85">
        <v>45.9</v>
      </c>
      <c r="M85">
        <v>0.55000000000000004</v>
      </c>
      <c r="N85">
        <v>9.89</v>
      </c>
      <c r="P85">
        <v>2.4</v>
      </c>
      <c r="Q85">
        <v>8.89</v>
      </c>
      <c r="R85">
        <v>11.05</v>
      </c>
      <c r="S85">
        <v>0.2</v>
      </c>
      <c r="T85">
        <v>14.6</v>
      </c>
      <c r="U85">
        <v>9.19</v>
      </c>
      <c r="V85">
        <v>1</v>
      </c>
      <c r="W85">
        <v>0.1</v>
      </c>
      <c r="X85">
        <v>0.06</v>
      </c>
      <c r="Y85">
        <v>92.54</v>
      </c>
      <c r="Z85">
        <v>0.06</v>
      </c>
      <c r="AC85">
        <v>5.4</v>
      </c>
      <c r="AE85">
        <v>98</v>
      </c>
      <c r="AH85">
        <v>33</v>
      </c>
      <c r="AI85">
        <v>190</v>
      </c>
      <c r="AJ85">
        <v>1000</v>
      </c>
      <c r="AK85">
        <v>48</v>
      </c>
      <c r="AL85">
        <v>320</v>
      </c>
      <c r="AM85">
        <v>94</v>
      </c>
      <c r="AO85">
        <v>13</v>
      </c>
      <c r="AR85">
        <v>3</v>
      </c>
      <c r="AT85">
        <v>99</v>
      </c>
      <c r="BJ85">
        <v>13</v>
      </c>
      <c r="BK85">
        <v>30</v>
      </c>
      <c r="BM85">
        <v>3</v>
      </c>
    </row>
    <row r="86" spans="1:78" x14ac:dyDescent="0.25">
      <c r="A86" t="s">
        <v>406</v>
      </c>
      <c r="B86" t="s">
        <v>407</v>
      </c>
      <c r="C86" s="1" t="str">
        <f t="shared" si="4"/>
        <v>22:0006</v>
      </c>
      <c r="D86" s="1" t="str">
        <f t="shared" si="5"/>
        <v>22:0006</v>
      </c>
      <c r="E86" t="s">
        <v>408</v>
      </c>
      <c r="F86" t="s">
        <v>409</v>
      </c>
      <c r="H86">
        <v>60.8122531</v>
      </c>
      <c r="I86">
        <v>-78.384127599999999</v>
      </c>
      <c r="J86" s="1" t="str">
        <f t="shared" si="6"/>
        <v>Whole</v>
      </c>
      <c r="K86" s="1" t="str">
        <f t="shared" si="7"/>
        <v>Rock crushing (details not reported)</v>
      </c>
      <c r="L86">
        <v>44.2</v>
      </c>
      <c r="M86">
        <v>0.53</v>
      </c>
      <c r="N86">
        <v>9.39</v>
      </c>
      <c r="P86">
        <v>2.09</v>
      </c>
      <c r="Q86">
        <v>9.6</v>
      </c>
      <c r="R86">
        <v>11.48</v>
      </c>
      <c r="S86">
        <v>0.2</v>
      </c>
      <c r="T86">
        <v>17.39</v>
      </c>
      <c r="U86">
        <v>8.66</v>
      </c>
      <c r="V86">
        <v>0.4</v>
      </c>
      <c r="W86">
        <v>0.06</v>
      </c>
      <c r="X86">
        <v>0.06</v>
      </c>
      <c r="Y86">
        <v>92.37</v>
      </c>
      <c r="Z86">
        <v>0.08</v>
      </c>
      <c r="AC86">
        <v>5.69</v>
      </c>
      <c r="AE86">
        <v>98.14</v>
      </c>
      <c r="AI86">
        <v>190</v>
      </c>
      <c r="AJ86">
        <v>1200</v>
      </c>
      <c r="AK86">
        <v>55</v>
      </c>
      <c r="AL86">
        <v>610</v>
      </c>
      <c r="AM86">
        <v>140</v>
      </c>
      <c r="AT86">
        <v>43</v>
      </c>
      <c r="BJ86">
        <v>20</v>
      </c>
      <c r="BK86">
        <v>21</v>
      </c>
    </row>
    <row r="87" spans="1:78" x14ac:dyDescent="0.25">
      <c r="A87" t="s">
        <v>410</v>
      </c>
      <c r="B87" t="s">
        <v>411</v>
      </c>
      <c r="C87" s="1" t="str">
        <f t="shared" si="4"/>
        <v>22:0006</v>
      </c>
      <c r="D87" s="1" t="str">
        <f t="shared" si="5"/>
        <v>22:0006</v>
      </c>
      <c r="E87" t="s">
        <v>412</v>
      </c>
      <c r="F87" t="s">
        <v>413</v>
      </c>
      <c r="H87">
        <v>60.801102299999997</v>
      </c>
      <c r="I87">
        <v>-78.384449500000002</v>
      </c>
      <c r="J87" s="1" t="str">
        <f t="shared" si="6"/>
        <v>Whole</v>
      </c>
      <c r="K87" s="1" t="str">
        <f t="shared" si="7"/>
        <v>Rock crushing (details not reported)</v>
      </c>
      <c r="L87">
        <v>49.5</v>
      </c>
      <c r="M87">
        <v>0.64</v>
      </c>
      <c r="N87">
        <v>14</v>
      </c>
      <c r="P87">
        <v>3.2</v>
      </c>
      <c r="Q87">
        <v>7</v>
      </c>
      <c r="R87">
        <v>9.8800000000000008</v>
      </c>
      <c r="S87">
        <v>0.19</v>
      </c>
      <c r="T87">
        <v>8.6</v>
      </c>
      <c r="U87">
        <v>11.39</v>
      </c>
      <c r="V87">
        <v>1.79</v>
      </c>
      <c r="W87">
        <v>0.3</v>
      </c>
      <c r="X87">
        <v>0.05</v>
      </c>
      <c r="Y87">
        <v>96.34</v>
      </c>
      <c r="Z87">
        <v>0.06</v>
      </c>
      <c r="AC87">
        <v>3.59</v>
      </c>
      <c r="AE87">
        <v>99.99</v>
      </c>
      <c r="AI87">
        <v>260</v>
      </c>
      <c r="AJ87">
        <v>370</v>
      </c>
      <c r="AK87">
        <v>36</v>
      </c>
      <c r="AL87">
        <v>95</v>
      </c>
      <c r="AM87">
        <v>100</v>
      </c>
      <c r="AO87">
        <v>15</v>
      </c>
      <c r="AR87">
        <v>6</v>
      </c>
      <c r="AT87">
        <v>163</v>
      </c>
      <c r="BJ87">
        <v>16</v>
      </c>
      <c r="BK87">
        <v>39</v>
      </c>
      <c r="BM87">
        <v>3</v>
      </c>
    </row>
    <row r="88" spans="1:78" x14ac:dyDescent="0.25">
      <c r="A88" t="s">
        <v>414</v>
      </c>
      <c r="B88" t="s">
        <v>415</v>
      </c>
      <c r="C88" s="1" t="str">
        <f t="shared" si="4"/>
        <v>22:0006</v>
      </c>
      <c r="D88" s="1" t="str">
        <f t="shared" si="5"/>
        <v>22:0006</v>
      </c>
      <c r="E88" t="s">
        <v>416</v>
      </c>
      <c r="F88" t="s">
        <v>417</v>
      </c>
      <c r="H88">
        <v>60.800136999999999</v>
      </c>
      <c r="I88">
        <v>-78.3842341</v>
      </c>
      <c r="J88" s="1" t="str">
        <f t="shared" si="6"/>
        <v>Whole</v>
      </c>
      <c r="K88" s="1" t="str">
        <f t="shared" si="7"/>
        <v>Rock crushing (details not reported)</v>
      </c>
      <c r="L88">
        <v>48.59</v>
      </c>
      <c r="M88">
        <v>0.66</v>
      </c>
      <c r="N88">
        <v>13.19</v>
      </c>
      <c r="P88">
        <v>2.2000000000000002</v>
      </c>
      <c r="Q88">
        <v>8.19</v>
      </c>
      <c r="R88">
        <v>10.17</v>
      </c>
      <c r="S88">
        <v>0.2</v>
      </c>
      <c r="T88">
        <v>9.24</v>
      </c>
      <c r="U88">
        <v>10.89</v>
      </c>
      <c r="V88">
        <v>1.39</v>
      </c>
      <c r="W88">
        <v>0.41</v>
      </c>
      <c r="X88">
        <v>0.06</v>
      </c>
      <c r="Y88">
        <v>94.8</v>
      </c>
      <c r="Z88">
        <v>0.08</v>
      </c>
      <c r="AC88">
        <v>3.9</v>
      </c>
      <c r="AE88">
        <v>98.78</v>
      </c>
      <c r="AI88">
        <v>260</v>
      </c>
      <c r="AJ88">
        <v>420</v>
      </c>
      <c r="AK88">
        <v>41</v>
      </c>
      <c r="AL88">
        <v>100</v>
      </c>
      <c r="AM88">
        <v>100</v>
      </c>
      <c r="AT88">
        <v>120</v>
      </c>
      <c r="BJ88">
        <v>20</v>
      </c>
      <c r="BK88">
        <v>43</v>
      </c>
    </row>
    <row r="89" spans="1:78" x14ac:dyDescent="0.25">
      <c r="A89" t="s">
        <v>418</v>
      </c>
      <c r="B89" t="s">
        <v>419</v>
      </c>
      <c r="C89" s="1" t="str">
        <f t="shared" si="4"/>
        <v>22:0006</v>
      </c>
      <c r="D89" s="1" t="str">
        <f t="shared" si="5"/>
        <v>22:0006</v>
      </c>
      <c r="E89" t="s">
        <v>420</v>
      </c>
      <c r="F89" t="s">
        <v>421</v>
      </c>
      <c r="H89">
        <v>60.799316900000001</v>
      </c>
      <c r="I89">
        <v>-78.384098800000004</v>
      </c>
      <c r="J89" s="1" t="str">
        <f t="shared" si="6"/>
        <v>Whole</v>
      </c>
      <c r="K89" s="1" t="str">
        <f t="shared" si="7"/>
        <v>Rock crushing (details not reported)</v>
      </c>
      <c r="L89">
        <v>49.7</v>
      </c>
      <c r="M89">
        <v>0.66</v>
      </c>
      <c r="N89">
        <v>13.1</v>
      </c>
      <c r="P89">
        <v>3.09</v>
      </c>
      <c r="Q89">
        <v>7.69</v>
      </c>
      <c r="R89">
        <v>10.47</v>
      </c>
      <c r="S89">
        <v>0.2</v>
      </c>
      <c r="T89">
        <v>8.98</v>
      </c>
      <c r="U89">
        <v>11.3</v>
      </c>
      <c r="V89">
        <v>1.6</v>
      </c>
      <c r="W89">
        <v>0.2</v>
      </c>
      <c r="X89">
        <v>0.08</v>
      </c>
      <c r="Y89">
        <v>96.29</v>
      </c>
      <c r="Z89">
        <v>0.03</v>
      </c>
      <c r="AC89">
        <v>3.29</v>
      </c>
      <c r="AE89">
        <v>99.61</v>
      </c>
      <c r="AI89">
        <v>260</v>
      </c>
      <c r="AJ89">
        <v>450</v>
      </c>
      <c r="AK89">
        <v>46</v>
      </c>
      <c r="AL89">
        <v>120</v>
      </c>
      <c r="AM89">
        <v>130</v>
      </c>
      <c r="AT89">
        <v>99</v>
      </c>
      <c r="BJ89">
        <v>20</v>
      </c>
      <c r="BK89">
        <v>50</v>
      </c>
    </row>
    <row r="90" spans="1:78" x14ac:dyDescent="0.25">
      <c r="A90" t="s">
        <v>422</v>
      </c>
      <c r="B90" t="s">
        <v>423</v>
      </c>
      <c r="C90" s="1" t="str">
        <f t="shared" si="4"/>
        <v>22:0006</v>
      </c>
      <c r="D90" s="1" t="str">
        <f t="shared" si="5"/>
        <v>22:0006</v>
      </c>
      <c r="E90" t="s">
        <v>424</v>
      </c>
      <c r="F90" t="s">
        <v>425</v>
      </c>
      <c r="H90">
        <v>60.811604099999997</v>
      </c>
      <c r="I90">
        <v>-78.383095600000004</v>
      </c>
      <c r="J90" s="1" t="str">
        <f t="shared" si="6"/>
        <v>Whole</v>
      </c>
      <c r="K90" s="1" t="str">
        <f t="shared" si="7"/>
        <v>Rock crushing (details not reported)</v>
      </c>
      <c r="L90">
        <v>46.7</v>
      </c>
      <c r="M90">
        <v>0.71</v>
      </c>
      <c r="N90">
        <v>12.3</v>
      </c>
      <c r="P90">
        <v>3.29</v>
      </c>
      <c r="Q90">
        <v>8.19</v>
      </c>
      <c r="R90">
        <v>11.15</v>
      </c>
      <c r="S90">
        <v>0.2</v>
      </c>
      <c r="T90">
        <v>10.3</v>
      </c>
      <c r="U90">
        <v>10.6</v>
      </c>
      <c r="V90">
        <v>1.89</v>
      </c>
      <c r="W90">
        <v>0.1</v>
      </c>
      <c r="X90">
        <v>0.06</v>
      </c>
      <c r="Y90">
        <v>94.01</v>
      </c>
      <c r="Z90">
        <v>0.1</v>
      </c>
      <c r="AC90">
        <v>3.9</v>
      </c>
      <c r="AE90">
        <v>98.01</v>
      </c>
      <c r="AI90">
        <v>200</v>
      </c>
      <c r="AJ90">
        <v>490</v>
      </c>
      <c r="AK90">
        <v>28</v>
      </c>
      <c r="AL90">
        <v>160</v>
      </c>
      <c r="AM90">
        <v>92</v>
      </c>
      <c r="AT90">
        <v>150</v>
      </c>
      <c r="BJ90">
        <v>20</v>
      </c>
      <c r="BK90">
        <v>10</v>
      </c>
    </row>
    <row r="91" spans="1:78" x14ac:dyDescent="0.25">
      <c r="A91" t="s">
        <v>426</v>
      </c>
      <c r="B91" t="s">
        <v>427</v>
      </c>
      <c r="C91" s="1" t="str">
        <f t="shared" si="4"/>
        <v>22:0006</v>
      </c>
      <c r="D91" s="1" t="str">
        <f t="shared" si="5"/>
        <v>22:0006</v>
      </c>
      <c r="E91" t="s">
        <v>428</v>
      </c>
      <c r="F91" t="s">
        <v>429</v>
      </c>
      <c r="H91">
        <v>60.798198999999997</v>
      </c>
      <c r="I91">
        <v>-78.383895999999993</v>
      </c>
      <c r="J91" s="1" t="str">
        <f t="shared" si="6"/>
        <v>Whole</v>
      </c>
      <c r="K91" s="1" t="str">
        <f t="shared" si="7"/>
        <v>Rock crushing (details not reported)</v>
      </c>
      <c r="L91">
        <v>49.79</v>
      </c>
      <c r="M91">
        <v>0.69</v>
      </c>
      <c r="N91">
        <v>13.69</v>
      </c>
      <c r="P91">
        <v>2.7</v>
      </c>
      <c r="Q91">
        <v>8</v>
      </c>
      <c r="R91">
        <v>10.43</v>
      </c>
      <c r="S91">
        <v>0.19</v>
      </c>
      <c r="T91">
        <v>8.66</v>
      </c>
      <c r="U91">
        <v>11.39</v>
      </c>
      <c r="V91">
        <v>1</v>
      </c>
      <c r="W91">
        <v>0.25</v>
      </c>
      <c r="X91">
        <v>0.05</v>
      </c>
      <c r="Y91">
        <v>96.14</v>
      </c>
      <c r="Z91">
        <v>0.01</v>
      </c>
      <c r="AC91">
        <v>3.79</v>
      </c>
      <c r="AE91">
        <v>99.94</v>
      </c>
      <c r="AH91">
        <v>38</v>
      </c>
      <c r="AI91">
        <v>240</v>
      </c>
      <c r="AJ91">
        <v>340</v>
      </c>
      <c r="AK91">
        <v>33</v>
      </c>
      <c r="AL91">
        <v>80</v>
      </c>
      <c r="AM91">
        <v>120</v>
      </c>
      <c r="AT91">
        <v>210</v>
      </c>
      <c r="BJ91">
        <v>20</v>
      </c>
      <c r="BK91">
        <v>31</v>
      </c>
    </row>
    <row r="92" spans="1:78" x14ac:dyDescent="0.25">
      <c r="A92" t="s">
        <v>430</v>
      </c>
      <c r="B92" t="s">
        <v>431</v>
      </c>
      <c r="C92" s="1" t="str">
        <f t="shared" si="4"/>
        <v>22:0006</v>
      </c>
      <c r="D92" s="1" t="str">
        <f t="shared" si="5"/>
        <v>22:0006</v>
      </c>
      <c r="E92" t="s">
        <v>432</v>
      </c>
      <c r="F92" t="s">
        <v>433</v>
      </c>
      <c r="H92">
        <v>60.797420199999998</v>
      </c>
      <c r="I92">
        <v>-78.383573499999997</v>
      </c>
      <c r="J92" s="1" t="str">
        <f t="shared" si="6"/>
        <v>Whole</v>
      </c>
      <c r="K92" s="1" t="str">
        <f t="shared" si="7"/>
        <v>Rock crushing (details not reported)</v>
      </c>
      <c r="L92">
        <v>47.5</v>
      </c>
      <c r="M92">
        <v>0.85</v>
      </c>
      <c r="N92">
        <v>13.5</v>
      </c>
      <c r="P92">
        <v>4</v>
      </c>
      <c r="Q92">
        <v>7.3</v>
      </c>
      <c r="R92">
        <v>10.9</v>
      </c>
      <c r="S92">
        <v>0.19</v>
      </c>
      <c r="T92">
        <v>8.43</v>
      </c>
      <c r="U92">
        <v>13.19</v>
      </c>
      <c r="V92">
        <v>0.89</v>
      </c>
      <c r="W92">
        <v>0.24</v>
      </c>
      <c r="X92">
        <v>0.08</v>
      </c>
      <c r="Y92">
        <v>95.77</v>
      </c>
      <c r="Z92">
        <v>0.01</v>
      </c>
      <c r="AC92">
        <v>3.9</v>
      </c>
      <c r="AE92">
        <v>99.68</v>
      </c>
      <c r="AH92">
        <v>31</v>
      </c>
      <c r="AI92">
        <v>270</v>
      </c>
      <c r="AJ92">
        <v>330</v>
      </c>
      <c r="AK92">
        <v>33</v>
      </c>
      <c r="AL92">
        <v>100</v>
      </c>
      <c r="AM92">
        <v>110</v>
      </c>
      <c r="AO92">
        <v>15</v>
      </c>
      <c r="AR92">
        <v>5</v>
      </c>
      <c r="AT92">
        <v>194</v>
      </c>
      <c r="BJ92">
        <v>19</v>
      </c>
      <c r="BK92">
        <v>50</v>
      </c>
      <c r="BM92">
        <v>4</v>
      </c>
    </row>
    <row r="93" spans="1:78" x14ac:dyDescent="0.25">
      <c r="A93" t="s">
        <v>434</v>
      </c>
      <c r="B93" t="s">
        <v>435</v>
      </c>
      <c r="C93" s="1" t="str">
        <f t="shared" si="4"/>
        <v>22:0006</v>
      </c>
      <c r="D93" s="1" t="str">
        <f t="shared" si="5"/>
        <v>22:0006</v>
      </c>
      <c r="E93" t="s">
        <v>436</v>
      </c>
      <c r="F93" t="s">
        <v>437</v>
      </c>
      <c r="H93">
        <v>60.796655999999999</v>
      </c>
      <c r="I93">
        <v>-78.383544000000001</v>
      </c>
      <c r="J93" s="1" t="str">
        <f t="shared" si="6"/>
        <v>Whole</v>
      </c>
      <c r="K93" s="1" t="str">
        <f t="shared" si="7"/>
        <v>Rock crushing (details not reported)</v>
      </c>
      <c r="L93">
        <v>48.5</v>
      </c>
      <c r="M93">
        <v>0.87</v>
      </c>
      <c r="N93">
        <v>13.69</v>
      </c>
      <c r="P93">
        <v>3.2</v>
      </c>
      <c r="Q93">
        <v>7.5</v>
      </c>
      <c r="R93">
        <v>10.38</v>
      </c>
      <c r="S93">
        <v>0.19</v>
      </c>
      <c r="T93">
        <v>8.1199999999999992</v>
      </c>
      <c r="U93">
        <v>12.8</v>
      </c>
      <c r="V93">
        <v>1</v>
      </c>
      <c r="W93">
        <v>0.3</v>
      </c>
      <c r="X93">
        <v>0.08</v>
      </c>
      <c r="Y93">
        <v>95.93</v>
      </c>
      <c r="Z93">
        <v>0.04</v>
      </c>
      <c r="AC93">
        <v>3.4</v>
      </c>
      <c r="AE93">
        <v>99.37</v>
      </c>
      <c r="AI93">
        <v>240</v>
      </c>
      <c r="AJ93">
        <v>250</v>
      </c>
      <c r="AK93">
        <v>23</v>
      </c>
      <c r="AL93">
        <v>250</v>
      </c>
      <c r="AM93">
        <v>100</v>
      </c>
      <c r="AT93">
        <v>160</v>
      </c>
      <c r="BJ93">
        <v>20</v>
      </c>
      <c r="BK93">
        <v>42</v>
      </c>
    </row>
    <row r="94" spans="1:78" x14ac:dyDescent="0.25">
      <c r="A94" t="s">
        <v>438</v>
      </c>
      <c r="B94" t="s">
        <v>439</v>
      </c>
      <c r="C94" s="1" t="str">
        <f t="shared" si="4"/>
        <v>22:0006</v>
      </c>
      <c r="D94" s="1" t="str">
        <f t="shared" si="5"/>
        <v>22:0006</v>
      </c>
      <c r="E94" t="s">
        <v>440</v>
      </c>
      <c r="F94" t="s">
        <v>441</v>
      </c>
      <c r="H94">
        <v>60.795827000000003</v>
      </c>
      <c r="I94">
        <v>-78.383409400000005</v>
      </c>
      <c r="J94" s="1" t="str">
        <f t="shared" si="6"/>
        <v>Whole</v>
      </c>
      <c r="K94" s="1" t="str">
        <f t="shared" si="7"/>
        <v>Rock crushing (details not reported)</v>
      </c>
      <c r="L94">
        <v>48.09</v>
      </c>
      <c r="M94">
        <v>0.82</v>
      </c>
      <c r="N94">
        <v>13.3</v>
      </c>
      <c r="P94">
        <v>3.5</v>
      </c>
      <c r="Q94">
        <v>7.4</v>
      </c>
      <c r="R94">
        <v>10.55</v>
      </c>
      <c r="S94">
        <v>0.17</v>
      </c>
      <c r="T94">
        <v>8.66</v>
      </c>
      <c r="U94">
        <v>13</v>
      </c>
      <c r="V94">
        <v>0.8</v>
      </c>
      <c r="W94">
        <v>0.26</v>
      </c>
      <c r="X94">
        <v>0.08</v>
      </c>
      <c r="Y94">
        <v>95.73</v>
      </c>
      <c r="Z94">
        <v>0.03</v>
      </c>
      <c r="AC94">
        <v>3.5</v>
      </c>
      <c r="AE94">
        <v>99.26</v>
      </c>
      <c r="AI94">
        <v>270</v>
      </c>
      <c r="AJ94">
        <v>360</v>
      </c>
      <c r="AK94">
        <v>35</v>
      </c>
      <c r="AL94">
        <v>360</v>
      </c>
      <c r="AM94">
        <v>110</v>
      </c>
      <c r="AT94">
        <v>260</v>
      </c>
      <c r="AV94">
        <v>2</v>
      </c>
      <c r="AW94">
        <v>7</v>
      </c>
      <c r="AY94">
        <v>6</v>
      </c>
      <c r="AZ94">
        <v>2.2000000000000002</v>
      </c>
      <c r="BA94">
        <v>1</v>
      </c>
      <c r="BB94">
        <v>2.6</v>
      </c>
      <c r="BD94">
        <v>3.2</v>
      </c>
      <c r="BH94">
        <v>2</v>
      </c>
      <c r="BJ94">
        <v>12</v>
      </c>
      <c r="BK94">
        <v>42</v>
      </c>
      <c r="BM94">
        <v>5</v>
      </c>
      <c r="BO94">
        <v>2</v>
      </c>
      <c r="BZ94">
        <v>7</v>
      </c>
    </row>
    <row r="95" spans="1:78" x14ac:dyDescent="0.25">
      <c r="A95" t="s">
        <v>442</v>
      </c>
      <c r="B95" t="s">
        <v>443</v>
      </c>
      <c r="C95" s="1" t="str">
        <f t="shared" si="4"/>
        <v>22:0006</v>
      </c>
      <c r="D95" s="1" t="str">
        <f t="shared" si="5"/>
        <v>22:0006</v>
      </c>
      <c r="E95" t="s">
        <v>444</v>
      </c>
      <c r="F95" t="s">
        <v>445</v>
      </c>
      <c r="H95">
        <v>60.794863399999997</v>
      </c>
      <c r="I95">
        <v>-78.383285900000004</v>
      </c>
      <c r="J95" s="1" t="str">
        <f t="shared" si="6"/>
        <v>Whole</v>
      </c>
      <c r="K95" s="1" t="str">
        <f t="shared" si="7"/>
        <v>Rock crushing (details not reported)</v>
      </c>
      <c r="L95">
        <v>48</v>
      </c>
      <c r="M95">
        <v>0.85</v>
      </c>
      <c r="N95">
        <v>13.5</v>
      </c>
      <c r="P95">
        <v>2.79</v>
      </c>
      <c r="Q95">
        <v>8.19</v>
      </c>
      <c r="R95">
        <v>10.7</v>
      </c>
      <c r="S95">
        <v>0.19</v>
      </c>
      <c r="T95">
        <v>9.0399999999999991</v>
      </c>
      <c r="U95">
        <v>12.19</v>
      </c>
      <c r="V95">
        <v>1.39</v>
      </c>
      <c r="W95">
        <v>0.24</v>
      </c>
      <c r="X95">
        <v>0.08</v>
      </c>
      <c r="Y95">
        <v>96.18</v>
      </c>
      <c r="Z95">
        <v>0.08</v>
      </c>
      <c r="AC95">
        <v>3.79</v>
      </c>
      <c r="AE95">
        <v>100.05</v>
      </c>
      <c r="AI95">
        <v>260</v>
      </c>
      <c r="AJ95">
        <v>320</v>
      </c>
      <c r="AK95">
        <v>36</v>
      </c>
      <c r="AL95">
        <v>320</v>
      </c>
      <c r="AM95">
        <v>110</v>
      </c>
      <c r="AT95">
        <v>130</v>
      </c>
      <c r="BJ95">
        <v>20</v>
      </c>
      <c r="BK95">
        <v>51</v>
      </c>
    </row>
    <row r="96" spans="1:78" x14ac:dyDescent="0.25">
      <c r="A96" t="s">
        <v>446</v>
      </c>
      <c r="B96" t="s">
        <v>447</v>
      </c>
      <c r="C96" s="1" t="str">
        <f t="shared" si="4"/>
        <v>22:0006</v>
      </c>
      <c r="D96" s="1" t="str">
        <f t="shared" si="5"/>
        <v>22:0006</v>
      </c>
      <c r="E96" t="s">
        <v>448</v>
      </c>
      <c r="F96" t="s">
        <v>449</v>
      </c>
      <c r="H96">
        <v>60.811005399999999</v>
      </c>
      <c r="I96">
        <v>-78.381875600000001</v>
      </c>
      <c r="J96" s="1" t="str">
        <f t="shared" si="6"/>
        <v>Whole</v>
      </c>
      <c r="K96" s="1" t="str">
        <f t="shared" si="7"/>
        <v>Rock crushing (details not reported)</v>
      </c>
      <c r="L96">
        <v>44.9</v>
      </c>
      <c r="M96">
        <v>0.67</v>
      </c>
      <c r="N96">
        <v>12</v>
      </c>
      <c r="P96">
        <v>2.4</v>
      </c>
      <c r="Q96">
        <v>8.69</v>
      </c>
      <c r="R96">
        <v>10.85</v>
      </c>
      <c r="S96">
        <v>0.2</v>
      </c>
      <c r="T96">
        <v>13.5</v>
      </c>
      <c r="U96">
        <v>11.39</v>
      </c>
      <c r="V96">
        <v>1.1000000000000001</v>
      </c>
      <c r="W96">
        <v>0.28000000000000003</v>
      </c>
      <c r="X96">
        <v>0.06</v>
      </c>
      <c r="Y96">
        <v>94.95</v>
      </c>
      <c r="Z96">
        <v>0.06</v>
      </c>
      <c r="AC96">
        <v>4.9000000000000004</v>
      </c>
      <c r="AE96">
        <v>99.91</v>
      </c>
      <c r="AH96">
        <v>32</v>
      </c>
      <c r="AI96">
        <v>270</v>
      </c>
      <c r="AJ96">
        <v>880</v>
      </c>
      <c r="AK96">
        <v>66</v>
      </c>
      <c r="AL96">
        <v>300</v>
      </c>
      <c r="AM96">
        <v>140</v>
      </c>
      <c r="AO96">
        <v>12</v>
      </c>
      <c r="AR96">
        <v>5</v>
      </c>
      <c r="AT96">
        <v>169</v>
      </c>
      <c r="BJ96">
        <v>15</v>
      </c>
      <c r="BK96">
        <v>41</v>
      </c>
      <c r="BM96">
        <v>3</v>
      </c>
    </row>
    <row r="97" spans="1:78" x14ac:dyDescent="0.25">
      <c r="A97" t="s">
        <v>450</v>
      </c>
      <c r="B97" t="s">
        <v>451</v>
      </c>
      <c r="C97" s="1" t="str">
        <f t="shared" si="4"/>
        <v>22:0006</v>
      </c>
      <c r="D97" s="1" t="str">
        <f t="shared" si="5"/>
        <v>22:0006</v>
      </c>
      <c r="E97" t="s">
        <v>452</v>
      </c>
      <c r="F97" t="s">
        <v>453</v>
      </c>
      <c r="H97">
        <v>60.810356499999997</v>
      </c>
      <c r="I97">
        <v>-78.380843600000006</v>
      </c>
      <c r="J97" s="1" t="str">
        <f t="shared" si="6"/>
        <v>Whole</v>
      </c>
      <c r="K97" s="1" t="str">
        <f t="shared" si="7"/>
        <v>Rock crushing (details not reported)</v>
      </c>
      <c r="L97">
        <v>47.7</v>
      </c>
      <c r="M97">
        <v>1.95</v>
      </c>
      <c r="N97">
        <v>12.89</v>
      </c>
      <c r="P97">
        <v>4</v>
      </c>
      <c r="Q97">
        <v>11.19</v>
      </c>
      <c r="R97">
        <v>14.79</v>
      </c>
      <c r="S97">
        <v>0.24</v>
      </c>
      <c r="T97">
        <v>5.88</v>
      </c>
      <c r="U97">
        <v>10</v>
      </c>
      <c r="V97">
        <v>2.2000000000000002</v>
      </c>
      <c r="W97">
        <v>0.12</v>
      </c>
      <c r="X97">
        <v>0.2</v>
      </c>
      <c r="Y97">
        <v>95.97</v>
      </c>
      <c r="Z97">
        <v>0.27</v>
      </c>
      <c r="AC97">
        <v>3.4</v>
      </c>
      <c r="AE97">
        <v>99.64</v>
      </c>
      <c r="AI97">
        <v>470</v>
      </c>
      <c r="AJ97">
        <v>130</v>
      </c>
      <c r="AK97">
        <v>58</v>
      </c>
      <c r="AL97">
        <v>92</v>
      </c>
      <c r="AM97">
        <v>110</v>
      </c>
      <c r="AT97">
        <v>140</v>
      </c>
      <c r="BJ97">
        <v>20</v>
      </c>
      <c r="BK97">
        <v>140</v>
      </c>
    </row>
    <row r="98" spans="1:78" x14ac:dyDescent="0.25">
      <c r="A98" t="s">
        <v>454</v>
      </c>
      <c r="B98" t="s">
        <v>455</v>
      </c>
      <c r="C98" s="1" t="str">
        <f t="shared" si="4"/>
        <v>22:0006</v>
      </c>
      <c r="D98" s="1" t="str">
        <f t="shared" si="5"/>
        <v>22:0006</v>
      </c>
      <c r="E98" t="s">
        <v>456</v>
      </c>
      <c r="F98" t="s">
        <v>457</v>
      </c>
      <c r="H98">
        <v>60.809485799999997</v>
      </c>
      <c r="I98">
        <v>-78.380418300000002</v>
      </c>
      <c r="J98" s="1" t="str">
        <f t="shared" si="6"/>
        <v>Whole</v>
      </c>
      <c r="K98" s="1" t="str">
        <f t="shared" si="7"/>
        <v>Rock crushing (details not reported)</v>
      </c>
      <c r="L98">
        <v>44.4</v>
      </c>
      <c r="M98">
        <v>0.6</v>
      </c>
      <c r="N98">
        <v>10.1</v>
      </c>
      <c r="P98">
        <v>2.29</v>
      </c>
      <c r="Q98">
        <v>9.5</v>
      </c>
      <c r="R98">
        <v>11.56</v>
      </c>
      <c r="S98">
        <v>0.2</v>
      </c>
      <c r="T98">
        <v>16.5</v>
      </c>
      <c r="U98">
        <v>9.58</v>
      </c>
      <c r="V98">
        <v>0.3</v>
      </c>
      <c r="W98">
        <v>0.23</v>
      </c>
      <c r="X98">
        <v>0.06</v>
      </c>
      <c r="Y98">
        <v>93.53</v>
      </c>
      <c r="Z98">
        <v>0.06</v>
      </c>
      <c r="AC98">
        <v>5.9</v>
      </c>
      <c r="AE98">
        <v>99.49</v>
      </c>
      <c r="AI98">
        <v>190</v>
      </c>
      <c r="AJ98">
        <v>1100</v>
      </c>
      <c r="AK98">
        <v>53</v>
      </c>
      <c r="AL98">
        <v>370</v>
      </c>
      <c r="AM98">
        <v>91</v>
      </c>
      <c r="AT98">
        <v>76</v>
      </c>
      <c r="BJ98">
        <v>20</v>
      </c>
      <c r="BK98">
        <v>38</v>
      </c>
    </row>
    <row r="99" spans="1:78" x14ac:dyDescent="0.25">
      <c r="A99" t="s">
        <v>458</v>
      </c>
      <c r="B99" t="s">
        <v>459</v>
      </c>
      <c r="C99" s="1" t="str">
        <f t="shared" si="4"/>
        <v>22:0006</v>
      </c>
      <c r="D99" s="1" t="str">
        <f t="shared" si="5"/>
        <v>22:0006</v>
      </c>
      <c r="E99" t="s">
        <v>460</v>
      </c>
      <c r="F99" t="s">
        <v>461</v>
      </c>
      <c r="H99">
        <v>60.8085114</v>
      </c>
      <c r="I99">
        <v>-78.380203699999996</v>
      </c>
      <c r="J99" s="1" t="str">
        <f t="shared" si="6"/>
        <v>Whole</v>
      </c>
      <c r="K99" s="1" t="str">
        <f t="shared" si="7"/>
        <v>Rock crushing (details not reported)</v>
      </c>
      <c r="L99">
        <v>45.79</v>
      </c>
      <c r="M99">
        <v>0.56999999999999995</v>
      </c>
      <c r="N99">
        <v>10.89</v>
      </c>
      <c r="P99">
        <v>3</v>
      </c>
      <c r="Q99">
        <v>8.69</v>
      </c>
      <c r="R99">
        <v>11.39</v>
      </c>
      <c r="S99">
        <v>0.21</v>
      </c>
      <c r="T99">
        <v>14.3</v>
      </c>
      <c r="U99">
        <v>10.5</v>
      </c>
      <c r="V99">
        <v>0.6</v>
      </c>
      <c r="W99">
        <v>0.47</v>
      </c>
      <c r="X99">
        <v>0.06</v>
      </c>
      <c r="Y99">
        <v>94.78</v>
      </c>
      <c r="Z99">
        <v>0.06</v>
      </c>
      <c r="AC99">
        <v>4.9000000000000004</v>
      </c>
      <c r="AE99">
        <v>99.74</v>
      </c>
      <c r="AH99">
        <v>31</v>
      </c>
      <c r="AI99">
        <v>250</v>
      </c>
      <c r="AJ99">
        <v>1100</v>
      </c>
      <c r="AK99">
        <v>67</v>
      </c>
      <c r="AL99">
        <v>370</v>
      </c>
      <c r="AM99">
        <v>110</v>
      </c>
      <c r="AO99">
        <v>10</v>
      </c>
      <c r="AR99">
        <v>9</v>
      </c>
      <c r="AT99">
        <v>159</v>
      </c>
      <c r="BJ99">
        <v>13</v>
      </c>
      <c r="BK99">
        <v>32</v>
      </c>
      <c r="BM99">
        <v>3</v>
      </c>
    </row>
    <row r="100" spans="1:78" x14ac:dyDescent="0.25">
      <c r="A100" t="s">
        <v>462</v>
      </c>
      <c r="B100" t="s">
        <v>463</v>
      </c>
      <c r="C100" s="1" t="str">
        <f t="shared" si="4"/>
        <v>22:0006</v>
      </c>
      <c r="D100" s="1" t="str">
        <f t="shared" si="5"/>
        <v>22:0006</v>
      </c>
      <c r="E100" t="s">
        <v>464</v>
      </c>
      <c r="F100" t="s">
        <v>465</v>
      </c>
      <c r="H100">
        <v>60.807644699999997</v>
      </c>
      <c r="I100">
        <v>-78.379980399999994</v>
      </c>
      <c r="J100" s="1" t="str">
        <f t="shared" si="6"/>
        <v>Whole</v>
      </c>
      <c r="K100" s="1" t="str">
        <f t="shared" si="7"/>
        <v>Rock crushing (details not reported)</v>
      </c>
      <c r="L100">
        <v>45.2</v>
      </c>
      <c r="M100">
        <v>0.62</v>
      </c>
      <c r="N100">
        <v>10.8</v>
      </c>
      <c r="P100">
        <v>2.79</v>
      </c>
      <c r="Q100">
        <v>8.89</v>
      </c>
      <c r="R100">
        <v>11.4</v>
      </c>
      <c r="S100">
        <v>0.2</v>
      </c>
      <c r="T100">
        <v>14.1</v>
      </c>
      <c r="U100">
        <v>10.5</v>
      </c>
      <c r="V100">
        <v>0.2</v>
      </c>
      <c r="W100">
        <v>0.12</v>
      </c>
      <c r="X100">
        <v>0.05</v>
      </c>
      <c r="Y100">
        <v>93.19</v>
      </c>
      <c r="Z100">
        <v>0.06</v>
      </c>
      <c r="AC100">
        <v>5</v>
      </c>
      <c r="AE100">
        <v>98.25</v>
      </c>
      <c r="AI100">
        <v>180</v>
      </c>
      <c r="AJ100">
        <v>710</v>
      </c>
      <c r="AK100">
        <v>45</v>
      </c>
      <c r="AL100">
        <v>240</v>
      </c>
      <c r="AM100">
        <v>96</v>
      </c>
      <c r="AT100">
        <v>96</v>
      </c>
      <c r="BJ100">
        <v>20</v>
      </c>
      <c r="BK100">
        <v>40</v>
      </c>
    </row>
    <row r="101" spans="1:78" x14ac:dyDescent="0.25">
      <c r="A101" t="s">
        <v>466</v>
      </c>
      <c r="B101" t="s">
        <v>467</v>
      </c>
      <c r="C101" s="1" t="str">
        <f t="shared" si="4"/>
        <v>22:0006</v>
      </c>
      <c r="D101" s="1" t="str">
        <f t="shared" si="5"/>
        <v>22:0006</v>
      </c>
      <c r="E101" t="s">
        <v>468</v>
      </c>
      <c r="F101" t="s">
        <v>469</v>
      </c>
      <c r="H101">
        <v>60.7953428</v>
      </c>
      <c r="I101">
        <v>-78.380691799999994</v>
      </c>
      <c r="J101" s="1" t="str">
        <f t="shared" si="6"/>
        <v>Whole</v>
      </c>
      <c r="K101" s="1" t="str">
        <f t="shared" si="7"/>
        <v>Rock crushing (details not reported)</v>
      </c>
      <c r="L101">
        <v>48.7</v>
      </c>
      <c r="M101">
        <v>0.78</v>
      </c>
      <c r="N101">
        <v>12.8</v>
      </c>
      <c r="P101">
        <v>2</v>
      </c>
      <c r="Q101">
        <v>8</v>
      </c>
      <c r="R101">
        <v>9.8000000000000007</v>
      </c>
      <c r="S101">
        <v>0.19</v>
      </c>
      <c r="T101">
        <v>9.7899999999999991</v>
      </c>
      <c r="U101">
        <v>12.19</v>
      </c>
      <c r="V101">
        <v>1.89</v>
      </c>
      <c r="W101">
        <v>0.25</v>
      </c>
      <c r="X101">
        <v>0.08</v>
      </c>
      <c r="Y101">
        <v>96.47</v>
      </c>
      <c r="Z101">
        <v>0.03</v>
      </c>
      <c r="AC101">
        <v>3.4</v>
      </c>
      <c r="AE101">
        <v>99.9</v>
      </c>
      <c r="AI101">
        <v>230</v>
      </c>
      <c r="AJ101">
        <v>440</v>
      </c>
      <c r="AK101">
        <v>32</v>
      </c>
      <c r="AL101">
        <v>440</v>
      </c>
      <c r="AM101">
        <v>110</v>
      </c>
      <c r="AT101">
        <v>79</v>
      </c>
      <c r="BJ101">
        <v>20</v>
      </c>
      <c r="BK101">
        <v>45</v>
      </c>
    </row>
    <row r="102" spans="1:78" x14ac:dyDescent="0.25">
      <c r="A102" t="s">
        <v>470</v>
      </c>
      <c r="B102" t="s">
        <v>471</v>
      </c>
      <c r="C102" s="1" t="str">
        <f t="shared" si="4"/>
        <v>22:0006</v>
      </c>
      <c r="D102" s="1" t="str">
        <f t="shared" si="5"/>
        <v>22:0006</v>
      </c>
      <c r="E102" t="s">
        <v>472</v>
      </c>
      <c r="F102" t="s">
        <v>473</v>
      </c>
      <c r="H102">
        <v>60.806867699999998</v>
      </c>
      <c r="I102">
        <v>-78.379749700000005</v>
      </c>
      <c r="J102" s="1" t="str">
        <f t="shared" si="6"/>
        <v>Whole</v>
      </c>
      <c r="K102" s="1" t="str">
        <f t="shared" si="7"/>
        <v>Rock crushing (details not reported)</v>
      </c>
      <c r="L102">
        <v>48.59</v>
      </c>
      <c r="M102">
        <v>0.8</v>
      </c>
      <c r="N102">
        <v>13.39</v>
      </c>
      <c r="P102">
        <v>2</v>
      </c>
      <c r="Q102">
        <v>9.19</v>
      </c>
      <c r="R102">
        <v>10.99</v>
      </c>
      <c r="S102">
        <v>0.19</v>
      </c>
      <c r="T102">
        <v>7.52</v>
      </c>
      <c r="U102">
        <v>10.19</v>
      </c>
      <c r="V102">
        <v>2.2000000000000002</v>
      </c>
      <c r="W102">
        <v>0.43</v>
      </c>
      <c r="X102">
        <v>0.06</v>
      </c>
      <c r="Y102">
        <v>94.36</v>
      </c>
      <c r="Z102">
        <v>0.19</v>
      </c>
      <c r="AC102">
        <v>4.09</v>
      </c>
      <c r="AE102">
        <v>98.64</v>
      </c>
      <c r="AH102">
        <v>37</v>
      </c>
      <c r="AI102">
        <v>300</v>
      </c>
      <c r="AJ102">
        <v>130</v>
      </c>
      <c r="AK102">
        <v>44</v>
      </c>
      <c r="AL102">
        <v>79</v>
      </c>
      <c r="AM102">
        <v>120</v>
      </c>
      <c r="AO102">
        <v>14</v>
      </c>
      <c r="AR102">
        <v>9</v>
      </c>
      <c r="AT102">
        <v>49</v>
      </c>
      <c r="BJ102">
        <v>18</v>
      </c>
      <c r="BK102">
        <v>47</v>
      </c>
      <c r="BM102">
        <v>2</v>
      </c>
    </row>
    <row r="103" spans="1:78" x14ac:dyDescent="0.25">
      <c r="A103" t="s">
        <v>474</v>
      </c>
      <c r="B103" t="s">
        <v>475</v>
      </c>
      <c r="C103" s="1" t="str">
        <f t="shared" si="4"/>
        <v>22:0006</v>
      </c>
      <c r="D103" s="1" t="str">
        <f t="shared" si="5"/>
        <v>22:0006</v>
      </c>
      <c r="E103" t="s">
        <v>476</v>
      </c>
      <c r="F103" t="s">
        <v>477</v>
      </c>
      <c r="H103">
        <v>60.806000599999997</v>
      </c>
      <c r="I103">
        <v>-78.379508000000001</v>
      </c>
      <c r="J103" s="1" t="str">
        <f t="shared" si="6"/>
        <v>Whole</v>
      </c>
      <c r="K103" s="1" t="str">
        <f t="shared" si="7"/>
        <v>Rock crushing (details not reported)</v>
      </c>
      <c r="L103">
        <v>45.7</v>
      </c>
      <c r="M103">
        <v>0.62</v>
      </c>
      <c r="N103">
        <v>10.89</v>
      </c>
      <c r="P103">
        <v>2.4</v>
      </c>
      <c r="Q103">
        <v>8.89</v>
      </c>
      <c r="R103">
        <v>11.05</v>
      </c>
      <c r="S103">
        <v>0.2</v>
      </c>
      <c r="T103">
        <v>14.69</v>
      </c>
      <c r="U103">
        <v>10.3</v>
      </c>
      <c r="V103">
        <v>0.5</v>
      </c>
      <c r="W103">
        <v>0.38</v>
      </c>
      <c r="X103">
        <v>0.06</v>
      </c>
      <c r="Y103">
        <v>94.39</v>
      </c>
      <c r="Z103">
        <v>0.05</v>
      </c>
      <c r="AC103">
        <v>5.4</v>
      </c>
      <c r="AE103">
        <v>99.84</v>
      </c>
      <c r="AI103">
        <v>210</v>
      </c>
      <c r="AJ103">
        <v>1100</v>
      </c>
      <c r="AK103">
        <v>53</v>
      </c>
      <c r="AL103">
        <v>320</v>
      </c>
      <c r="AM103">
        <v>120</v>
      </c>
      <c r="AT103">
        <v>100</v>
      </c>
      <c r="BJ103">
        <v>20</v>
      </c>
      <c r="BK103">
        <v>38</v>
      </c>
    </row>
    <row r="104" spans="1:78" x14ac:dyDescent="0.25">
      <c r="A104" t="s">
        <v>478</v>
      </c>
      <c r="B104" t="s">
        <v>479</v>
      </c>
      <c r="C104" s="1" t="str">
        <f t="shared" si="4"/>
        <v>22:0006</v>
      </c>
      <c r="D104" s="1" t="str">
        <f t="shared" si="5"/>
        <v>22:0006</v>
      </c>
      <c r="E104" t="s">
        <v>480</v>
      </c>
      <c r="F104" t="s">
        <v>481</v>
      </c>
      <c r="H104">
        <v>60.805225700000001</v>
      </c>
      <c r="I104">
        <v>-78.379387500000007</v>
      </c>
      <c r="J104" s="1" t="str">
        <f t="shared" si="6"/>
        <v>Whole</v>
      </c>
      <c r="K104" s="1" t="str">
        <f t="shared" si="7"/>
        <v>Rock crushing (details not reported)</v>
      </c>
      <c r="L104">
        <v>44</v>
      </c>
      <c r="M104">
        <v>0.56999999999999995</v>
      </c>
      <c r="N104">
        <v>9.6</v>
      </c>
      <c r="P104">
        <v>1.39</v>
      </c>
      <c r="Q104">
        <v>10.19</v>
      </c>
      <c r="R104">
        <v>11.44</v>
      </c>
      <c r="S104">
        <v>0.2</v>
      </c>
      <c r="T104">
        <v>16.89</v>
      </c>
      <c r="U104">
        <v>9.18</v>
      </c>
      <c r="V104">
        <v>0.3</v>
      </c>
      <c r="W104">
        <v>0.15</v>
      </c>
      <c r="X104">
        <v>0.06</v>
      </c>
      <c r="Y104">
        <v>92.39</v>
      </c>
      <c r="Z104">
        <v>0.05</v>
      </c>
      <c r="AC104">
        <v>5.69</v>
      </c>
      <c r="AE104">
        <v>98.13</v>
      </c>
      <c r="AI104">
        <v>200</v>
      </c>
      <c r="AJ104">
        <v>1300</v>
      </c>
      <c r="AK104">
        <v>61</v>
      </c>
      <c r="AL104">
        <v>410</v>
      </c>
      <c r="AM104">
        <v>86</v>
      </c>
      <c r="AT104">
        <v>26</v>
      </c>
      <c r="BJ104">
        <v>20</v>
      </c>
      <c r="BK104">
        <v>53</v>
      </c>
    </row>
    <row r="105" spans="1:78" x14ac:dyDescent="0.25">
      <c r="A105" t="s">
        <v>482</v>
      </c>
      <c r="B105" t="s">
        <v>483</v>
      </c>
      <c r="C105" s="1" t="str">
        <f t="shared" si="4"/>
        <v>22:0006</v>
      </c>
      <c r="D105" s="1" t="str">
        <f t="shared" si="5"/>
        <v>22:0006</v>
      </c>
      <c r="E105" t="s">
        <v>484</v>
      </c>
      <c r="F105" t="s">
        <v>485</v>
      </c>
      <c r="H105">
        <v>60.804305100000001</v>
      </c>
      <c r="I105">
        <v>-78.3791686</v>
      </c>
      <c r="J105" s="1" t="str">
        <f t="shared" si="6"/>
        <v>Whole</v>
      </c>
      <c r="K105" s="1" t="str">
        <f t="shared" si="7"/>
        <v>Rock crushing (details not reported)</v>
      </c>
      <c r="L105">
        <v>44.9</v>
      </c>
      <c r="M105">
        <v>0.62</v>
      </c>
      <c r="N105">
        <v>10.39</v>
      </c>
      <c r="P105">
        <v>3.5</v>
      </c>
      <c r="Q105">
        <v>8.39</v>
      </c>
      <c r="R105">
        <v>11.54</v>
      </c>
      <c r="S105">
        <v>0.2</v>
      </c>
      <c r="T105">
        <v>15.8</v>
      </c>
      <c r="U105">
        <v>9.77</v>
      </c>
      <c r="V105">
        <v>0.6</v>
      </c>
      <c r="W105">
        <v>0.3</v>
      </c>
      <c r="X105">
        <v>0.06</v>
      </c>
      <c r="Y105">
        <v>94.18</v>
      </c>
      <c r="Z105">
        <v>0.04</v>
      </c>
      <c r="AC105">
        <v>5.8</v>
      </c>
      <c r="AE105">
        <v>100.02</v>
      </c>
      <c r="AI105">
        <v>190</v>
      </c>
      <c r="AJ105">
        <v>1200</v>
      </c>
      <c r="AK105">
        <v>55</v>
      </c>
      <c r="AL105">
        <v>370</v>
      </c>
      <c r="AM105">
        <v>100</v>
      </c>
      <c r="AT105">
        <v>170</v>
      </c>
      <c r="BJ105">
        <v>20</v>
      </c>
      <c r="BK105">
        <v>47</v>
      </c>
    </row>
    <row r="106" spans="1:78" x14ac:dyDescent="0.25">
      <c r="A106" t="s">
        <v>486</v>
      </c>
      <c r="B106" t="s">
        <v>487</v>
      </c>
      <c r="C106" s="1" t="str">
        <f t="shared" si="4"/>
        <v>22:0006</v>
      </c>
      <c r="D106" s="1" t="str">
        <f t="shared" si="5"/>
        <v>22:0006</v>
      </c>
      <c r="E106" t="s">
        <v>488</v>
      </c>
      <c r="F106" t="s">
        <v>489</v>
      </c>
      <c r="H106">
        <v>60.794604100000001</v>
      </c>
      <c r="I106">
        <v>-78.379667699999999</v>
      </c>
      <c r="J106" s="1" t="str">
        <f t="shared" si="6"/>
        <v>Whole</v>
      </c>
      <c r="K106" s="1" t="str">
        <f t="shared" si="7"/>
        <v>Rock crushing (details not reported)</v>
      </c>
      <c r="L106">
        <v>46.9</v>
      </c>
      <c r="M106">
        <v>0.71</v>
      </c>
      <c r="N106">
        <v>11.39</v>
      </c>
      <c r="P106">
        <v>2.4</v>
      </c>
      <c r="Q106">
        <v>7.69</v>
      </c>
      <c r="R106">
        <v>9.85</v>
      </c>
      <c r="S106">
        <v>0.2</v>
      </c>
      <c r="T106">
        <v>12.39</v>
      </c>
      <c r="U106">
        <v>12.89</v>
      </c>
      <c r="V106">
        <v>0.69</v>
      </c>
      <c r="W106">
        <v>0.25</v>
      </c>
      <c r="X106">
        <v>0.06</v>
      </c>
      <c r="Y106">
        <v>95.33</v>
      </c>
      <c r="Z106">
        <v>0.04</v>
      </c>
      <c r="AC106">
        <v>4.09</v>
      </c>
      <c r="AE106">
        <v>99.46</v>
      </c>
      <c r="AI106">
        <v>240</v>
      </c>
      <c r="AJ106">
        <v>770</v>
      </c>
      <c r="AK106">
        <v>40</v>
      </c>
      <c r="AL106">
        <v>770</v>
      </c>
      <c r="AM106">
        <v>86</v>
      </c>
      <c r="AT106">
        <v>170</v>
      </c>
      <c r="AV106">
        <v>2</v>
      </c>
      <c r="AW106">
        <v>6</v>
      </c>
      <c r="AY106">
        <v>6</v>
      </c>
      <c r="AZ106">
        <v>2</v>
      </c>
      <c r="BA106">
        <v>1</v>
      </c>
      <c r="BB106">
        <v>2.4</v>
      </c>
      <c r="BD106">
        <v>3</v>
      </c>
      <c r="BH106">
        <v>1</v>
      </c>
      <c r="BJ106">
        <v>15</v>
      </c>
      <c r="BK106">
        <v>39</v>
      </c>
      <c r="BM106">
        <v>6</v>
      </c>
      <c r="BO106">
        <v>4</v>
      </c>
      <c r="BZ106">
        <v>6</v>
      </c>
    </row>
    <row r="107" spans="1:78" x14ac:dyDescent="0.25">
      <c r="A107" t="s">
        <v>490</v>
      </c>
      <c r="B107" t="s">
        <v>491</v>
      </c>
      <c r="C107" s="1" t="str">
        <f t="shared" si="4"/>
        <v>22:0006</v>
      </c>
      <c r="D107" s="1" t="str">
        <f t="shared" si="5"/>
        <v>22:0006</v>
      </c>
      <c r="E107" t="s">
        <v>492</v>
      </c>
      <c r="F107" t="s">
        <v>493</v>
      </c>
      <c r="H107">
        <v>60.803285899999999</v>
      </c>
      <c r="I107">
        <v>-78.378957799999995</v>
      </c>
      <c r="J107" s="1" t="str">
        <f t="shared" si="6"/>
        <v>Whole</v>
      </c>
      <c r="K107" s="1" t="str">
        <f t="shared" si="7"/>
        <v>Rock crushing (details not reported)</v>
      </c>
      <c r="L107">
        <v>45.5</v>
      </c>
      <c r="M107">
        <v>0.64</v>
      </c>
      <c r="N107">
        <v>10.3</v>
      </c>
      <c r="P107">
        <v>2.09</v>
      </c>
      <c r="Q107">
        <v>9.19</v>
      </c>
      <c r="R107">
        <v>11.07</v>
      </c>
      <c r="S107">
        <v>0.19</v>
      </c>
      <c r="T107">
        <v>15.5</v>
      </c>
      <c r="U107">
        <v>9.9700000000000006</v>
      </c>
      <c r="V107">
        <v>1.1000000000000001</v>
      </c>
      <c r="W107">
        <v>0.08</v>
      </c>
      <c r="X107">
        <v>0.06</v>
      </c>
      <c r="Y107">
        <v>94.41</v>
      </c>
      <c r="Z107">
        <v>0.01</v>
      </c>
      <c r="AC107">
        <v>4.8</v>
      </c>
      <c r="AE107">
        <v>99.22</v>
      </c>
      <c r="AI107">
        <v>230</v>
      </c>
      <c r="AJ107">
        <v>1300</v>
      </c>
      <c r="AK107">
        <v>55</v>
      </c>
      <c r="AL107">
        <v>420</v>
      </c>
      <c r="AM107">
        <v>98</v>
      </c>
      <c r="AT107">
        <v>57</v>
      </c>
      <c r="BJ107">
        <v>20</v>
      </c>
      <c r="BK107">
        <v>48</v>
      </c>
    </row>
    <row r="108" spans="1:78" x14ac:dyDescent="0.25">
      <c r="A108" t="s">
        <v>494</v>
      </c>
      <c r="B108" t="s">
        <v>495</v>
      </c>
      <c r="C108" s="1" t="str">
        <f t="shared" si="4"/>
        <v>22:0006</v>
      </c>
      <c r="D108" s="1" t="str">
        <f t="shared" si="5"/>
        <v>22:0006</v>
      </c>
      <c r="E108" t="s">
        <v>496</v>
      </c>
      <c r="F108" t="s">
        <v>497</v>
      </c>
      <c r="H108">
        <v>60.7939121</v>
      </c>
      <c r="I108">
        <v>-78.378731700000003</v>
      </c>
      <c r="J108" s="1" t="str">
        <f t="shared" si="6"/>
        <v>Whole</v>
      </c>
      <c r="K108" s="1" t="str">
        <f t="shared" si="7"/>
        <v>Rock crushing (details not reported)</v>
      </c>
      <c r="L108">
        <v>48.2</v>
      </c>
      <c r="M108">
        <v>0.82</v>
      </c>
      <c r="N108">
        <v>13.19</v>
      </c>
      <c r="P108">
        <v>2.29</v>
      </c>
      <c r="Q108">
        <v>7.69</v>
      </c>
      <c r="R108">
        <v>9.75</v>
      </c>
      <c r="S108">
        <v>0.19</v>
      </c>
      <c r="T108">
        <v>9.74</v>
      </c>
      <c r="U108">
        <v>12.19</v>
      </c>
      <c r="V108">
        <v>1.5</v>
      </c>
      <c r="W108">
        <v>0.56999999999999995</v>
      </c>
      <c r="X108">
        <v>0.08</v>
      </c>
      <c r="Y108">
        <v>96.23</v>
      </c>
      <c r="Z108">
        <v>0.08</v>
      </c>
      <c r="AC108">
        <v>4</v>
      </c>
      <c r="AE108">
        <v>100.31</v>
      </c>
      <c r="AH108">
        <v>32</v>
      </c>
      <c r="AI108">
        <v>270</v>
      </c>
      <c r="AJ108">
        <v>410</v>
      </c>
      <c r="AK108">
        <v>35</v>
      </c>
      <c r="AL108">
        <v>410</v>
      </c>
      <c r="AM108">
        <v>110</v>
      </c>
      <c r="AO108">
        <v>16</v>
      </c>
      <c r="AR108">
        <v>13</v>
      </c>
      <c r="AT108">
        <v>154</v>
      </c>
      <c r="BJ108">
        <v>20</v>
      </c>
      <c r="BK108">
        <v>51</v>
      </c>
      <c r="BM108">
        <v>2</v>
      </c>
    </row>
    <row r="109" spans="1:78" x14ac:dyDescent="0.25">
      <c r="A109" t="s">
        <v>498</v>
      </c>
      <c r="B109" t="s">
        <v>499</v>
      </c>
      <c r="C109" s="1" t="str">
        <f t="shared" si="4"/>
        <v>22:0006</v>
      </c>
      <c r="D109" s="1" t="str">
        <f t="shared" si="5"/>
        <v>22:0006</v>
      </c>
      <c r="E109" t="s">
        <v>500</v>
      </c>
      <c r="F109" t="s">
        <v>501</v>
      </c>
      <c r="H109">
        <v>60.793225800000002</v>
      </c>
      <c r="I109">
        <v>-78.378089399999993</v>
      </c>
      <c r="J109" s="1" t="str">
        <f t="shared" si="6"/>
        <v>Whole</v>
      </c>
      <c r="K109" s="1" t="str">
        <f t="shared" si="7"/>
        <v>Rock crushing (details not reported)</v>
      </c>
      <c r="L109">
        <v>44.9</v>
      </c>
      <c r="M109">
        <v>0.62</v>
      </c>
      <c r="N109">
        <v>9.3000000000000007</v>
      </c>
      <c r="P109">
        <v>1.5</v>
      </c>
      <c r="Q109">
        <v>9.5</v>
      </c>
      <c r="R109">
        <v>10.85</v>
      </c>
      <c r="S109">
        <v>0.2</v>
      </c>
      <c r="T109">
        <v>18.600000000000001</v>
      </c>
      <c r="U109">
        <v>9.31</v>
      </c>
      <c r="V109">
        <v>0.6</v>
      </c>
      <c r="W109">
        <v>0.05</v>
      </c>
      <c r="X109">
        <v>0.06</v>
      </c>
      <c r="Y109">
        <v>94.49</v>
      </c>
      <c r="Z109">
        <v>0.04</v>
      </c>
      <c r="AC109">
        <v>5.4</v>
      </c>
      <c r="AE109">
        <v>99.93</v>
      </c>
      <c r="AH109">
        <v>29</v>
      </c>
      <c r="AI109">
        <v>200</v>
      </c>
      <c r="AJ109">
        <v>1600</v>
      </c>
      <c r="AK109">
        <v>60</v>
      </c>
      <c r="AL109">
        <v>600</v>
      </c>
      <c r="AM109">
        <v>86</v>
      </c>
      <c r="AO109">
        <v>10</v>
      </c>
      <c r="AR109">
        <v>1</v>
      </c>
      <c r="AT109">
        <v>12</v>
      </c>
      <c r="AV109">
        <v>2</v>
      </c>
      <c r="AW109">
        <v>5</v>
      </c>
      <c r="AY109">
        <v>5</v>
      </c>
      <c r="AZ109">
        <v>1.8</v>
      </c>
      <c r="BB109">
        <v>2</v>
      </c>
      <c r="BD109">
        <v>2.6</v>
      </c>
      <c r="BH109">
        <v>1</v>
      </c>
      <c r="BJ109">
        <v>11</v>
      </c>
      <c r="BK109">
        <v>34</v>
      </c>
      <c r="BM109">
        <v>1</v>
      </c>
      <c r="BO109">
        <v>8</v>
      </c>
      <c r="BZ109">
        <v>12</v>
      </c>
    </row>
    <row r="110" spans="1:78" x14ac:dyDescent="0.25">
      <c r="A110" t="s">
        <v>502</v>
      </c>
      <c r="B110" t="s">
        <v>503</v>
      </c>
      <c r="C110" s="1" t="str">
        <f t="shared" si="4"/>
        <v>22:0006</v>
      </c>
      <c r="D110" s="1" t="str">
        <f t="shared" si="5"/>
        <v>22:0006</v>
      </c>
      <c r="E110" t="s">
        <v>504</v>
      </c>
      <c r="F110" t="s">
        <v>505</v>
      </c>
      <c r="H110">
        <v>60.792532000000001</v>
      </c>
      <c r="I110">
        <v>-78.377061699999999</v>
      </c>
      <c r="J110" s="1" t="str">
        <f t="shared" si="6"/>
        <v>Whole</v>
      </c>
      <c r="K110" s="1" t="str">
        <f t="shared" si="7"/>
        <v>Rock crushing (details not reported)</v>
      </c>
      <c r="L110">
        <v>45.29</v>
      </c>
      <c r="M110">
        <v>0.62</v>
      </c>
      <c r="N110">
        <v>10.1</v>
      </c>
      <c r="P110">
        <v>1.79</v>
      </c>
      <c r="Q110">
        <v>8.8000000000000007</v>
      </c>
      <c r="R110">
        <v>10.41</v>
      </c>
      <c r="S110">
        <v>0.19</v>
      </c>
      <c r="T110">
        <v>16.600000000000001</v>
      </c>
      <c r="U110">
        <v>9.17</v>
      </c>
      <c r="V110">
        <v>1.39</v>
      </c>
      <c r="W110">
        <v>0.13</v>
      </c>
      <c r="X110">
        <v>0.08</v>
      </c>
      <c r="Y110">
        <v>93.98</v>
      </c>
      <c r="Z110">
        <v>0.05</v>
      </c>
      <c r="AC110">
        <v>5.69</v>
      </c>
      <c r="AE110">
        <v>99.72</v>
      </c>
      <c r="AI110">
        <v>250</v>
      </c>
      <c r="AJ110">
        <v>1800</v>
      </c>
      <c r="AK110">
        <v>68</v>
      </c>
      <c r="AL110">
        <v>650</v>
      </c>
      <c r="AM110">
        <v>71</v>
      </c>
      <c r="AT110">
        <v>28</v>
      </c>
      <c r="BJ110">
        <v>20</v>
      </c>
      <c r="BK110">
        <v>72</v>
      </c>
    </row>
    <row r="111" spans="1:78" x14ac:dyDescent="0.25">
      <c r="A111" t="s">
        <v>506</v>
      </c>
      <c r="B111" t="s">
        <v>507</v>
      </c>
      <c r="C111" s="1" t="str">
        <f t="shared" si="4"/>
        <v>22:0006</v>
      </c>
      <c r="D111" s="1" t="str">
        <f t="shared" si="5"/>
        <v>22:0006</v>
      </c>
      <c r="E111" t="s">
        <v>508</v>
      </c>
      <c r="F111" t="s">
        <v>509</v>
      </c>
      <c r="H111">
        <v>60.791843999999998</v>
      </c>
      <c r="I111">
        <v>-78.376327700000004</v>
      </c>
      <c r="J111" s="1" t="str">
        <f t="shared" si="6"/>
        <v>Whole</v>
      </c>
      <c r="K111" s="1" t="str">
        <f t="shared" si="7"/>
        <v>Rock crushing (details not reported)</v>
      </c>
      <c r="L111">
        <v>44.9</v>
      </c>
      <c r="M111">
        <v>0.64</v>
      </c>
      <c r="N111">
        <v>9.6</v>
      </c>
      <c r="P111">
        <v>1.89</v>
      </c>
      <c r="Q111">
        <v>9</v>
      </c>
      <c r="R111">
        <v>10.7</v>
      </c>
      <c r="S111">
        <v>0.19</v>
      </c>
      <c r="T111">
        <v>17.5</v>
      </c>
      <c r="U111">
        <v>9.3699999999999992</v>
      </c>
      <c r="V111">
        <v>0.8</v>
      </c>
      <c r="W111">
        <v>0.1</v>
      </c>
      <c r="X111">
        <v>0.06</v>
      </c>
      <c r="Y111">
        <v>93.86</v>
      </c>
      <c r="Z111">
        <v>0.1</v>
      </c>
      <c r="AC111">
        <v>6</v>
      </c>
      <c r="AE111">
        <v>99.96</v>
      </c>
      <c r="AH111">
        <v>25</v>
      </c>
      <c r="AI111">
        <v>190</v>
      </c>
      <c r="AJ111">
        <v>1500</v>
      </c>
      <c r="AK111">
        <v>54</v>
      </c>
      <c r="AL111">
        <v>580</v>
      </c>
      <c r="AM111">
        <v>130</v>
      </c>
      <c r="AO111">
        <v>8</v>
      </c>
      <c r="AR111">
        <v>4</v>
      </c>
      <c r="AT111">
        <v>20</v>
      </c>
      <c r="BJ111">
        <v>16</v>
      </c>
      <c r="BK111">
        <v>37</v>
      </c>
      <c r="BM111">
        <v>1</v>
      </c>
    </row>
    <row r="112" spans="1:78" x14ac:dyDescent="0.25">
      <c r="A112" t="s">
        <v>510</v>
      </c>
      <c r="B112" t="s">
        <v>511</v>
      </c>
      <c r="C112" s="1" t="str">
        <f t="shared" si="4"/>
        <v>22:0006</v>
      </c>
      <c r="D112" s="1" t="str">
        <f t="shared" si="5"/>
        <v>22:0006</v>
      </c>
      <c r="E112" t="s">
        <v>512</v>
      </c>
      <c r="F112" t="s">
        <v>513</v>
      </c>
      <c r="H112">
        <v>60.791102100000003</v>
      </c>
      <c r="I112">
        <v>-78.375598100000005</v>
      </c>
      <c r="J112" s="1" t="str">
        <f t="shared" si="6"/>
        <v>Whole</v>
      </c>
      <c r="K112" s="1" t="str">
        <f t="shared" si="7"/>
        <v>Rock crushing (details not reported)</v>
      </c>
      <c r="L112">
        <v>43.79</v>
      </c>
      <c r="M112">
        <v>0.6</v>
      </c>
      <c r="N112">
        <v>8.69</v>
      </c>
      <c r="P112">
        <v>2.7</v>
      </c>
      <c r="Q112">
        <v>8.6</v>
      </c>
      <c r="R112">
        <v>11.03</v>
      </c>
      <c r="S112">
        <v>0.19</v>
      </c>
      <c r="T112">
        <v>19.29</v>
      </c>
      <c r="U112">
        <v>9.27</v>
      </c>
      <c r="W112">
        <v>0.13</v>
      </c>
      <c r="X112">
        <v>0.04</v>
      </c>
      <c r="Y112">
        <v>93.03</v>
      </c>
      <c r="AC112">
        <v>6.09</v>
      </c>
      <c r="AE112">
        <v>99.12</v>
      </c>
      <c r="AI112">
        <v>210</v>
      </c>
      <c r="AJ112">
        <v>2000</v>
      </c>
      <c r="AK112">
        <v>61</v>
      </c>
      <c r="AL112">
        <v>730</v>
      </c>
      <c r="AM112">
        <v>48</v>
      </c>
      <c r="AT112">
        <v>5</v>
      </c>
      <c r="BJ112">
        <v>20</v>
      </c>
      <c r="BK112">
        <v>61</v>
      </c>
    </row>
    <row r="113" spans="1:78" x14ac:dyDescent="0.25">
      <c r="A113" t="s">
        <v>514</v>
      </c>
      <c r="B113" t="s">
        <v>515</v>
      </c>
      <c r="C113" s="1" t="str">
        <f t="shared" si="4"/>
        <v>22:0006</v>
      </c>
      <c r="D113" s="1" t="str">
        <f t="shared" si="5"/>
        <v>22:0006</v>
      </c>
      <c r="E113" t="s">
        <v>516</v>
      </c>
      <c r="F113" t="s">
        <v>517</v>
      </c>
      <c r="H113">
        <v>60.790557800000002</v>
      </c>
      <c r="I113">
        <v>-78.374870799999997</v>
      </c>
      <c r="J113" s="1" t="str">
        <f t="shared" si="6"/>
        <v>Whole</v>
      </c>
      <c r="K113" s="1" t="str">
        <f t="shared" si="7"/>
        <v>Rock crushing (details not reported)</v>
      </c>
      <c r="L113">
        <v>43.79</v>
      </c>
      <c r="M113">
        <v>0.6</v>
      </c>
      <c r="N113">
        <v>9.3000000000000007</v>
      </c>
      <c r="P113">
        <v>2.09</v>
      </c>
      <c r="Q113">
        <v>9</v>
      </c>
      <c r="R113">
        <v>10.88</v>
      </c>
      <c r="S113">
        <v>0.19</v>
      </c>
      <c r="T113">
        <v>18.5</v>
      </c>
      <c r="U113">
        <v>9.5</v>
      </c>
      <c r="V113">
        <v>0.69</v>
      </c>
      <c r="W113">
        <v>0.23</v>
      </c>
      <c r="X113">
        <v>0.05</v>
      </c>
      <c r="Y113">
        <v>93.73</v>
      </c>
      <c r="Z113">
        <v>0.02</v>
      </c>
      <c r="AC113">
        <v>6</v>
      </c>
      <c r="AE113">
        <v>99.75</v>
      </c>
      <c r="AI113">
        <v>210</v>
      </c>
      <c r="AJ113">
        <v>1800</v>
      </c>
      <c r="AK113">
        <v>65</v>
      </c>
      <c r="AL113">
        <v>670</v>
      </c>
      <c r="AM113">
        <v>240</v>
      </c>
      <c r="AT113">
        <v>5</v>
      </c>
      <c r="BJ113">
        <v>20</v>
      </c>
      <c r="BK113">
        <v>54</v>
      </c>
    </row>
    <row r="114" spans="1:78" x14ac:dyDescent="0.25">
      <c r="A114" t="s">
        <v>518</v>
      </c>
      <c r="B114" t="s">
        <v>519</v>
      </c>
      <c r="C114" s="1" t="str">
        <f t="shared" si="4"/>
        <v>22:0006</v>
      </c>
      <c r="D114" s="1" t="str">
        <f t="shared" si="5"/>
        <v>22:0006</v>
      </c>
      <c r="E114" t="s">
        <v>520</v>
      </c>
      <c r="F114" t="s">
        <v>521</v>
      </c>
      <c r="H114">
        <v>60.789966200000002</v>
      </c>
      <c r="I114">
        <v>-78.374018699999993</v>
      </c>
      <c r="J114" s="1" t="str">
        <f t="shared" si="6"/>
        <v>Whole</v>
      </c>
      <c r="K114" s="1" t="str">
        <f t="shared" si="7"/>
        <v>Rock crushing (details not reported)</v>
      </c>
      <c r="L114">
        <v>46.7</v>
      </c>
      <c r="M114">
        <v>0.78</v>
      </c>
      <c r="N114">
        <v>11.19</v>
      </c>
      <c r="P114">
        <v>2.7</v>
      </c>
      <c r="Q114">
        <v>8.5</v>
      </c>
      <c r="R114">
        <v>10.93</v>
      </c>
      <c r="S114">
        <v>0.19</v>
      </c>
      <c r="T114">
        <v>12.39</v>
      </c>
      <c r="U114">
        <v>9.98</v>
      </c>
      <c r="V114">
        <v>2</v>
      </c>
      <c r="W114">
        <v>0.23</v>
      </c>
      <c r="X114">
        <v>0.06</v>
      </c>
      <c r="Y114">
        <v>94.45</v>
      </c>
      <c r="Z114">
        <v>0.04</v>
      </c>
      <c r="AC114">
        <v>4.1900000000000004</v>
      </c>
      <c r="AE114">
        <v>98.68</v>
      </c>
      <c r="AH114">
        <v>37</v>
      </c>
      <c r="AI114">
        <v>250</v>
      </c>
      <c r="AJ114">
        <v>1000</v>
      </c>
      <c r="AK114">
        <v>45</v>
      </c>
      <c r="AL114">
        <v>320</v>
      </c>
      <c r="AM114">
        <v>75</v>
      </c>
      <c r="AO114">
        <v>19</v>
      </c>
      <c r="AR114">
        <v>4</v>
      </c>
      <c r="AT114">
        <v>206</v>
      </c>
      <c r="BJ114">
        <v>16</v>
      </c>
      <c r="BK114">
        <v>47</v>
      </c>
      <c r="BM114">
        <v>1</v>
      </c>
    </row>
    <row r="115" spans="1:78" x14ac:dyDescent="0.25">
      <c r="A115" t="s">
        <v>522</v>
      </c>
      <c r="B115" t="s">
        <v>523</v>
      </c>
      <c r="C115" s="1" t="str">
        <f t="shared" si="4"/>
        <v>22:0006</v>
      </c>
      <c r="D115" s="1" t="str">
        <f t="shared" si="5"/>
        <v>22:0006</v>
      </c>
      <c r="E115" t="s">
        <v>524</v>
      </c>
      <c r="F115" t="s">
        <v>525</v>
      </c>
      <c r="H115">
        <v>60.788782300000001</v>
      </c>
      <c r="I115">
        <v>-78.372737400000005</v>
      </c>
      <c r="J115" s="1" t="str">
        <f t="shared" si="6"/>
        <v>Whole</v>
      </c>
      <c r="K115" s="1" t="str">
        <f t="shared" si="7"/>
        <v>Rock crushing (details not reported)</v>
      </c>
      <c r="L115">
        <v>46.79</v>
      </c>
      <c r="M115">
        <v>0.73</v>
      </c>
      <c r="N115">
        <v>10.19</v>
      </c>
      <c r="P115">
        <v>1.5</v>
      </c>
      <c r="Q115">
        <v>9.1</v>
      </c>
      <c r="R115">
        <v>10.45</v>
      </c>
      <c r="S115">
        <v>0.17</v>
      </c>
      <c r="T115">
        <v>15.19</v>
      </c>
      <c r="U115">
        <v>9.58</v>
      </c>
      <c r="V115">
        <v>1.6</v>
      </c>
      <c r="W115">
        <v>0.08</v>
      </c>
      <c r="X115">
        <v>0.06</v>
      </c>
      <c r="Y115">
        <v>94.84</v>
      </c>
      <c r="AC115">
        <v>4.8</v>
      </c>
      <c r="AE115">
        <v>99.64</v>
      </c>
      <c r="AI115">
        <v>190</v>
      </c>
      <c r="AJ115">
        <v>1200</v>
      </c>
      <c r="AK115">
        <v>39</v>
      </c>
      <c r="AL115">
        <v>410</v>
      </c>
      <c r="AM115">
        <v>57</v>
      </c>
      <c r="AT115">
        <v>51</v>
      </c>
      <c r="AV115">
        <v>2</v>
      </c>
      <c r="AW115">
        <v>7</v>
      </c>
      <c r="AY115">
        <v>6</v>
      </c>
      <c r="AZ115">
        <v>2.1</v>
      </c>
      <c r="BA115">
        <v>1</v>
      </c>
      <c r="BB115">
        <v>2.4</v>
      </c>
      <c r="BD115">
        <v>2.8</v>
      </c>
      <c r="BH115">
        <v>1</v>
      </c>
      <c r="BJ115">
        <v>14</v>
      </c>
      <c r="BK115">
        <v>40</v>
      </c>
      <c r="BM115">
        <v>5</v>
      </c>
      <c r="BO115">
        <v>5</v>
      </c>
      <c r="BZ115">
        <v>10</v>
      </c>
    </row>
    <row r="116" spans="1:78" x14ac:dyDescent="0.25">
      <c r="A116" t="s">
        <v>526</v>
      </c>
      <c r="B116" t="s">
        <v>527</v>
      </c>
      <c r="C116" s="1" t="str">
        <f t="shared" si="4"/>
        <v>22:0006</v>
      </c>
      <c r="D116" s="1" t="str">
        <f t="shared" si="5"/>
        <v>22:0006</v>
      </c>
      <c r="E116" t="s">
        <v>528</v>
      </c>
      <c r="F116" t="s">
        <v>529</v>
      </c>
      <c r="H116">
        <v>60.787943200000001</v>
      </c>
      <c r="I116">
        <v>-78.371629999999996</v>
      </c>
      <c r="J116" s="1" t="str">
        <f t="shared" si="6"/>
        <v>Whole</v>
      </c>
      <c r="K116" s="1" t="str">
        <f t="shared" si="7"/>
        <v>Rock crushing (details not reported)</v>
      </c>
      <c r="L116">
        <v>43.5</v>
      </c>
      <c r="M116">
        <v>0.6</v>
      </c>
      <c r="N116">
        <v>8</v>
      </c>
      <c r="P116">
        <v>2</v>
      </c>
      <c r="Q116">
        <v>9.3000000000000007</v>
      </c>
      <c r="R116">
        <v>11.1</v>
      </c>
      <c r="S116">
        <v>0.2</v>
      </c>
      <c r="T116">
        <v>20.7</v>
      </c>
      <c r="U116">
        <v>8.91</v>
      </c>
      <c r="V116">
        <v>0.1</v>
      </c>
      <c r="W116">
        <v>0.05</v>
      </c>
      <c r="X116">
        <v>0.08</v>
      </c>
      <c r="Y116">
        <v>93.24</v>
      </c>
      <c r="Z116">
        <v>0.12</v>
      </c>
      <c r="AC116">
        <v>5.5</v>
      </c>
      <c r="AE116">
        <v>98.86</v>
      </c>
      <c r="AI116">
        <v>170</v>
      </c>
      <c r="AJ116">
        <v>1800</v>
      </c>
      <c r="AK116">
        <v>59</v>
      </c>
      <c r="AL116">
        <v>670</v>
      </c>
      <c r="AM116">
        <v>39</v>
      </c>
      <c r="AT116">
        <v>5</v>
      </c>
      <c r="BJ116">
        <v>20</v>
      </c>
      <c r="BK116">
        <v>31</v>
      </c>
    </row>
    <row r="117" spans="1:78" x14ac:dyDescent="0.25">
      <c r="A117" t="s">
        <v>530</v>
      </c>
      <c r="B117" t="s">
        <v>531</v>
      </c>
      <c r="C117" s="1" t="str">
        <f t="shared" si="4"/>
        <v>22:0006</v>
      </c>
      <c r="D117" s="1" t="str">
        <f t="shared" si="5"/>
        <v>22:0006</v>
      </c>
      <c r="E117" t="s">
        <v>532</v>
      </c>
      <c r="F117" t="s">
        <v>533</v>
      </c>
      <c r="H117">
        <v>60.786859700000001</v>
      </c>
      <c r="I117">
        <v>-78.370432399999999</v>
      </c>
      <c r="J117" s="1" t="str">
        <f t="shared" si="6"/>
        <v>Whole</v>
      </c>
      <c r="K117" s="1" t="str">
        <f t="shared" si="7"/>
        <v>Rock crushing (details not reported)</v>
      </c>
      <c r="L117">
        <v>48.5</v>
      </c>
      <c r="M117">
        <v>0.8</v>
      </c>
      <c r="N117">
        <v>12.5</v>
      </c>
      <c r="P117">
        <v>2</v>
      </c>
      <c r="Q117">
        <v>8.19</v>
      </c>
      <c r="R117">
        <v>9.99</v>
      </c>
      <c r="S117">
        <v>0.19</v>
      </c>
      <c r="T117">
        <v>10.6</v>
      </c>
      <c r="U117">
        <v>11.89</v>
      </c>
      <c r="V117">
        <v>1.7</v>
      </c>
      <c r="W117">
        <v>0.25</v>
      </c>
      <c r="X117">
        <v>0.08</v>
      </c>
      <c r="Y117">
        <v>96.5</v>
      </c>
      <c r="Z117">
        <v>0.08</v>
      </c>
      <c r="AC117">
        <v>3.09</v>
      </c>
      <c r="AE117">
        <v>99.67</v>
      </c>
      <c r="AH117">
        <v>40</v>
      </c>
      <c r="AI117">
        <v>220</v>
      </c>
      <c r="AJ117">
        <v>500</v>
      </c>
      <c r="AK117">
        <v>32</v>
      </c>
      <c r="AL117">
        <v>210</v>
      </c>
      <c r="AM117">
        <v>110</v>
      </c>
      <c r="AO117">
        <v>18</v>
      </c>
      <c r="AR117">
        <v>4</v>
      </c>
      <c r="AT117">
        <v>99</v>
      </c>
      <c r="BJ117">
        <v>21</v>
      </c>
      <c r="BK117">
        <v>49</v>
      </c>
      <c r="BM117">
        <v>1</v>
      </c>
    </row>
    <row r="118" spans="1:78" x14ac:dyDescent="0.25">
      <c r="A118" t="s">
        <v>534</v>
      </c>
      <c r="B118" t="s">
        <v>535</v>
      </c>
      <c r="C118" s="1" t="str">
        <f t="shared" si="4"/>
        <v>22:0006</v>
      </c>
      <c r="D118" s="1" t="str">
        <f t="shared" si="5"/>
        <v>22:0006</v>
      </c>
      <c r="E118" t="s">
        <v>536</v>
      </c>
      <c r="F118" t="s">
        <v>537</v>
      </c>
      <c r="H118">
        <v>60.786122800000001</v>
      </c>
      <c r="I118">
        <v>-78.369500599999995</v>
      </c>
      <c r="J118" s="1" t="str">
        <f t="shared" si="6"/>
        <v>Whole</v>
      </c>
      <c r="K118" s="1" t="str">
        <f t="shared" si="7"/>
        <v>Rock crushing (details not reported)</v>
      </c>
      <c r="L118">
        <v>47.2</v>
      </c>
      <c r="M118">
        <v>0.78</v>
      </c>
      <c r="N118">
        <v>12.19</v>
      </c>
      <c r="P118">
        <v>2.2000000000000002</v>
      </c>
      <c r="Q118">
        <v>8.69</v>
      </c>
      <c r="R118">
        <v>10.67</v>
      </c>
      <c r="S118">
        <v>0.19</v>
      </c>
      <c r="T118">
        <v>12.6</v>
      </c>
      <c r="U118">
        <v>10.1</v>
      </c>
      <c r="V118">
        <v>1.79</v>
      </c>
      <c r="W118">
        <v>0.15</v>
      </c>
      <c r="X118">
        <v>0.06</v>
      </c>
      <c r="Y118">
        <v>95.73</v>
      </c>
      <c r="Z118">
        <v>0.02</v>
      </c>
      <c r="AC118">
        <v>3.9</v>
      </c>
      <c r="AE118">
        <v>99.65</v>
      </c>
      <c r="AI118">
        <v>260</v>
      </c>
      <c r="AJ118">
        <v>790</v>
      </c>
      <c r="AK118">
        <v>42</v>
      </c>
      <c r="AL118">
        <v>320</v>
      </c>
      <c r="AM118">
        <v>100</v>
      </c>
      <c r="AT118">
        <v>73</v>
      </c>
      <c r="BJ118">
        <v>20</v>
      </c>
      <c r="BK118">
        <v>68</v>
      </c>
    </row>
    <row r="119" spans="1:78" x14ac:dyDescent="0.25">
      <c r="A119" t="s">
        <v>538</v>
      </c>
      <c r="B119" t="s">
        <v>539</v>
      </c>
      <c r="C119" s="1" t="str">
        <f t="shared" si="4"/>
        <v>22:0006</v>
      </c>
      <c r="D119" s="1" t="str">
        <f t="shared" si="5"/>
        <v>22:0006</v>
      </c>
      <c r="E119" t="s">
        <v>540</v>
      </c>
      <c r="F119" t="s">
        <v>541</v>
      </c>
      <c r="H119">
        <v>60.784771999999997</v>
      </c>
      <c r="I119">
        <v>-78.368416999999994</v>
      </c>
      <c r="J119" s="1" t="str">
        <f t="shared" si="6"/>
        <v>Whole</v>
      </c>
      <c r="K119" s="1" t="str">
        <f t="shared" si="7"/>
        <v>Rock crushing (details not reported)</v>
      </c>
      <c r="L119">
        <v>45.79</v>
      </c>
      <c r="M119">
        <v>0.64</v>
      </c>
      <c r="N119">
        <v>9.39</v>
      </c>
      <c r="P119">
        <v>1.89</v>
      </c>
      <c r="Q119">
        <v>9.1</v>
      </c>
      <c r="R119">
        <v>10.8</v>
      </c>
      <c r="S119">
        <v>0.2</v>
      </c>
      <c r="T119">
        <v>16.5</v>
      </c>
      <c r="U119">
        <v>9.91</v>
      </c>
      <c r="V119">
        <v>1</v>
      </c>
      <c r="W119">
        <v>0.15</v>
      </c>
      <c r="X119">
        <v>0.08</v>
      </c>
      <c r="Y119">
        <v>94.46</v>
      </c>
      <c r="Z119">
        <v>0.01</v>
      </c>
      <c r="AC119">
        <v>5.09</v>
      </c>
      <c r="AE119">
        <v>99.56</v>
      </c>
      <c r="AI119">
        <v>200</v>
      </c>
      <c r="AJ119">
        <v>1700</v>
      </c>
      <c r="AK119">
        <v>51</v>
      </c>
      <c r="AL119">
        <v>560</v>
      </c>
      <c r="AM119">
        <v>35</v>
      </c>
      <c r="AT119">
        <v>16</v>
      </c>
      <c r="BJ119">
        <v>20</v>
      </c>
      <c r="BK119">
        <v>41</v>
      </c>
    </row>
    <row r="120" spans="1:78" x14ac:dyDescent="0.25">
      <c r="A120" t="s">
        <v>542</v>
      </c>
      <c r="B120" t="s">
        <v>543</v>
      </c>
      <c r="C120" s="1" t="str">
        <f t="shared" si="4"/>
        <v>22:0006</v>
      </c>
      <c r="D120" s="1" t="str">
        <f t="shared" si="5"/>
        <v>22:0006</v>
      </c>
      <c r="E120" t="s">
        <v>544</v>
      </c>
      <c r="F120" t="s">
        <v>545</v>
      </c>
      <c r="H120">
        <v>60.783508099999999</v>
      </c>
      <c r="I120">
        <v>-78.367638700000001</v>
      </c>
      <c r="J120" s="1" t="str">
        <f t="shared" si="6"/>
        <v>Whole</v>
      </c>
      <c r="K120" s="1" t="str">
        <f t="shared" si="7"/>
        <v>Rock crushing (details not reported)</v>
      </c>
      <c r="L120">
        <v>47.09</v>
      </c>
      <c r="M120">
        <v>0.67</v>
      </c>
      <c r="N120">
        <v>10.19</v>
      </c>
      <c r="P120">
        <v>2</v>
      </c>
      <c r="Q120">
        <v>8.6</v>
      </c>
      <c r="R120">
        <v>10.4</v>
      </c>
      <c r="S120">
        <v>0.17</v>
      </c>
      <c r="T120">
        <v>15.19</v>
      </c>
      <c r="U120">
        <v>10</v>
      </c>
      <c r="V120">
        <v>1.39</v>
      </c>
      <c r="W120">
        <v>0.12</v>
      </c>
      <c r="X120">
        <v>0.06</v>
      </c>
      <c r="Y120">
        <v>95.28</v>
      </c>
      <c r="Z120">
        <v>0.06</v>
      </c>
      <c r="AC120">
        <v>4.59</v>
      </c>
      <c r="AE120">
        <v>99.93</v>
      </c>
      <c r="AH120">
        <v>40</v>
      </c>
      <c r="AI120">
        <v>240</v>
      </c>
      <c r="AJ120">
        <v>1300</v>
      </c>
      <c r="AK120">
        <v>63</v>
      </c>
      <c r="AL120">
        <v>510</v>
      </c>
      <c r="AM120">
        <v>100</v>
      </c>
      <c r="AO120">
        <v>16</v>
      </c>
      <c r="AR120">
        <v>3</v>
      </c>
      <c r="AT120">
        <v>65</v>
      </c>
      <c r="BJ120">
        <v>18</v>
      </c>
      <c r="BK120">
        <v>43</v>
      </c>
      <c r="BM120">
        <v>2</v>
      </c>
    </row>
    <row r="121" spans="1:78" x14ac:dyDescent="0.25">
      <c r="A121" t="s">
        <v>546</v>
      </c>
      <c r="B121" t="s">
        <v>547</v>
      </c>
      <c r="C121" s="1" t="str">
        <f t="shared" si="4"/>
        <v>22:0006</v>
      </c>
      <c r="D121" s="1" t="str">
        <f t="shared" si="5"/>
        <v>22:0006</v>
      </c>
      <c r="E121" t="s">
        <v>548</v>
      </c>
      <c r="F121" t="s">
        <v>549</v>
      </c>
      <c r="H121">
        <v>60.782443700000002</v>
      </c>
      <c r="I121">
        <v>-78.3674137</v>
      </c>
      <c r="J121" s="1" t="str">
        <f t="shared" si="6"/>
        <v>Whole</v>
      </c>
      <c r="K121" s="1" t="str">
        <f t="shared" si="7"/>
        <v>Rock crushing (details not reported)</v>
      </c>
      <c r="L121">
        <v>45.9</v>
      </c>
      <c r="M121">
        <v>0.67</v>
      </c>
      <c r="N121">
        <v>10.6</v>
      </c>
      <c r="P121">
        <v>1.39</v>
      </c>
      <c r="Q121">
        <v>9</v>
      </c>
      <c r="R121">
        <v>10.25</v>
      </c>
      <c r="S121">
        <v>0.2</v>
      </c>
      <c r="T121">
        <v>15.1</v>
      </c>
      <c r="U121">
        <v>9.68</v>
      </c>
      <c r="V121">
        <v>1.89</v>
      </c>
      <c r="W121">
        <v>0.13</v>
      </c>
      <c r="X121">
        <v>0.06</v>
      </c>
      <c r="Y121">
        <v>94.48</v>
      </c>
      <c r="Z121">
        <v>0.06</v>
      </c>
      <c r="AC121">
        <v>4.5</v>
      </c>
      <c r="AE121">
        <v>99.04</v>
      </c>
      <c r="AJ121">
        <v>1500</v>
      </c>
      <c r="AK121">
        <v>57</v>
      </c>
      <c r="AL121">
        <v>520</v>
      </c>
      <c r="AM121">
        <v>130</v>
      </c>
      <c r="AT121">
        <v>29</v>
      </c>
      <c r="BK121">
        <v>44</v>
      </c>
    </row>
    <row r="122" spans="1:78" x14ac:dyDescent="0.25">
      <c r="A122" t="s">
        <v>550</v>
      </c>
      <c r="B122" t="s">
        <v>551</v>
      </c>
      <c r="C122" s="1" t="str">
        <f t="shared" si="4"/>
        <v>22:0006</v>
      </c>
      <c r="D122" s="1" t="str">
        <f t="shared" si="5"/>
        <v>22:0006</v>
      </c>
      <c r="E122" t="s">
        <v>552</v>
      </c>
      <c r="F122" t="s">
        <v>553</v>
      </c>
      <c r="H122">
        <v>60.780982399999999</v>
      </c>
      <c r="I122">
        <v>-78.3666518</v>
      </c>
      <c r="J122" s="1" t="str">
        <f t="shared" si="6"/>
        <v>Whole</v>
      </c>
      <c r="K122" s="1" t="str">
        <f t="shared" si="7"/>
        <v>Rock crushing (details not reported)</v>
      </c>
      <c r="L122">
        <v>47.2</v>
      </c>
      <c r="M122">
        <v>0.67</v>
      </c>
      <c r="N122">
        <v>10.69</v>
      </c>
      <c r="P122">
        <v>1.79</v>
      </c>
      <c r="Q122">
        <v>8.8000000000000007</v>
      </c>
      <c r="R122">
        <v>10.41</v>
      </c>
      <c r="S122">
        <v>0.19</v>
      </c>
      <c r="T122">
        <v>14.8</v>
      </c>
      <c r="U122">
        <v>10.6</v>
      </c>
      <c r="V122">
        <v>0.89</v>
      </c>
      <c r="W122">
        <v>0.23</v>
      </c>
      <c r="X122">
        <v>0.06</v>
      </c>
      <c r="Y122">
        <v>95.74</v>
      </c>
      <c r="Z122">
        <v>0.12</v>
      </c>
      <c r="AC122">
        <v>4</v>
      </c>
      <c r="AE122">
        <v>99.86</v>
      </c>
      <c r="AJ122">
        <v>1300</v>
      </c>
      <c r="AK122">
        <v>41</v>
      </c>
      <c r="AL122">
        <v>390</v>
      </c>
      <c r="AM122">
        <v>71</v>
      </c>
      <c r="AT122">
        <v>25</v>
      </c>
      <c r="BK122">
        <v>31</v>
      </c>
    </row>
    <row r="123" spans="1:78" x14ac:dyDescent="0.25">
      <c r="A123" t="s">
        <v>554</v>
      </c>
      <c r="B123" t="s">
        <v>555</v>
      </c>
      <c r="C123" s="1" t="str">
        <f t="shared" si="4"/>
        <v>22:0006</v>
      </c>
      <c r="D123" s="1" t="str">
        <f t="shared" si="5"/>
        <v>22:0006</v>
      </c>
      <c r="E123" t="s">
        <v>556</v>
      </c>
      <c r="F123" t="s">
        <v>557</v>
      </c>
      <c r="H123">
        <v>60.780250199999998</v>
      </c>
      <c r="I123">
        <v>-78.366417900000002</v>
      </c>
      <c r="J123" s="1" t="str">
        <f t="shared" si="6"/>
        <v>Whole</v>
      </c>
      <c r="K123" s="1" t="str">
        <f t="shared" si="7"/>
        <v>Rock crushing (details not reported)</v>
      </c>
      <c r="L123">
        <v>44.59</v>
      </c>
      <c r="M123">
        <v>0.55000000000000004</v>
      </c>
      <c r="N123">
        <v>7.59</v>
      </c>
      <c r="P123">
        <v>1.79</v>
      </c>
      <c r="Q123">
        <v>9.19</v>
      </c>
      <c r="R123">
        <v>10.8</v>
      </c>
      <c r="S123">
        <v>0.17</v>
      </c>
      <c r="T123">
        <v>20.100000000000001</v>
      </c>
      <c r="U123">
        <v>9.43</v>
      </c>
      <c r="W123">
        <v>0.04</v>
      </c>
      <c r="X123">
        <v>0.04</v>
      </c>
      <c r="Y123">
        <v>93.31</v>
      </c>
      <c r="Z123">
        <v>0.06</v>
      </c>
      <c r="AC123">
        <v>5.5</v>
      </c>
      <c r="AE123">
        <v>98.87</v>
      </c>
      <c r="AJ123">
        <v>2000</v>
      </c>
      <c r="AK123">
        <v>53</v>
      </c>
      <c r="AL123">
        <v>690</v>
      </c>
      <c r="AM123">
        <v>220</v>
      </c>
      <c r="AT123">
        <v>16</v>
      </c>
      <c r="AV123">
        <v>1</v>
      </c>
      <c r="AW123">
        <v>3</v>
      </c>
      <c r="AY123">
        <v>3</v>
      </c>
      <c r="AZ123">
        <v>1.1000000000000001</v>
      </c>
      <c r="BB123">
        <v>1.4</v>
      </c>
      <c r="BD123">
        <v>2</v>
      </c>
      <c r="BH123">
        <v>1</v>
      </c>
      <c r="BJ123">
        <v>13</v>
      </c>
      <c r="BK123">
        <v>34</v>
      </c>
      <c r="BM123">
        <v>9</v>
      </c>
      <c r="BO123">
        <v>7</v>
      </c>
      <c r="BZ123">
        <v>19</v>
      </c>
    </row>
    <row r="124" spans="1:78" x14ac:dyDescent="0.25">
      <c r="A124" t="s">
        <v>558</v>
      </c>
      <c r="B124" t="s">
        <v>559</v>
      </c>
      <c r="C124" s="1" t="str">
        <f t="shared" si="4"/>
        <v>22:0006</v>
      </c>
      <c r="D124" s="1" t="str">
        <f t="shared" si="5"/>
        <v>22:0006</v>
      </c>
      <c r="E124" t="s">
        <v>560</v>
      </c>
      <c r="F124" t="s">
        <v>561</v>
      </c>
      <c r="H124">
        <v>60.779670500000002</v>
      </c>
      <c r="I124">
        <v>-78.366171499999993</v>
      </c>
      <c r="J124" s="1" t="str">
        <f t="shared" si="6"/>
        <v>Whole</v>
      </c>
      <c r="K124" s="1" t="str">
        <f t="shared" si="7"/>
        <v>Rock crushing (details not reported)</v>
      </c>
      <c r="L124">
        <v>45.29</v>
      </c>
      <c r="M124">
        <v>0.62</v>
      </c>
      <c r="N124">
        <v>10.19</v>
      </c>
      <c r="P124">
        <v>2.09</v>
      </c>
      <c r="Q124">
        <v>8.3000000000000007</v>
      </c>
      <c r="R124">
        <v>10.18</v>
      </c>
      <c r="S124">
        <v>0.16</v>
      </c>
      <c r="T124">
        <v>17</v>
      </c>
      <c r="U124">
        <v>9.6</v>
      </c>
      <c r="V124">
        <v>1.6</v>
      </c>
      <c r="W124">
        <v>0.25</v>
      </c>
      <c r="X124">
        <v>0.06</v>
      </c>
      <c r="Y124">
        <v>94.95</v>
      </c>
      <c r="Z124">
        <v>0.06</v>
      </c>
      <c r="AC124">
        <v>5.09</v>
      </c>
      <c r="AE124">
        <v>100.1</v>
      </c>
      <c r="AH124">
        <v>32</v>
      </c>
      <c r="AJ124">
        <v>1100</v>
      </c>
      <c r="AK124">
        <v>46</v>
      </c>
      <c r="AL124">
        <v>500</v>
      </c>
      <c r="AM124">
        <v>49</v>
      </c>
      <c r="AO124">
        <v>11</v>
      </c>
      <c r="AR124">
        <v>4</v>
      </c>
      <c r="AT124">
        <v>41</v>
      </c>
      <c r="BJ124">
        <v>15</v>
      </c>
      <c r="BK124">
        <v>38</v>
      </c>
      <c r="BM124">
        <v>3</v>
      </c>
    </row>
    <row r="125" spans="1:78" x14ac:dyDescent="0.25">
      <c r="A125" t="s">
        <v>562</v>
      </c>
      <c r="B125" t="s">
        <v>563</v>
      </c>
      <c r="C125" s="1" t="str">
        <f t="shared" si="4"/>
        <v>22:0006</v>
      </c>
      <c r="D125" s="1" t="str">
        <f t="shared" si="5"/>
        <v>22:0006</v>
      </c>
      <c r="E125" t="s">
        <v>564</v>
      </c>
      <c r="F125" t="s">
        <v>565</v>
      </c>
      <c r="H125">
        <v>60.778891199999997</v>
      </c>
      <c r="I125">
        <v>-78.365831299999996</v>
      </c>
      <c r="J125" s="1" t="str">
        <f t="shared" si="6"/>
        <v>Whole</v>
      </c>
      <c r="K125" s="1" t="str">
        <f t="shared" si="7"/>
        <v>Rock crushing (details not reported)</v>
      </c>
      <c r="L125">
        <v>47.4</v>
      </c>
      <c r="M125">
        <v>0.75</v>
      </c>
      <c r="N125">
        <v>11.8</v>
      </c>
      <c r="P125">
        <v>1.39</v>
      </c>
      <c r="Q125">
        <v>8.8000000000000007</v>
      </c>
      <c r="R125">
        <v>10.050000000000001</v>
      </c>
      <c r="S125">
        <v>0.17</v>
      </c>
      <c r="T125">
        <v>12.39</v>
      </c>
      <c r="U125">
        <v>10</v>
      </c>
      <c r="V125">
        <v>2.4</v>
      </c>
      <c r="W125">
        <v>0.2</v>
      </c>
      <c r="X125">
        <v>0.06</v>
      </c>
      <c r="Y125">
        <v>95.22</v>
      </c>
      <c r="Z125">
        <v>0.06</v>
      </c>
      <c r="AC125">
        <v>3.79</v>
      </c>
      <c r="AE125">
        <v>99.07</v>
      </c>
      <c r="AJ125">
        <v>800</v>
      </c>
      <c r="AK125">
        <v>47</v>
      </c>
      <c r="AL125">
        <v>340</v>
      </c>
      <c r="AM125">
        <v>100</v>
      </c>
      <c r="AT125">
        <v>20</v>
      </c>
      <c r="BK125">
        <v>54</v>
      </c>
    </row>
    <row r="126" spans="1:78" x14ac:dyDescent="0.25">
      <c r="A126" t="s">
        <v>566</v>
      </c>
      <c r="B126" t="s">
        <v>567</v>
      </c>
      <c r="C126" s="1" t="str">
        <f t="shared" si="4"/>
        <v>22:0006</v>
      </c>
      <c r="D126" s="1" t="str">
        <f t="shared" si="5"/>
        <v>22:0006</v>
      </c>
      <c r="E126" t="s">
        <v>568</v>
      </c>
      <c r="F126" t="s">
        <v>569</v>
      </c>
      <c r="H126">
        <v>60.778022700000001</v>
      </c>
      <c r="I126">
        <v>-78.365516900000003</v>
      </c>
      <c r="J126" s="1" t="str">
        <f t="shared" si="6"/>
        <v>Whole</v>
      </c>
      <c r="K126" s="1" t="str">
        <f t="shared" si="7"/>
        <v>Rock crushing (details not reported)</v>
      </c>
      <c r="L126">
        <v>42.79</v>
      </c>
      <c r="M126">
        <v>0.51</v>
      </c>
      <c r="N126">
        <v>7.59</v>
      </c>
      <c r="P126">
        <v>4.09</v>
      </c>
      <c r="Q126">
        <v>7.8</v>
      </c>
      <c r="R126">
        <v>11.48</v>
      </c>
      <c r="S126">
        <v>0.15</v>
      </c>
      <c r="T126">
        <v>22.79</v>
      </c>
      <c r="U126">
        <v>7.56</v>
      </c>
      <c r="W126">
        <v>0.04</v>
      </c>
      <c r="X126">
        <v>0.06</v>
      </c>
      <c r="Y126">
        <v>92.97</v>
      </c>
      <c r="Z126">
        <v>0.03</v>
      </c>
      <c r="AC126">
        <v>6.5</v>
      </c>
      <c r="AE126">
        <v>99.5</v>
      </c>
      <c r="AJ126">
        <v>2200</v>
      </c>
      <c r="AK126">
        <v>60</v>
      </c>
      <c r="AL126">
        <v>930</v>
      </c>
      <c r="AM126">
        <v>26</v>
      </c>
      <c r="AT126">
        <v>5</v>
      </c>
      <c r="BK126">
        <v>38</v>
      </c>
    </row>
    <row r="127" spans="1:78" x14ac:dyDescent="0.25">
      <c r="A127" t="s">
        <v>570</v>
      </c>
      <c r="B127" t="s">
        <v>571</v>
      </c>
      <c r="C127" s="1" t="str">
        <f t="shared" si="4"/>
        <v>22:0006</v>
      </c>
      <c r="D127" s="1" t="str">
        <f t="shared" si="5"/>
        <v>22:0006</v>
      </c>
      <c r="E127" t="s">
        <v>572</v>
      </c>
      <c r="F127" t="s">
        <v>573</v>
      </c>
      <c r="H127">
        <v>60.777432099999999</v>
      </c>
      <c r="I127">
        <v>-78.365179600000005</v>
      </c>
      <c r="J127" s="1" t="str">
        <f t="shared" si="6"/>
        <v>Whole</v>
      </c>
      <c r="K127" s="1" t="str">
        <f t="shared" si="7"/>
        <v>Rock crushing (details not reported)</v>
      </c>
      <c r="L127">
        <v>44.7</v>
      </c>
      <c r="M127">
        <v>0.6</v>
      </c>
      <c r="N127">
        <v>8.5</v>
      </c>
      <c r="P127">
        <v>1.89</v>
      </c>
      <c r="Q127">
        <v>9</v>
      </c>
      <c r="R127">
        <v>10.7</v>
      </c>
      <c r="S127">
        <v>0.16</v>
      </c>
      <c r="T127">
        <v>19</v>
      </c>
      <c r="U127">
        <v>9.4700000000000006</v>
      </c>
      <c r="V127">
        <v>0.6</v>
      </c>
      <c r="W127">
        <v>0.46</v>
      </c>
      <c r="X127">
        <v>0.06</v>
      </c>
      <c r="Y127">
        <v>94.25</v>
      </c>
      <c r="Z127">
        <v>0.06</v>
      </c>
      <c r="AC127">
        <v>5.69</v>
      </c>
      <c r="AE127">
        <v>100</v>
      </c>
      <c r="AH127">
        <v>31</v>
      </c>
      <c r="AJ127">
        <v>1900</v>
      </c>
      <c r="AK127">
        <v>56</v>
      </c>
      <c r="AL127">
        <v>660</v>
      </c>
      <c r="AM127">
        <v>120</v>
      </c>
      <c r="AO127">
        <v>14</v>
      </c>
      <c r="AR127">
        <v>19</v>
      </c>
      <c r="AT127">
        <v>21</v>
      </c>
      <c r="BJ127">
        <v>13</v>
      </c>
      <c r="BK127">
        <v>35</v>
      </c>
      <c r="BM127">
        <v>2</v>
      </c>
    </row>
    <row r="128" spans="1:78" x14ac:dyDescent="0.25">
      <c r="A128" t="s">
        <v>574</v>
      </c>
      <c r="B128" t="s">
        <v>575</v>
      </c>
      <c r="C128" s="1" t="str">
        <f t="shared" si="4"/>
        <v>22:0006</v>
      </c>
      <c r="D128" s="1" t="str">
        <f t="shared" si="5"/>
        <v>22:0006</v>
      </c>
      <c r="E128" t="s">
        <v>576</v>
      </c>
      <c r="F128" t="s">
        <v>577</v>
      </c>
      <c r="H128">
        <v>60.776751599999997</v>
      </c>
      <c r="I128">
        <v>-78.364831300000006</v>
      </c>
      <c r="J128" s="1" t="str">
        <f t="shared" si="6"/>
        <v>Whole</v>
      </c>
      <c r="K128" s="1" t="str">
        <f t="shared" si="7"/>
        <v>Rock crushing (details not reported)</v>
      </c>
      <c r="L128">
        <v>45.29</v>
      </c>
      <c r="M128">
        <v>0.64</v>
      </c>
      <c r="N128">
        <v>11.19</v>
      </c>
      <c r="P128">
        <v>2.2000000000000002</v>
      </c>
      <c r="Q128">
        <v>8.6</v>
      </c>
      <c r="R128">
        <v>10.58</v>
      </c>
      <c r="S128">
        <v>0.16</v>
      </c>
      <c r="T128">
        <v>12.39</v>
      </c>
      <c r="U128">
        <v>10.6</v>
      </c>
      <c r="V128">
        <v>2</v>
      </c>
      <c r="W128">
        <v>0.1</v>
      </c>
      <c r="X128">
        <v>0.08</v>
      </c>
      <c r="Y128">
        <v>93.03</v>
      </c>
      <c r="Z128">
        <v>0.05</v>
      </c>
      <c r="AC128">
        <v>4.6900000000000004</v>
      </c>
      <c r="AE128">
        <v>97.77</v>
      </c>
      <c r="AJ128">
        <v>1000</v>
      </c>
      <c r="AK128">
        <v>44</v>
      </c>
      <c r="AL128">
        <v>340</v>
      </c>
      <c r="AM128">
        <v>69</v>
      </c>
      <c r="AT128">
        <v>49</v>
      </c>
      <c r="BK128">
        <v>59</v>
      </c>
    </row>
    <row r="129" spans="1:78" x14ac:dyDescent="0.25">
      <c r="A129" t="s">
        <v>578</v>
      </c>
      <c r="B129" t="s">
        <v>579</v>
      </c>
      <c r="C129" s="1" t="str">
        <f t="shared" si="4"/>
        <v>22:0006</v>
      </c>
      <c r="D129" s="1" t="str">
        <f t="shared" si="5"/>
        <v>22:0006</v>
      </c>
      <c r="E129" t="s">
        <v>580</v>
      </c>
      <c r="F129" t="s">
        <v>581</v>
      </c>
      <c r="H129">
        <v>60.774518200000003</v>
      </c>
      <c r="I129">
        <v>-78.363637100000005</v>
      </c>
      <c r="J129" s="1" t="str">
        <f t="shared" si="6"/>
        <v>Whole</v>
      </c>
      <c r="K129" s="1" t="str">
        <f t="shared" si="7"/>
        <v>Rock crushing (details not reported)</v>
      </c>
      <c r="L129">
        <v>45.59</v>
      </c>
      <c r="M129">
        <v>0.62</v>
      </c>
      <c r="N129">
        <v>9.5</v>
      </c>
      <c r="P129">
        <v>2.09</v>
      </c>
      <c r="Q129">
        <v>8.69</v>
      </c>
      <c r="R129">
        <v>10.57</v>
      </c>
      <c r="S129">
        <v>0.19</v>
      </c>
      <c r="T129">
        <v>16.89</v>
      </c>
      <c r="U129">
        <v>9.6999999999999993</v>
      </c>
      <c r="V129">
        <v>0.89</v>
      </c>
      <c r="W129">
        <v>0.06</v>
      </c>
      <c r="X129">
        <v>0.08</v>
      </c>
      <c r="Y129">
        <v>94.09</v>
      </c>
      <c r="Z129">
        <v>0.04</v>
      </c>
      <c r="AC129">
        <v>5.3</v>
      </c>
      <c r="AE129">
        <v>99.43</v>
      </c>
      <c r="AI129">
        <v>180</v>
      </c>
      <c r="AJ129">
        <v>1700</v>
      </c>
      <c r="AK129">
        <v>54</v>
      </c>
      <c r="AL129">
        <v>580</v>
      </c>
      <c r="AM129">
        <v>34</v>
      </c>
      <c r="AT129">
        <v>25</v>
      </c>
      <c r="BK129">
        <v>32</v>
      </c>
    </row>
    <row r="130" spans="1:78" x14ac:dyDescent="0.25">
      <c r="A130" t="s">
        <v>582</v>
      </c>
      <c r="B130" t="s">
        <v>84</v>
      </c>
      <c r="C130" s="1" t="str">
        <f t="shared" ref="C130:C193" si="8">HYPERLINK("http://geochem.nrcan.gc.ca/cdogs/content/bdl/bdl220006_e.htm", "22:0006")</f>
        <v>22:0006</v>
      </c>
      <c r="D130" s="1" t="str">
        <f t="shared" ref="D130:D193" si="9">HYPERLINK("http://geochem.nrcan.gc.ca/cdogs/content/svy/svy220006_e.htm", "22:0006")</f>
        <v>22:0006</v>
      </c>
      <c r="E130" t="s">
        <v>583</v>
      </c>
      <c r="F130" t="s">
        <v>584</v>
      </c>
      <c r="H130">
        <v>60.773690600000002</v>
      </c>
      <c r="I130">
        <v>-78.363117299999999</v>
      </c>
      <c r="J130" s="1" t="str">
        <f t="shared" ref="J130:J193" si="10">HYPERLINK("http://geochem.nrcan.gc.ca/cdogs/content/kwd/kwd020033_e.htm", "Whole")</f>
        <v>Whole</v>
      </c>
      <c r="K130" s="1" t="str">
        <f t="shared" ref="K130:K193" si="11">HYPERLINK("http://geochem.nrcan.gc.ca/cdogs/content/kwd/kwd080053_e.htm", "Rock crushing (details not reported)")</f>
        <v>Rock crushing (details not reported)</v>
      </c>
      <c r="L130">
        <v>43.79</v>
      </c>
      <c r="M130">
        <v>0.56999999999999995</v>
      </c>
      <c r="N130">
        <v>9.19</v>
      </c>
      <c r="P130">
        <v>2.79</v>
      </c>
      <c r="Q130">
        <v>8.3000000000000007</v>
      </c>
      <c r="R130">
        <v>10.81</v>
      </c>
      <c r="S130">
        <v>0.19</v>
      </c>
      <c r="T130">
        <v>18.5</v>
      </c>
      <c r="U130">
        <v>9.2899999999999991</v>
      </c>
      <c r="V130">
        <v>0.89</v>
      </c>
      <c r="W130">
        <v>0.12</v>
      </c>
      <c r="X130">
        <v>0.06</v>
      </c>
      <c r="Y130">
        <v>93.41</v>
      </c>
      <c r="Z130">
        <v>0.2</v>
      </c>
      <c r="AC130">
        <v>6</v>
      </c>
      <c r="AE130">
        <v>99.61</v>
      </c>
      <c r="AH130">
        <v>26</v>
      </c>
      <c r="AI130">
        <v>160</v>
      </c>
      <c r="AJ130">
        <v>1800</v>
      </c>
      <c r="AK130">
        <v>62</v>
      </c>
      <c r="AL130">
        <v>580</v>
      </c>
      <c r="AM130">
        <v>170</v>
      </c>
      <c r="AO130">
        <v>11</v>
      </c>
      <c r="AR130">
        <v>6</v>
      </c>
      <c r="AT130">
        <v>34</v>
      </c>
      <c r="BJ130">
        <v>15</v>
      </c>
      <c r="BK130">
        <v>37</v>
      </c>
      <c r="BM130">
        <v>3</v>
      </c>
    </row>
    <row r="131" spans="1:78" x14ac:dyDescent="0.25">
      <c r="A131" t="s">
        <v>585</v>
      </c>
      <c r="B131" t="s">
        <v>88</v>
      </c>
      <c r="C131" s="1" t="str">
        <f t="shared" si="8"/>
        <v>22:0006</v>
      </c>
      <c r="D131" s="1" t="str">
        <f t="shared" si="9"/>
        <v>22:0006</v>
      </c>
      <c r="E131" t="s">
        <v>586</v>
      </c>
      <c r="F131" t="s">
        <v>587</v>
      </c>
      <c r="H131">
        <v>60.773196499999997</v>
      </c>
      <c r="I131">
        <v>-78.362661900000006</v>
      </c>
      <c r="J131" s="1" t="str">
        <f t="shared" si="10"/>
        <v>Whole</v>
      </c>
      <c r="K131" s="1" t="str">
        <f t="shared" si="11"/>
        <v>Rock crushing (details not reported)</v>
      </c>
      <c r="L131">
        <v>48.4</v>
      </c>
      <c r="M131">
        <v>0.69</v>
      </c>
      <c r="N131">
        <v>11.69</v>
      </c>
      <c r="P131">
        <v>2.4</v>
      </c>
      <c r="Q131">
        <v>8.1</v>
      </c>
      <c r="R131">
        <v>10.26</v>
      </c>
      <c r="S131">
        <v>0.19</v>
      </c>
      <c r="T131">
        <v>13.19</v>
      </c>
      <c r="U131">
        <v>10.3</v>
      </c>
      <c r="V131">
        <v>1.7</v>
      </c>
      <c r="W131">
        <v>0.04</v>
      </c>
      <c r="X131">
        <v>0.08</v>
      </c>
      <c r="Y131">
        <v>96.54</v>
      </c>
      <c r="Z131">
        <v>0.04</v>
      </c>
      <c r="AC131">
        <v>3.59</v>
      </c>
      <c r="AE131">
        <v>100.17</v>
      </c>
      <c r="AI131">
        <v>250</v>
      </c>
      <c r="AJ131">
        <v>910</v>
      </c>
      <c r="AK131">
        <v>53</v>
      </c>
      <c r="AL131">
        <v>330</v>
      </c>
      <c r="AM131">
        <v>150</v>
      </c>
      <c r="AT131">
        <v>59</v>
      </c>
      <c r="BK131">
        <v>40</v>
      </c>
    </row>
    <row r="132" spans="1:78" x14ac:dyDescent="0.25">
      <c r="A132" t="s">
        <v>588</v>
      </c>
      <c r="B132" t="s">
        <v>92</v>
      </c>
      <c r="C132" s="1" t="str">
        <f t="shared" si="8"/>
        <v>22:0006</v>
      </c>
      <c r="D132" s="1" t="str">
        <f t="shared" si="9"/>
        <v>22:0006</v>
      </c>
      <c r="E132" t="s">
        <v>589</v>
      </c>
      <c r="F132" t="s">
        <v>590</v>
      </c>
      <c r="H132">
        <v>60.772409699999997</v>
      </c>
      <c r="I132">
        <v>-78.361936799999995</v>
      </c>
      <c r="J132" s="1" t="str">
        <f t="shared" si="10"/>
        <v>Whole</v>
      </c>
      <c r="K132" s="1" t="str">
        <f t="shared" si="11"/>
        <v>Rock crushing (details not reported)</v>
      </c>
      <c r="L132">
        <v>48.09</v>
      </c>
      <c r="M132">
        <v>0.64</v>
      </c>
      <c r="N132">
        <v>10.5</v>
      </c>
      <c r="P132">
        <v>1.79</v>
      </c>
      <c r="Q132">
        <v>8.39</v>
      </c>
      <c r="R132">
        <v>10</v>
      </c>
      <c r="S132">
        <v>0.16</v>
      </c>
      <c r="T132">
        <v>13.8</v>
      </c>
      <c r="U132">
        <v>11.39</v>
      </c>
      <c r="V132">
        <v>1.39</v>
      </c>
      <c r="W132">
        <v>0.05</v>
      </c>
      <c r="X132">
        <v>0.06</v>
      </c>
      <c r="Y132">
        <v>96.08</v>
      </c>
      <c r="Z132">
        <v>0.03</v>
      </c>
      <c r="AC132">
        <v>3.7</v>
      </c>
      <c r="AE132">
        <v>99.81</v>
      </c>
      <c r="AI132">
        <v>170</v>
      </c>
      <c r="AJ132">
        <v>950</v>
      </c>
      <c r="AK132">
        <v>26</v>
      </c>
      <c r="AL132">
        <v>300</v>
      </c>
      <c r="AM132">
        <v>48</v>
      </c>
      <c r="AT132">
        <v>67</v>
      </c>
      <c r="AV132">
        <v>3</v>
      </c>
      <c r="AW132">
        <v>7</v>
      </c>
      <c r="AY132">
        <v>6</v>
      </c>
      <c r="AZ132">
        <v>1.7</v>
      </c>
      <c r="BA132">
        <v>1</v>
      </c>
      <c r="BB132">
        <v>2.1</v>
      </c>
      <c r="BD132">
        <v>2.7</v>
      </c>
      <c r="BH132">
        <v>1</v>
      </c>
      <c r="BJ132">
        <v>19</v>
      </c>
      <c r="BK132">
        <v>40</v>
      </c>
      <c r="BM132">
        <v>8</v>
      </c>
      <c r="BO132">
        <v>9</v>
      </c>
      <c r="BZ132">
        <v>18</v>
      </c>
    </row>
    <row r="133" spans="1:78" x14ac:dyDescent="0.25">
      <c r="A133" t="s">
        <v>591</v>
      </c>
      <c r="B133" t="s">
        <v>96</v>
      </c>
      <c r="C133" s="1" t="str">
        <f t="shared" si="8"/>
        <v>22:0006</v>
      </c>
      <c r="D133" s="1" t="str">
        <f t="shared" si="9"/>
        <v>22:0006</v>
      </c>
      <c r="E133" t="s">
        <v>592</v>
      </c>
      <c r="F133" t="s">
        <v>593</v>
      </c>
      <c r="H133">
        <v>60.771781099999998</v>
      </c>
      <c r="I133">
        <v>-78.361492499999997</v>
      </c>
      <c r="J133" s="1" t="str">
        <f t="shared" si="10"/>
        <v>Whole</v>
      </c>
      <c r="K133" s="1" t="str">
        <f t="shared" si="11"/>
        <v>Rock crushing (details not reported)</v>
      </c>
      <c r="L133">
        <v>44.2</v>
      </c>
      <c r="M133">
        <v>0.55000000000000004</v>
      </c>
      <c r="N133">
        <v>9.6</v>
      </c>
      <c r="P133">
        <v>1.89</v>
      </c>
      <c r="Q133">
        <v>8.69</v>
      </c>
      <c r="R133">
        <v>10.39</v>
      </c>
      <c r="S133">
        <v>0.17</v>
      </c>
      <c r="T133">
        <v>18.5</v>
      </c>
      <c r="U133">
        <v>9.31</v>
      </c>
      <c r="V133">
        <v>0.5</v>
      </c>
      <c r="W133">
        <v>0.06</v>
      </c>
      <c r="X133">
        <v>0.05</v>
      </c>
      <c r="Y133">
        <v>93.33</v>
      </c>
      <c r="Z133">
        <v>0.04</v>
      </c>
      <c r="AC133">
        <v>5.8</v>
      </c>
      <c r="AE133">
        <v>99.17</v>
      </c>
      <c r="AH133">
        <v>27</v>
      </c>
      <c r="AI133">
        <v>160</v>
      </c>
      <c r="AJ133">
        <v>2100</v>
      </c>
      <c r="AK133">
        <v>50</v>
      </c>
      <c r="AL133">
        <v>690</v>
      </c>
      <c r="AM133">
        <v>200</v>
      </c>
      <c r="AO133">
        <v>13</v>
      </c>
      <c r="AR133">
        <v>3</v>
      </c>
      <c r="AT133">
        <v>18</v>
      </c>
      <c r="BJ133">
        <v>14</v>
      </c>
      <c r="BK133">
        <v>34</v>
      </c>
      <c r="BM133">
        <v>4</v>
      </c>
    </row>
    <row r="134" spans="1:78" x14ac:dyDescent="0.25">
      <c r="A134" t="s">
        <v>594</v>
      </c>
      <c r="B134" t="s">
        <v>100</v>
      </c>
      <c r="C134" s="1" t="str">
        <f t="shared" si="8"/>
        <v>22:0006</v>
      </c>
      <c r="D134" s="1" t="str">
        <f t="shared" si="9"/>
        <v>22:0006</v>
      </c>
      <c r="E134" t="s">
        <v>595</v>
      </c>
      <c r="F134" t="s">
        <v>596</v>
      </c>
      <c r="H134">
        <v>60.770895600000003</v>
      </c>
      <c r="I134">
        <v>-78.360775500000003</v>
      </c>
      <c r="J134" s="1" t="str">
        <f t="shared" si="10"/>
        <v>Whole</v>
      </c>
      <c r="K134" s="1" t="str">
        <f t="shared" si="11"/>
        <v>Rock crushing (details not reported)</v>
      </c>
      <c r="L134">
        <v>44.2</v>
      </c>
      <c r="M134">
        <v>0.55000000000000004</v>
      </c>
      <c r="N134">
        <v>9.8000000000000007</v>
      </c>
      <c r="P134">
        <v>1.6</v>
      </c>
      <c r="Q134">
        <v>9.1</v>
      </c>
      <c r="R134">
        <v>10.54</v>
      </c>
      <c r="S134">
        <v>0.19</v>
      </c>
      <c r="T134">
        <v>18.600000000000001</v>
      </c>
      <c r="U134">
        <v>8.6199999999999992</v>
      </c>
      <c r="V134">
        <v>0.8</v>
      </c>
      <c r="W134">
        <v>0.08</v>
      </c>
      <c r="X134">
        <v>0.05</v>
      </c>
      <c r="Y134">
        <v>93.43</v>
      </c>
      <c r="Z134">
        <v>0.12</v>
      </c>
      <c r="AC134">
        <v>6.19</v>
      </c>
      <c r="AE134">
        <v>99.74</v>
      </c>
      <c r="AI134">
        <v>190</v>
      </c>
      <c r="AJ134">
        <v>1600</v>
      </c>
      <c r="AK134">
        <v>65</v>
      </c>
      <c r="AL134">
        <v>600</v>
      </c>
      <c r="AM134">
        <v>110</v>
      </c>
      <c r="AT134">
        <v>15</v>
      </c>
      <c r="BK134">
        <v>34</v>
      </c>
    </row>
    <row r="135" spans="1:78" x14ac:dyDescent="0.25">
      <c r="A135" t="s">
        <v>597</v>
      </c>
      <c r="B135" t="s">
        <v>104</v>
      </c>
      <c r="C135" s="1" t="str">
        <f t="shared" si="8"/>
        <v>22:0006</v>
      </c>
      <c r="D135" s="1" t="str">
        <f t="shared" si="9"/>
        <v>22:0006</v>
      </c>
      <c r="E135" t="s">
        <v>598</v>
      </c>
      <c r="F135" t="s">
        <v>599</v>
      </c>
      <c r="H135">
        <v>60.770358899999998</v>
      </c>
      <c r="I135">
        <v>-78.360433999999998</v>
      </c>
      <c r="J135" s="1" t="str">
        <f t="shared" si="10"/>
        <v>Whole</v>
      </c>
      <c r="K135" s="1" t="str">
        <f t="shared" si="11"/>
        <v>Rock crushing (details not reported)</v>
      </c>
      <c r="L135">
        <v>46.2</v>
      </c>
      <c r="M135">
        <v>0.56999999999999995</v>
      </c>
      <c r="N135">
        <v>9.39</v>
      </c>
      <c r="P135">
        <v>1.89</v>
      </c>
      <c r="Q135">
        <v>8.5</v>
      </c>
      <c r="R135">
        <v>10.199999999999999</v>
      </c>
      <c r="S135">
        <v>0.19</v>
      </c>
      <c r="T135">
        <v>17.29</v>
      </c>
      <c r="U135">
        <v>10.1</v>
      </c>
      <c r="V135">
        <v>0.6</v>
      </c>
      <c r="W135">
        <v>0.2</v>
      </c>
      <c r="X135">
        <v>0.06</v>
      </c>
      <c r="Y135">
        <v>94.8</v>
      </c>
      <c r="Z135">
        <v>0.05</v>
      </c>
      <c r="AC135">
        <v>5.19</v>
      </c>
      <c r="AE135">
        <v>100.04</v>
      </c>
      <c r="AI135">
        <v>180</v>
      </c>
      <c r="AJ135">
        <v>1600</v>
      </c>
      <c r="AK135">
        <v>54</v>
      </c>
      <c r="AL135">
        <v>580</v>
      </c>
      <c r="AM135">
        <v>63</v>
      </c>
      <c r="AT135">
        <v>65</v>
      </c>
      <c r="BK135">
        <v>40</v>
      </c>
    </row>
    <row r="136" spans="1:78" x14ac:dyDescent="0.25">
      <c r="A136" t="s">
        <v>600</v>
      </c>
      <c r="B136" t="s">
        <v>108</v>
      </c>
      <c r="C136" s="1" t="str">
        <f t="shared" si="8"/>
        <v>22:0006</v>
      </c>
      <c r="D136" s="1" t="str">
        <f t="shared" si="9"/>
        <v>22:0006</v>
      </c>
      <c r="E136" t="s">
        <v>601</v>
      </c>
      <c r="F136" t="s">
        <v>602</v>
      </c>
      <c r="H136">
        <v>60.769719600000002</v>
      </c>
      <c r="I136">
        <v>-78.359898799999996</v>
      </c>
      <c r="J136" s="1" t="str">
        <f t="shared" si="10"/>
        <v>Whole</v>
      </c>
      <c r="K136" s="1" t="str">
        <f t="shared" si="11"/>
        <v>Rock crushing (details not reported)</v>
      </c>
      <c r="L136">
        <v>50.7</v>
      </c>
      <c r="M136">
        <v>0.91</v>
      </c>
      <c r="N136">
        <v>13.5</v>
      </c>
      <c r="P136">
        <v>2.4</v>
      </c>
      <c r="Q136">
        <v>8.39</v>
      </c>
      <c r="R136">
        <v>10.55</v>
      </c>
      <c r="S136">
        <v>0.17</v>
      </c>
      <c r="T136">
        <v>7.31</v>
      </c>
      <c r="U136">
        <v>9.1199999999999992</v>
      </c>
      <c r="V136">
        <v>1.7</v>
      </c>
      <c r="W136">
        <v>1.9</v>
      </c>
      <c r="X136">
        <v>0.08</v>
      </c>
      <c r="Y136">
        <v>95.94</v>
      </c>
      <c r="Z136">
        <v>0.12</v>
      </c>
      <c r="AC136">
        <v>3.59</v>
      </c>
      <c r="AE136">
        <v>99.65</v>
      </c>
      <c r="AH136">
        <v>35</v>
      </c>
      <c r="AI136">
        <v>300</v>
      </c>
      <c r="AJ136">
        <v>200</v>
      </c>
      <c r="AK136">
        <v>41</v>
      </c>
      <c r="AL136">
        <v>60</v>
      </c>
      <c r="AM136">
        <v>54</v>
      </c>
      <c r="AO136">
        <v>18</v>
      </c>
      <c r="AR136">
        <v>59</v>
      </c>
      <c r="AT136">
        <v>260</v>
      </c>
      <c r="AV136">
        <v>8</v>
      </c>
      <c r="AW136">
        <v>17</v>
      </c>
      <c r="AY136">
        <v>10</v>
      </c>
      <c r="AZ136">
        <v>2.9</v>
      </c>
      <c r="BA136">
        <v>1</v>
      </c>
      <c r="BB136">
        <v>3</v>
      </c>
      <c r="BD136">
        <v>3.6</v>
      </c>
      <c r="BH136">
        <v>2</v>
      </c>
      <c r="BJ136">
        <v>16</v>
      </c>
      <c r="BK136">
        <v>63</v>
      </c>
      <c r="BM136">
        <v>4</v>
      </c>
      <c r="BO136">
        <v>3</v>
      </c>
      <c r="BZ136">
        <v>12</v>
      </c>
    </row>
    <row r="137" spans="1:78" x14ac:dyDescent="0.25">
      <c r="A137" t="s">
        <v>603</v>
      </c>
      <c r="B137" t="s">
        <v>112</v>
      </c>
      <c r="C137" s="1" t="str">
        <f t="shared" si="8"/>
        <v>22:0006</v>
      </c>
      <c r="D137" s="1" t="str">
        <f t="shared" si="9"/>
        <v>22:0006</v>
      </c>
      <c r="E137" t="s">
        <v>604</v>
      </c>
      <c r="F137" t="s">
        <v>605</v>
      </c>
      <c r="H137">
        <v>60.768941699999999</v>
      </c>
      <c r="I137">
        <v>-78.359173100000007</v>
      </c>
      <c r="J137" s="1" t="str">
        <f t="shared" si="10"/>
        <v>Whole</v>
      </c>
      <c r="K137" s="1" t="str">
        <f t="shared" si="11"/>
        <v>Rock crushing (details not reported)</v>
      </c>
      <c r="L137">
        <v>48.29</v>
      </c>
      <c r="M137">
        <v>0.76</v>
      </c>
      <c r="N137">
        <v>12.19</v>
      </c>
      <c r="P137">
        <v>4.09</v>
      </c>
      <c r="Q137">
        <v>7</v>
      </c>
      <c r="R137">
        <v>10.68</v>
      </c>
      <c r="S137">
        <v>0.19</v>
      </c>
      <c r="T137">
        <v>10.8</v>
      </c>
      <c r="U137">
        <v>8.99</v>
      </c>
      <c r="V137">
        <v>1.5</v>
      </c>
      <c r="W137">
        <v>1.57</v>
      </c>
      <c r="X137">
        <v>0.08</v>
      </c>
      <c r="Y137">
        <v>95.05</v>
      </c>
      <c r="Z137">
        <v>0.12</v>
      </c>
      <c r="AC137">
        <v>4.1900000000000004</v>
      </c>
      <c r="AE137">
        <v>99.36</v>
      </c>
      <c r="AI137">
        <v>260</v>
      </c>
      <c r="AJ137">
        <v>570</v>
      </c>
      <c r="AK137">
        <v>43</v>
      </c>
      <c r="AL137">
        <v>190</v>
      </c>
      <c r="AM137">
        <v>85</v>
      </c>
      <c r="AT137">
        <v>110</v>
      </c>
      <c r="BK137">
        <v>65</v>
      </c>
    </row>
    <row r="138" spans="1:78" x14ac:dyDescent="0.25">
      <c r="A138" t="s">
        <v>606</v>
      </c>
      <c r="B138" t="s">
        <v>116</v>
      </c>
      <c r="C138" s="1" t="str">
        <f t="shared" si="8"/>
        <v>22:0006</v>
      </c>
      <c r="D138" s="1" t="str">
        <f t="shared" si="9"/>
        <v>22:0006</v>
      </c>
      <c r="E138" t="s">
        <v>607</v>
      </c>
      <c r="F138" t="s">
        <v>608</v>
      </c>
      <c r="H138">
        <v>60.768306000000003</v>
      </c>
      <c r="I138">
        <v>-78.358821300000002</v>
      </c>
      <c r="J138" s="1" t="str">
        <f t="shared" si="10"/>
        <v>Whole</v>
      </c>
      <c r="K138" s="1" t="str">
        <f t="shared" si="11"/>
        <v>Rock crushing (details not reported)</v>
      </c>
      <c r="L138">
        <v>48.59</v>
      </c>
      <c r="M138">
        <v>0.91</v>
      </c>
      <c r="N138">
        <v>14</v>
      </c>
      <c r="P138">
        <v>2.2000000000000002</v>
      </c>
      <c r="Q138">
        <v>9.3000000000000007</v>
      </c>
      <c r="R138">
        <v>11.28</v>
      </c>
      <c r="S138">
        <v>0.2</v>
      </c>
      <c r="T138">
        <v>7.68</v>
      </c>
      <c r="U138">
        <v>10.3</v>
      </c>
      <c r="V138">
        <v>1.7</v>
      </c>
      <c r="W138">
        <v>0.33</v>
      </c>
      <c r="X138">
        <v>0.1</v>
      </c>
      <c r="Y138">
        <v>95.09</v>
      </c>
      <c r="Z138">
        <v>0.06</v>
      </c>
      <c r="AC138">
        <v>5.09</v>
      </c>
      <c r="AE138">
        <v>100.24</v>
      </c>
      <c r="AH138">
        <v>41</v>
      </c>
      <c r="AI138">
        <v>290</v>
      </c>
      <c r="AJ138">
        <v>190</v>
      </c>
      <c r="AK138">
        <v>38</v>
      </c>
      <c r="AL138">
        <v>79</v>
      </c>
      <c r="AM138">
        <v>77</v>
      </c>
      <c r="AO138">
        <v>25</v>
      </c>
      <c r="AR138">
        <v>9</v>
      </c>
      <c r="AT138">
        <v>67</v>
      </c>
      <c r="BJ138">
        <v>21</v>
      </c>
      <c r="BK138">
        <v>68</v>
      </c>
      <c r="BM138">
        <v>4</v>
      </c>
    </row>
    <row r="139" spans="1:78" x14ac:dyDescent="0.25">
      <c r="A139" t="s">
        <v>609</v>
      </c>
      <c r="B139" t="s">
        <v>120</v>
      </c>
      <c r="C139" s="1" t="str">
        <f t="shared" si="8"/>
        <v>22:0006</v>
      </c>
      <c r="D139" s="1" t="str">
        <f t="shared" si="9"/>
        <v>22:0006</v>
      </c>
      <c r="E139" t="s">
        <v>610</v>
      </c>
      <c r="F139" t="s">
        <v>611</v>
      </c>
      <c r="H139">
        <v>60.7856217</v>
      </c>
      <c r="I139">
        <v>-78.334094800000003</v>
      </c>
      <c r="J139" s="1" t="str">
        <f t="shared" si="10"/>
        <v>Whole</v>
      </c>
      <c r="K139" s="1" t="str">
        <f t="shared" si="11"/>
        <v>Rock crushing (details not reported)</v>
      </c>
      <c r="L139">
        <v>45.29</v>
      </c>
      <c r="M139">
        <v>0.6</v>
      </c>
      <c r="N139">
        <v>10.1</v>
      </c>
      <c r="P139">
        <v>1.79</v>
      </c>
      <c r="Q139">
        <v>9.1</v>
      </c>
      <c r="R139">
        <v>10.71</v>
      </c>
      <c r="S139">
        <v>0.24</v>
      </c>
      <c r="T139">
        <v>17.100000000000001</v>
      </c>
      <c r="U139">
        <v>9.82</v>
      </c>
      <c r="V139">
        <v>0.6</v>
      </c>
      <c r="W139">
        <v>0.75</v>
      </c>
      <c r="X139">
        <v>0.06</v>
      </c>
      <c r="Y139">
        <v>95.27</v>
      </c>
      <c r="Z139">
        <v>0.01</v>
      </c>
      <c r="AC139">
        <v>4.8</v>
      </c>
      <c r="AE139">
        <v>100.08</v>
      </c>
      <c r="AI139">
        <v>180</v>
      </c>
      <c r="AJ139">
        <v>1400</v>
      </c>
      <c r="AK139">
        <v>44</v>
      </c>
      <c r="AL139">
        <v>440</v>
      </c>
      <c r="AM139">
        <v>64</v>
      </c>
      <c r="AT139">
        <v>38</v>
      </c>
      <c r="BK139">
        <v>44</v>
      </c>
    </row>
    <row r="140" spans="1:78" x14ac:dyDescent="0.25">
      <c r="A140" t="s">
        <v>612</v>
      </c>
      <c r="B140" t="s">
        <v>127</v>
      </c>
      <c r="C140" s="1" t="str">
        <f t="shared" si="8"/>
        <v>22:0006</v>
      </c>
      <c r="D140" s="1" t="str">
        <f t="shared" si="9"/>
        <v>22:0006</v>
      </c>
      <c r="E140" t="s">
        <v>613</v>
      </c>
      <c r="F140" t="s">
        <v>614</v>
      </c>
      <c r="H140">
        <v>60.785603399999999</v>
      </c>
      <c r="I140">
        <v>-78.334078000000005</v>
      </c>
      <c r="J140" s="1" t="str">
        <f t="shared" si="10"/>
        <v>Whole</v>
      </c>
      <c r="K140" s="1" t="str">
        <f t="shared" si="11"/>
        <v>Rock crushing (details not reported)</v>
      </c>
      <c r="L140">
        <v>43.59</v>
      </c>
      <c r="M140">
        <v>0.48</v>
      </c>
      <c r="N140">
        <v>7.59</v>
      </c>
      <c r="P140">
        <v>1.7</v>
      </c>
      <c r="Q140">
        <v>9.3000000000000007</v>
      </c>
      <c r="R140">
        <v>10.83</v>
      </c>
      <c r="S140">
        <v>0.16</v>
      </c>
      <c r="T140">
        <v>22</v>
      </c>
      <c r="U140">
        <v>8.43</v>
      </c>
      <c r="W140">
        <v>0.05</v>
      </c>
      <c r="X140">
        <v>0.05</v>
      </c>
      <c r="Y140">
        <v>93.18</v>
      </c>
      <c r="Z140">
        <v>0.03</v>
      </c>
      <c r="AC140">
        <v>6.19</v>
      </c>
      <c r="AE140">
        <v>99.4</v>
      </c>
      <c r="AH140">
        <v>7</v>
      </c>
      <c r="AI140">
        <v>140</v>
      </c>
      <c r="AJ140">
        <v>2400</v>
      </c>
      <c r="AK140">
        <v>54</v>
      </c>
      <c r="AL140">
        <v>710</v>
      </c>
      <c r="AM140">
        <v>230</v>
      </c>
      <c r="AT140">
        <v>5</v>
      </c>
      <c r="BK140">
        <v>41</v>
      </c>
    </row>
    <row r="141" spans="1:78" x14ac:dyDescent="0.25">
      <c r="A141" t="s">
        <v>615</v>
      </c>
      <c r="B141" t="s">
        <v>134</v>
      </c>
      <c r="C141" s="1" t="str">
        <f t="shared" si="8"/>
        <v>22:0006</v>
      </c>
      <c r="D141" s="1" t="str">
        <f t="shared" si="9"/>
        <v>22:0006</v>
      </c>
      <c r="E141" t="s">
        <v>616</v>
      </c>
      <c r="F141" t="s">
        <v>617</v>
      </c>
      <c r="H141">
        <v>60.785529500000003</v>
      </c>
      <c r="I141">
        <v>-78.333973900000004</v>
      </c>
      <c r="J141" s="1" t="str">
        <f t="shared" si="10"/>
        <v>Whole</v>
      </c>
      <c r="K141" s="1" t="str">
        <f t="shared" si="11"/>
        <v>Rock crushing (details not reported)</v>
      </c>
      <c r="L141">
        <v>40.5</v>
      </c>
      <c r="M141">
        <v>0.36</v>
      </c>
      <c r="N141">
        <v>6.69</v>
      </c>
      <c r="P141">
        <v>4.3</v>
      </c>
      <c r="Q141">
        <v>6.3</v>
      </c>
      <c r="R141">
        <v>10.17</v>
      </c>
      <c r="S141">
        <v>0.23</v>
      </c>
      <c r="T141">
        <v>27.1</v>
      </c>
      <c r="U141">
        <v>5.53</v>
      </c>
      <c r="V141">
        <v>0.69</v>
      </c>
      <c r="W141">
        <v>0.19</v>
      </c>
      <c r="X141">
        <v>0.04</v>
      </c>
      <c r="Y141">
        <v>91.5</v>
      </c>
      <c r="Z141">
        <v>0.02</v>
      </c>
      <c r="AC141">
        <v>8</v>
      </c>
      <c r="AE141">
        <v>99.52</v>
      </c>
      <c r="AI141">
        <v>97</v>
      </c>
      <c r="AJ141">
        <v>3200</v>
      </c>
      <c r="AK141">
        <v>63</v>
      </c>
      <c r="AL141">
        <v>1000</v>
      </c>
      <c r="AM141">
        <v>29</v>
      </c>
      <c r="AR141">
        <v>9</v>
      </c>
      <c r="AT141">
        <v>8</v>
      </c>
      <c r="BJ141">
        <v>7</v>
      </c>
      <c r="BK141">
        <v>22</v>
      </c>
      <c r="BM141">
        <v>2</v>
      </c>
    </row>
    <row r="142" spans="1:78" x14ac:dyDescent="0.25">
      <c r="A142" t="s">
        <v>618</v>
      </c>
      <c r="B142" t="s">
        <v>138</v>
      </c>
      <c r="C142" s="1" t="str">
        <f t="shared" si="8"/>
        <v>22:0006</v>
      </c>
      <c r="D142" s="1" t="str">
        <f t="shared" si="9"/>
        <v>22:0006</v>
      </c>
      <c r="E142" t="s">
        <v>619</v>
      </c>
      <c r="F142" t="s">
        <v>620</v>
      </c>
      <c r="H142">
        <v>60.785409600000001</v>
      </c>
      <c r="I142">
        <v>-78.333818399999998</v>
      </c>
      <c r="J142" s="1" t="str">
        <f t="shared" si="10"/>
        <v>Whole</v>
      </c>
      <c r="K142" s="1" t="str">
        <f t="shared" si="11"/>
        <v>Rock crushing (details not reported)</v>
      </c>
      <c r="L142">
        <v>40.9</v>
      </c>
      <c r="M142">
        <v>0.36</v>
      </c>
      <c r="N142">
        <v>5.8</v>
      </c>
      <c r="P142">
        <v>4.09</v>
      </c>
      <c r="Q142">
        <v>7.09</v>
      </c>
      <c r="R142">
        <v>10.77</v>
      </c>
      <c r="S142">
        <v>0.16</v>
      </c>
      <c r="T142">
        <v>26.6</v>
      </c>
      <c r="U142">
        <v>5.74</v>
      </c>
      <c r="V142">
        <v>0.2</v>
      </c>
      <c r="W142">
        <v>0.1</v>
      </c>
      <c r="X142">
        <v>0.05</v>
      </c>
      <c r="Y142">
        <v>90.68</v>
      </c>
      <c r="Z142">
        <v>0.01</v>
      </c>
      <c r="AC142">
        <v>7.59</v>
      </c>
      <c r="AE142">
        <v>98.28</v>
      </c>
      <c r="AI142">
        <v>110</v>
      </c>
      <c r="AJ142">
        <v>3300</v>
      </c>
      <c r="AK142">
        <v>85</v>
      </c>
      <c r="AL142">
        <v>1000</v>
      </c>
      <c r="AM142">
        <v>17</v>
      </c>
      <c r="AT142">
        <v>5</v>
      </c>
      <c r="BK142">
        <v>55</v>
      </c>
    </row>
    <row r="143" spans="1:78" x14ac:dyDescent="0.25">
      <c r="A143" t="s">
        <v>621</v>
      </c>
      <c r="B143" t="s">
        <v>142</v>
      </c>
      <c r="C143" s="1" t="str">
        <f t="shared" si="8"/>
        <v>22:0006</v>
      </c>
      <c r="D143" s="1" t="str">
        <f t="shared" si="9"/>
        <v>22:0006</v>
      </c>
      <c r="E143" t="s">
        <v>622</v>
      </c>
      <c r="F143" t="s">
        <v>623</v>
      </c>
      <c r="H143">
        <v>60.785390900000003</v>
      </c>
      <c r="I143">
        <v>-78.333783199999999</v>
      </c>
      <c r="J143" s="1" t="str">
        <f t="shared" si="10"/>
        <v>Whole</v>
      </c>
      <c r="K143" s="1" t="str">
        <f t="shared" si="11"/>
        <v>Rock crushing (details not reported)</v>
      </c>
      <c r="L143">
        <v>46.9</v>
      </c>
      <c r="M143">
        <v>0.46</v>
      </c>
      <c r="N143">
        <v>5.8</v>
      </c>
      <c r="P143">
        <v>2.5</v>
      </c>
      <c r="Q143">
        <v>6.59</v>
      </c>
      <c r="R143">
        <v>8.84</v>
      </c>
      <c r="S143">
        <v>0.19</v>
      </c>
      <c r="T143">
        <v>17.7</v>
      </c>
      <c r="U143">
        <v>16</v>
      </c>
      <c r="W143">
        <v>0.04</v>
      </c>
      <c r="X143">
        <v>0.06</v>
      </c>
      <c r="Y143">
        <v>95.99</v>
      </c>
      <c r="Z143">
        <v>0.01</v>
      </c>
      <c r="AC143">
        <v>2.79</v>
      </c>
      <c r="AE143">
        <v>98.79</v>
      </c>
      <c r="AH143">
        <v>32</v>
      </c>
      <c r="AI143">
        <v>140</v>
      </c>
      <c r="AJ143">
        <v>3300</v>
      </c>
      <c r="AK143">
        <v>34</v>
      </c>
      <c r="AL143">
        <v>240</v>
      </c>
      <c r="AM143">
        <v>17</v>
      </c>
      <c r="AO143">
        <v>3</v>
      </c>
      <c r="AR143">
        <v>1</v>
      </c>
      <c r="AT143">
        <v>22</v>
      </c>
      <c r="BJ143">
        <v>12</v>
      </c>
      <c r="BK143">
        <v>25</v>
      </c>
      <c r="BM143">
        <v>2</v>
      </c>
    </row>
    <row r="144" spans="1:78" x14ac:dyDescent="0.25">
      <c r="A144" t="s">
        <v>624</v>
      </c>
      <c r="B144" t="s">
        <v>146</v>
      </c>
      <c r="C144" s="1" t="str">
        <f t="shared" si="8"/>
        <v>22:0006</v>
      </c>
      <c r="D144" s="1" t="str">
        <f t="shared" si="9"/>
        <v>22:0006</v>
      </c>
      <c r="E144" t="s">
        <v>625</v>
      </c>
      <c r="F144" t="s">
        <v>626</v>
      </c>
      <c r="H144">
        <v>60.7853633</v>
      </c>
      <c r="I144">
        <v>-78.333748799999995</v>
      </c>
      <c r="J144" s="1" t="str">
        <f t="shared" si="10"/>
        <v>Whole</v>
      </c>
      <c r="K144" s="1" t="str">
        <f t="shared" si="11"/>
        <v>Rock crushing (details not reported)</v>
      </c>
      <c r="L144">
        <v>48.29</v>
      </c>
      <c r="M144">
        <v>0.56999999999999995</v>
      </c>
      <c r="N144">
        <v>14.6</v>
      </c>
      <c r="P144">
        <v>2.09</v>
      </c>
      <c r="Q144">
        <v>5.9</v>
      </c>
      <c r="R144">
        <v>7.78</v>
      </c>
      <c r="S144">
        <v>0.16</v>
      </c>
      <c r="T144">
        <v>9.9499999999999993</v>
      </c>
      <c r="U144">
        <v>13.19</v>
      </c>
      <c r="V144">
        <v>1.7</v>
      </c>
      <c r="W144">
        <v>1.1399999999999999</v>
      </c>
      <c r="X144">
        <v>0.06</v>
      </c>
      <c r="Y144">
        <v>97.44</v>
      </c>
      <c r="Z144">
        <v>0.01</v>
      </c>
      <c r="AC144">
        <v>2.7</v>
      </c>
      <c r="AE144">
        <v>100.15</v>
      </c>
      <c r="AI144">
        <v>230</v>
      </c>
      <c r="AJ144">
        <v>280</v>
      </c>
      <c r="AK144">
        <v>29</v>
      </c>
      <c r="AL144">
        <v>130</v>
      </c>
      <c r="AM144">
        <v>32</v>
      </c>
      <c r="AT144">
        <v>130</v>
      </c>
      <c r="BK144">
        <v>31</v>
      </c>
    </row>
    <row r="145" spans="1:65" x14ac:dyDescent="0.25">
      <c r="A145" t="s">
        <v>627</v>
      </c>
      <c r="B145" t="s">
        <v>150</v>
      </c>
      <c r="C145" s="1" t="str">
        <f t="shared" si="8"/>
        <v>22:0006</v>
      </c>
      <c r="D145" s="1" t="str">
        <f t="shared" si="9"/>
        <v>22:0006</v>
      </c>
      <c r="E145" t="s">
        <v>628</v>
      </c>
      <c r="F145" t="s">
        <v>629</v>
      </c>
      <c r="H145">
        <v>60.785224700000001</v>
      </c>
      <c r="I145">
        <v>-78.333558199999999</v>
      </c>
      <c r="J145" s="1" t="str">
        <f t="shared" si="10"/>
        <v>Whole</v>
      </c>
      <c r="K145" s="1" t="str">
        <f t="shared" si="11"/>
        <v>Rock crushing (details not reported)</v>
      </c>
      <c r="L145">
        <v>48.29</v>
      </c>
      <c r="M145">
        <v>0.89</v>
      </c>
      <c r="N145">
        <v>13.19</v>
      </c>
      <c r="P145">
        <v>3.9</v>
      </c>
      <c r="Q145">
        <v>7.69</v>
      </c>
      <c r="R145">
        <v>11.2</v>
      </c>
      <c r="S145">
        <v>0.19</v>
      </c>
      <c r="T145">
        <v>8.26</v>
      </c>
      <c r="U145">
        <v>10.1</v>
      </c>
      <c r="V145">
        <v>2.29</v>
      </c>
      <c r="W145">
        <v>0.17</v>
      </c>
      <c r="X145">
        <v>0.1</v>
      </c>
      <c r="Y145">
        <v>94.68</v>
      </c>
      <c r="Z145">
        <v>0.04</v>
      </c>
      <c r="AC145">
        <v>3.5</v>
      </c>
      <c r="AE145">
        <v>98.22</v>
      </c>
      <c r="AH145">
        <v>38</v>
      </c>
      <c r="AI145">
        <v>290</v>
      </c>
      <c r="AJ145">
        <v>20</v>
      </c>
      <c r="AK145">
        <v>37</v>
      </c>
      <c r="AL145">
        <v>81</v>
      </c>
      <c r="AM145">
        <v>100</v>
      </c>
      <c r="AO145">
        <v>17</v>
      </c>
      <c r="AR145">
        <v>3</v>
      </c>
      <c r="AT145">
        <v>92</v>
      </c>
      <c r="BJ145">
        <v>23</v>
      </c>
      <c r="BK145">
        <v>59</v>
      </c>
      <c r="BM145">
        <v>5</v>
      </c>
    </row>
    <row r="146" spans="1:65" x14ac:dyDescent="0.25">
      <c r="A146" t="s">
        <v>630</v>
      </c>
      <c r="B146" t="s">
        <v>154</v>
      </c>
      <c r="C146" s="1" t="str">
        <f t="shared" si="8"/>
        <v>22:0006</v>
      </c>
      <c r="D146" s="1" t="str">
        <f t="shared" si="9"/>
        <v>22:0006</v>
      </c>
      <c r="E146" t="s">
        <v>631</v>
      </c>
      <c r="F146" t="s">
        <v>632</v>
      </c>
      <c r="H146">
        <v>60.785160099999999</v>
      </c>
      <c r="I146">
        <v>-78.333471700000004</v>
      </c>
      <c r="J146" s="1" t="str">
        <f t="shared" si="10"/>
        <v>Whole</v>
      </c>
      <c r="K146" s="1" t="str">
        <f t="shared" si="11"/>
        <v>Rock crushing (details not reported)</v>
      </c>
      <c r="L146">
        <v>49.5</v>
      </c>
      <c r="M146">
        <v>1</v>
      </c>
      <c r="N146">
        <v>13.39</v>
      </c>
      <c r="P146">
        <v>3.09</v>
      </c>
      <c r="Q146">
        <v>9</v>
      </c>
      <c r="R146">
        <v>11.78</v>
      </c>
      <c r="S146">
        <v>0.2</v>
      </c>
      <c r="T146">
        <v>7.81</v>
      </c>
      <c r="U146">
        <v>9.83</v>
      </c>
      <c r="V146">
        <v>2.29</v>
      </c>
      <c r="W146">
        <v>0.16</v>
      </c>
      <c r="X146">
        <v>0.08</v>
      </c>
      <c r="Y146">
        <v>96.04</v>
      </c>
      <c r="Z146">
        <v>0.03</v>
      </c>
      <c r="AC146">
        <v>3.4</v>
      </c>
      <c r="AE146">
        <v>99.47</v>
      </c>
      <c r="AH146">
        <v>35</v>
      </c>
      <c r="AI146">
        <v>260</v>
      </c>
      <c r="AJ146">
        <v>23</v>
      </c>
      <c r="AK146">
        <v>29</v>
      </c>
      <c r="AL146">
        <v>76</v>
      </c>
      <c r="AM146">
        <v>200</v>
      </c>
      <c r="AO146">
        <v>18</v>
      </c>
      <c r="AR146">
        <v>5</v>
      </c>
      <c r="AT146">
        <v>114</v>
      </c>
      <c r="BJ146">
        <v>23</v>
      </c>
      <c r="BK146">
        <v>59</v>
      </c>
      <c r="BM146">
        <v>3</v>
      </c>
    </row>
    <row r="147" spans="1:65" x14ac:dyDescent="0.25">
      <c r="A147" t="s">
        <v>633</v>
      </c>
      <c r="B147" t="s">
        <v>158</v>
      </c>
      <c r="C147" s="1" t="str">
        <f t="shared" si="8"/>
        <v>22:0006</v>
      </c>
      <c r="D147" s="1" t="str">
        <f t="shared" si="9"/>
        <v>22:0006</v>
      </c>
      <c r="E147" t="s">
        <v>634</v>
      </c>
      <c r="F147" t="s">
        <v>635</v>
      </c>
      <c r="H147">
        <v>60.785030900000002</v>
      </c>
      <c r="I147">
        <v>-78.3332987</v>
      </c>
      <c r="J147" s="1" t="str">
        <f t="shared" si="10"/>
        <v>Whole</v>
      </c>
      <c r="K147" s="1" t="str">
        <f t="shared" si="11"/>
        <v>Rock crushing (details not reported)</v>
      </c>
      <c r="L147">
        <v>47.09</v>
      </c>
      <c r="M147">
        <v>0.75</v>
      </c>
      <c r="N147">
        <v>11.69</v>
      </c>
      <c r="P147">
        <v>3.09</v>
      </c>
      <c r="Q147">
        <v>7.19</v>
      </c>
      <c r="R147">
        <v>9.9700000000000006</v>
      </c>
      <c r="S147">
        <v>0.16</v>
      </c>
      <c r="T147">
        <v>11.5</v>
      </c>
      <c r="U147">
        <v>11.39</v>
      </c>
      <c r="V147">
        <v>1.89</v>
      </c>
      <c r="W147">
        <v>0.1</v>
      </c>
      <c r="X147">
        <v>0.06</v>
      </c>
      <c r="Y147">
        <v>94.6</v>
      </c>
      <c r="Z147">
        <v>0.06</v>
      </c>
      <c r="AC147">
        <v>3.2</v>
      </c>
      <c r="AE147">
        <v>97.86</v>
      </c>
      <c r="AH147">
        <v>40</v>
      </c>
      <c r="AI147">
        <v>250</v>
      </c>
      <c r="AJ147">
        <v>760</v>
      </c>
      <c r="AK147">
        <v>43</v>
      </c>
      <c r="AL147">
        <v>260</v>
      </c>
      <c r="AM147">
        <v>93</v>
      </c>
      <c r="AO147">
        <v>17</v>
      </c>
      <c r="AR147">
        <v>2</v>
      </c>
      <c r="AT147">
        <v>116</v>
      </c>
      <c r="BJ147">
        <v>17</v>
      </c>
      <c r="BK147">
        <v>44</v>
      </c>
      <c r="BM147">
        <v>4</v>
      </c>
    </row>
    <row r="148" spans="1:65" x14ac:dyDescent="0.25">
      <c r="A148" t="s">
        <v>636</v>
      </c>
      <c r="B148" t="s">
        <v>162</v>
      </c>
      <c r="C148" s="1" t="str">
        <f t="shared" si="8"/>
        <v>22:0006</v>
      </c>
      <c r="D148" s="1" t="str">
        <f t="shared" si="9"/>
        <v>22:0006</v>
      </c>
      <c r="E148" t="s">
        <v>637</v>
      </c>
      <c r="F148" t="s">
        <v>638</v>
      </c>
      <c r="H148">
        <v>60.784883100000002</v>
      </c>
      <c r="I148">
        <v>-78.333090400000003</v>
      </c>
      <c r="J148" s="1" t="str">
        <f t="shared" si="10"/>
        <v>Whole</v>
      </c>
      <c r="K148" s="1" t="str">
        <f t="shared" si="11"/>
        <v>Rock crushing (details not reported)</v>
      </c>
      <c r="L148">
        <v>46.09</v>
      </c>
      <c r="M148">
        <v>0.69</v>
      </c>
      <c r="N148">
        <v>10.39</v>
      </c>
      <c r="P148">
        <v>2.4</v>
      </c>
      <c r="Q148">
        <v>7.9</v>
      </c>
      <c r="R148">
        <v>10.06</v>
      </c>
      <c r="S148">
        <v>0.19</v>
      </c>
      <c r="T148">
        <v>15</v>
      </c>
      <c r="U148">
        <v>9.73</v>
      </c>
      <c r="V148">
        <v>1</v>
      </c>
      <c r="W148">
        <v>0.32</v>
      </c>
      <c r="X148">
        <v>0.06</v>
      </c>
      <c r="Y148">
        <v>93.53</v>
      </c>
      <c r="Z148">
        <v>0.02</v>
      </c>
      <c r="AC148">
        <v>4.1900000000000004</v>
      </c>
      <c r="AE148">
        <v>97.74</v>
      </c>
      <c r="AH148">
        <v>23</v>
      </c>
      <c r="AI148">
        <v>200</v>
      </c>
      <c r="AJ148">
        <v>1200</v>
      </c>
      <c r="AK148">
        <v>42</v>
      </c>
      <c r="AL148">
        <v>420</v>
      </c>
      <c r="AM148">
        <v>160</v>
      </c>
      <c r="AO148">
        <v>9</v>
      </c>
      <c r="AR148">
        <v>10</v>
      </c>
      <c r="AT148">
        <v>46</v>
      </c>
      <c r="BJ148">
        <v>18</v>
      </c>
      <c r="BK148">
        <v>43</v>
      </c>
      <c r="BM148">
        <v>3</v>
      </c>
    </row>
    <row r="149" spans="1:65" x14ac:dyDescent="0.25">
      <c r="A149" t="s">
        <v>639</v>
      </c>
      <c r="B149" t="s">
        <v>169</v>
      </c>
      <c r="C149" s="1" t="str">
        <f t="shared" si="8"/>
        <v>22:0006</v>
      </c>
      <c r="D149" s="1" t="str">
        <f t="shared" si="9"/>
        <v>22:0006</v>
      </c>
      <c r="E149" t="s">
        <v>640</v>
      </c>
      <c r="F149" t="s">
        <v>641</v>
      </c>
      <c r="H149">
        <v>60.760633599999998</v>
      </c>
      <c r="I149">
        <v>-78.324345399999999</v>
      </c>
      <c r="J149" s="1" t="str">
        <f t="shared" si="10"/>
        <v>Whole</v>
      </c>
      <c r="K149" s="1" t="str">
        <f t="shared" si="11"/>
        <v>Rock crushing (details not reported)</v>
      </c>
      <c r="L149">
        <v>47.5</v>
      </c>
      <c r="M149">
        <v>1.0900000000000001</v>
      </c>
      <c r="N149">
        <v>13.9</v>
      </c>
      <c r="P149">
        <v>3</v>
      </c>
      <c r="Q149">
        <v>8.9</v>
      </c>
      <c r="R149">
        <v>11.6</v>
      </c>
      <c r="S149">
        <v>0.19</v>
      </c>
      <c r="T149">
        <v>6.95</v>
      </c>
      <c r="U149">
        <v>13</v>
      </c>
      <c r="V149">
        <v>1.7</v>
      </c>
      <c r="X149">
        <v>0.08</v>
      </c>
      <c r="Y149">
        <v>96.01</v>
      </c>
      <c r="Z149">
        <v>0.12</v>
      </c>
      <c r="AC149">
        <v>3.1</v>
      </c>
      <c r="AE149">
        <v>99.23</v>
      </c>
      <c r="AG149">
        <v>0.5</v>
      </c>
      <c r="AI149">
        <v>280</v>
      </c>
      <c r="AJ149">
        <v>170</v>
      </c>
      <c r="AK149">
        <v>47</v>
      </c>
      <c r="AL149">
        <v>86</v>
      </c>
      <c r="AM149">
        <v>140</v>
      </c>
      <c r="AN149">
        <v>90</v>
      </c>
      <c r="AT149">
        <v>128</v>
      </c>
      <c r="AV149">
        <v>2</v>
      </c>
      <c r="BH149">
        <v>2</v>
      </c>
      <c r="BK149">
        <v>49</v>
      </c>
    </row>
    <row r="150" spans="1:65" x14ac:dyDescent="0.25">
      <c r="A150" t="s">
        <v>642</v>
      </c>
      <c r="B150" t="s">
        <v>176</v>
      </c>
      <c r="C150" s="1" t="str">
        <f t="shared" si="8"/>
        <v>22:0006</v>
      </c>
      <c r="D150" s="1" t="str">
        <f t="shared" si="9"/>
        <v>22:0006</v>
      </c>
      <c r="E150" t="s">
        <v>643</v>
      </c>
      <c r="F150" t="s">
        <v>644</v>
      </c>
      <c r="H150">
        <v>60.759724499999997</v>
      </c>
      <c r="I150">
        <v>-78.324255899999997</v>
      </c>
      <c r="J150" s="1" t="str">
        <f t="shared" si="10"/>
        <v>Whole</v>
      </c>
      <c r="K150" s="1" t="str">
        <f t="shared" si="11"/>
        <v>Rock crushing (details not reported)</v>
      </c>
      <c r="L150">
        <v>46.2</v>
      </c>
      <c r="M150">
        <v>0.71</v>
      </c>
      <c r="N150">
        <v>16.5</v>
      </c>
      <c r="P150">
        <v>2.1</v>
      </c>
      <c r="Q150">
        <v>7.6</v>
      </c>
      <c r="R150">
        <v>9.49</v>
      </c>
      <c r="S150">
        <v>0.16</v>
      </c>
      <c r="T150">
        <v>8.6300000000000008</v>
      </c>
      <c r="U150">
        <v>11.75</v>
      </c>
      <c r="V150">
        <v>1.7</v>
      </c>
      <c r="W150">
        <v>0.28000000000000003</v>
      </c>
      <c r="X150">
        <v>0.05</v>
      </c>
      <c r="Y150">
        <v>95.47</v>
      </c>
      <c r="Z150">
        <v>0.16</v>
      </c>
      <c r="AC150">
        <v>4.5</v>
      </c>
      <c r="AE150">
        <v>100.13</v>
      </c>
      <c r="AG150">
        <v>0.4</v>
      </c>
      <c r="AI150">
        <v>190</v>
      </c>
      <c r="AJ150">
        <v>180</v>
      </c>
      <c r="AK150">
        <v>54</v>
      </c>
      <c r="AL150">
        <v>180</v>
      </c>
      <c r="AM150">
        <v>84</v>
      </c>
      <c r="AN150">
        <v>67</v>
      </c>
      <c r="AT150">
        <v>104</v>
      </c>
      <c r="AV150">
        <v>2</v>
      </c>
      <c r="AW150">
        <v>5</v>
      </c>
      <c r="AY150">
        <v>6</v>
      </c>
      <c r="AZ150">
        <v>0.6</v>
      </c>
      <c r="BA150">
        <v>2</v>
      </c>
      <c r="BB150">
        <v>2.6</v>
      </c>
      <c r="BD150">
        <v>1.4</v>
      </c>
      <c r="BH150">
        <v>1</v>
      </c>
      <c r="BK150">
        <v>73</v>
      </c>
    </row>
    <row r="151" spans="1:65" x14ac:dyDescent="0.25">
      <c r="A151" t="s">
        <v>645</v>
      </c>
      <c r="B151" t="s">
        <v>180</v>
      </c>
      <c r="C151" s="1" t="str">
        <f t="shared" si="8"/>
        <v>22:0006</v>
      </c>
      <c r="D151" s="1" t="str">
        <f t="shared" si="9"/>
        <v>22:0006</v>
      </c>
      <c r="E151" t="s">
        <v>643</v>
      </c>
      <c r="F151" t="s">
        <v>646</v>
      </c>
      <c r="H151">
        <v>60.759724499999997</v>
      </c>
      <c r="I151">
        <v>-78.324255899999997</v>
      </c>
      <c r="J151" s="1" t="str">
        <f t="shared" si="10"/>
        <v>Whole</v>
      </c>
      <c r="K151" s="1" t="str">
        <f t="shared" si="11"/>
        <v>Rock crushing (details not reported)</v>
      </c>
      <c r="L151">
        <v>46.6</v>
      </c>
      <c r="M151">
        <v>0.83</v>
      </c>
      <c r="N151">
        <v>14.9</v>
      </c>
      <c r="P151">
        <v>2</v>
      </c>
      <c r="Q151">
        <v>7.7</v>
      </c>
      <c r="R151">
        <v>9.5</v>
      </c>
      <c r="S151">
        <v>0.17</v>
      </c>
      <c r="T151">
        <v>7.66</v>
      </c>
      <c r="U151">
        <v>12.79</v>
      </c>
      <c r="V151">
        <v>2.2000000000000002</v>
      </c>
      <c r="W151">
        <v>0.05</v>
      </c>
      <c r="X151">
        <v>0.06</v>
      </c>
      <c r="Y151">
        <v>94.76</v>
      </c>
      <c r="Z151">
        <v>0.2</v>
      </c>
      <c r="AC151">
        <v>3.5</v>
      </c>
      <c r="AE151">
        <v>98.46</v>
      </c>
      <c r="AG151">
        <v>0.5</v>
      </c>
      <c r="AI151">
        <v>240</v>
      </c>
      <c r="AJ151">
        <v>450</v>
      </c>
      <c r="AK151">
        <v>44</v>
      </c>
      <c r="AL151">
        <v>110</v>
      </c>
      <c r="AM151">
        <v>99</v>
      </c>
      <c r="AN151">
        <v>62</v>
      </c>
      <c r="AT151">
        <v>85</v>
      </c>
      <c r="AV151">
        <v>2</v>
      </c>
      <c r="BH151">
        <v>1</v>
      </c>
      <c r="BK151">
        <v>34</v>
      </c>
    </row>
    <row r="152" spans="1:65" x14ac:dyDescent="0.25">
      <c r="A152" t="s">
        <v>647</v>
      </c>
      <c r="B152" t="s">
        <v>184</v>
      </c>
      <c r="C152" s="1" t="str">
        <f t="shared" si="8"/>
        <v>22:0006</v>
      </c>
      <c r="D152" s="1" t="str">
        <f t="shared" si="9"/>
        <v>22:0006</v>
      </c>
      <c r="E152" t="s">
        <v>643</v>
      </c>
      <c r="F152" t="s">
        <v>648</v>
      </c>
      <c r="H152">
        <v>60.759724499999997</v>
      </c>
      <c r="I152">
        <v>-78.324255899999997</v>
      </c>
      <c r="J152" s="1" t="str">
        <f t="shared" si="10"/>
        <v>Whole</v>
      </c>
      <c r="K152" s="1" t="str">
        <f t="shared" si="11"/>
        <v>Rock crushing (details not reported)</v>
      </c>
      <c r="L152">
        <v>47.8</v>
      </c>
      <c r="M152">
        <v>1.19</v>
      </c>
      <c r="N152">
        <v>14.1</v>
      </c>
      <c r="P152">
        <v>3</v>
      </c>
      <c r="Q152">
        <v>9.3000000000000007</v>
      </c>
      <c r="R152">
        <v>12</v>
      </c>
      <c r="S152">
        <v>0.18</v>
      </c>
      <c r="T152">
        <v>8.23</v>
      </c>
      <c r="U152">
        <v>9.31</v>
      </c>
      <c r="V152">
        <v>2.7</v>
      </c>
      <c r="W152">
        <v>0.15</v>
      </c>
      <c r="X152">
        <v>0.09</v>
      </c>
      <c r="Y152">
        <v>95.75</v>
      </c>
      <c r="Z152">
        <v>0.41</v>
      </c>
      <c r="AC152">
        <v>4</v>
      </c>
      <c r="AE152">
        <v>100.16</v>
      </c>
      <c r="AG152">
        <v>0.5</v>
      </c>
      <c r="AI152">
        <v>300</v>
      </c>
      <c r="AJ152">
        <v>130</v>
      </c>
      <c r="AK152">
        <v>51</v>
      </c>
      <c r="AL152">
        <v>97</v>
      </c>
      <c r="AM152">
        <v>110</v>
      </c>
      <c r="AN152">
        <v>79</v>
      </c>
      <c r="AT152">
        <v>70</v>
      </c>
      <c r="AV152">
        <v>2</v>
      </c>
      <c r="BH152">
        <v>2</v>
      </c>
      <c r="BJ152">
        <v>11</v>
      </c>
      <c r="BK152">
        <v>57</v>
      </c>
    </row>
    <row r="153" spans="1:65" x14ac:dyDescent="0.25">
      <c r="A153" t="s">
        <v>649</v>
      </c>
      <c r="B153" t="s">
        <v>188</v>
      </c>
      <c r="C153" s="1" t="str">
        <f t="shared" si="8"/>
        <v>22:0006</v>
      </c>
      <c r="D153" s="1" t="str">
        <f t="shared" si="9"/>
        <v>22:0006</v>
      </c>
      <c r="E153" t="s">
        <v>650</v>
      </c>
      <c r="F153" t="s">
        <v>651</v>
      </c>
      <c r="H153">
        <v>60.760179600000001</v>
      </c>
      <c r="I153">
        <v>-78.320949600000006</v>
      </c>
      <c r="J153" s="1" t="str">
        <f t="shared" si="10"/>
        <v>Whole</v>
      </c>
      <c r="K153" s="1" t="str">
        <f t="shared" si="11"/>
        <v>Rock crushing (details not reported)</v>
      </c>
      <c r="L153">
        <v>46.5</v>
      </c>
      <c r="M153">
        <v>2.3199999999999998</v>
      </c>
      <c r="N153">
        <v>11.8</v>
      </c>
      <c r="P153">
        <v>4.2</v>
      </c>
      <c r="Q153">
        <v>10.7</v>
      </c>
      <c r="R153">
        <v>14.48</v>
      </c>
      <c r="S153">
        <v>0.22</v>
      </c>
      <c r="T153">
        <v>7.2</v>
      </c>
      <c r="U153">
        <v>13.6</v>
      </c>
      <c r="V153">
        <v>0.4</v>
      </c>
      <c r="W153">
        <v>0.14000000000000001</v>
      </c>
      <c r="X153">
        <v>0.19</v>
      </c>
      <c r="Y153">
        <v>96.85</v>
      </c>
      <c r="Z153">
        <v>0.24</v>
      </c>
      <c r="AC153">
        <v>3.2</v>
      </c>
      <c r="AE153">
        <v>100.29</v>
      </c>
      <c r="AG153">
        <v>1.3</v>
      </c>
      <c r="AI153">
        <v>310</v>
      </c>
      <c r="AJ153">
        <v>120</v>
      </c>
      <c r="AK153">
        <v>58</v>
      </c>
      <c r="AL153">
        <v>97</v>
      </c>
      <c r="AM153">
        <v>140</v>
      </c>
      <c r="AN153">
        <v>130</v>
      </c>
      <c r="AT153">
        <v>390</v>
      </c>
      <c r="AV153">
        <v>12</v>
      </c>
      <c r="BH153">
        <v>1</v>
      </c>
      <c r="BJ153">
        <v>9</v>
      </c>
      <c r="BK153">
        <v>122</v>
      </c>
      <c r="BM153">
        <v>12</v>
      </c>
    </row>
    <row r="154" spans="1:65" x14ac:dyDescent="0.25">
      <c r="A154" t="s">
        <v>652</v>
      </c>
      <c r="B154" t="s">
        <v>192</v>
      </c>
      <c r="C154" s="1" t="str">
        <f t="shared" si="8"/>
        <v>22:0006</v>
      </c>
      <c r="D154" s="1" t="str">
        <f t="shared" si="9"/>
        <v>22:0006</v>
      </c>
      <c r="E154" t="s">
        <v>653</v>
      </c>
      <c r="F154" t="s">
        <v>654</v>
      </c>
      <c r="H154">
        <v>60.810426399999997</v>
      </c>
      <c r="I154">
        <v>-78.170467799999997</v>
      </c>
      <c r="J154" s="1" t="str">
        <f t="shared" si="10"/>
        <v>Whole</v>
      </c>
      <c r="K154" s="1" t="str">
        <f t="shared" si="11"/>
        <v>Rock crushing (details not reported)</v>
      </c>
      <c r="L154">
        <v>50.4</v>
      </c>
      <c r="M154">
        <v>0.78</v>
      </c>
      <c r="N154">
        <v>12.39</v>
      </c>
      <c r="P154">
        <v>1.5</v>
      </c>
      <c r="Q154">
        <v>8.6</v>
      </c>
      <c r="R154">
        <v>9.9499999999999993</v>
      </c>
      <c r="S154">
        <v>0.19</v>
      </c>
      <c r="T154">
        <v>9.61</v>
      </c>
      <c r="U154">
        <v>9.69</v>
      </c>
      <c r="V154">
        <v>2</v>
      </c>
      <c r="W154">
        <v>0.87</v>
      </c>
      <c r="X154">
        <v>0.06</v>
      </c>
      <c r="Y154">
        <v>95.94</v>
      </c>
      <c r="Z154">
        <v>0.04</v>
      </c>
      <c r="AC154">
        <v>2.7</v>
      </c>
      <c r="AE154">
        <v>98.68</v>
      </c>
      <c r="AI154">
        <v>220</v>
      </c>
      <c r="AJ154">
        <v>500</v>
      </c>
      <c r="AK154">
        <v>39</v>
      </c>
      <c r="AL154">
        <v>130</v>
      </c>
      <c r="AM154">
        <v>49</v>
      </c>
      <c r="AR154">
        <v>19</v>
      </c>
      <c r="AT154">
        <v>89</v>
      </c>
      <c r="BJ154">
        <v>20</v>
      </c>
      <c r="BK154">
        <v>63</v>
      </c>
      <c r="BM154">
        <v>1</v>
      </c>
    </row>
    <row r="155" spans="1:65" x14ac:dyDescent="0.25">
      <c r="A155" t="s">
        <v>655</v>
      </c>
      <c r="B155" t="s">
        <v>196</v>
      </c>
      <c r="C155" s="1" t="str">
        <f t="shared" si="8"/>
        <v>22:0006</v>
      </c>
      <c r="D155" s="1" t="str">
        <f t="shared" si="9"/>
        <v>22:0006</v>
      </c>
      <c r="E155" t="s">
        <v>656</v>
      </c>
      <c r="F155" t="s">
        <v>657</v>
      </c>
      <c r="H155">
        <v>60.801128499999997</v>
      </c>
      <c r="I155">
        <v>-78.166655500000005</v>
      </c>
      <c r="J155" s="1" t="str">
        <f t="shared" si="10"/>
        <v>Whole</v>
      </c>
      <c r="K155" s="1" t="str">
        <f t="shared" si="11"/>
        <v>Rock crushing (details not reported)</v>
      </c>
      <c r="L155">
        <v>47.59</v>
      </c>
      <c r="M155">
        <v>0.76</v>
      </c>
      <c r="N155">
        <v>13.39</v>
      </c>
      <c r="P155">
        <v>2.79</v>
      </c>
      <c r="Q155">
        <v>8</v>
      </c>
      <c r="R155">
        <v>10.51</v>
      </c>
      <c r="S155">
        <v>0.16</v>
      </c>
      <c r="T155">
        <v>10.69</v>
      </c>
      <c r="U155">
        <v>12.39</v>
      </c>
      <c r="V155">
        <v>1.2</v>
      </c>
      <c r="W155">
        <v>0.12</v>
      </c>
      <c r="X155">
        <v>0.06</v>
      </c>
      <c r="Y155">
        <v>96.87</v>
      </c>
      <c r="Z155">
        <v>0.04</v>
      </c>
      <c r="AC155">
        <v>3</v>
      </c>
      <c r="AE155">
        <v>99.91</v>
      </c>
      <c r="AI155">
        <v>310</v>
      </c>
      <c r="AJ155">
        <v>860</v>
      </c>
      <c r="AK155">
        <v>62</v>
      </c>
      <c r="AL155">
        <v>290</v>
      </c>
      <c r="AM155">
        <v>160</v>
      </c>
      <c r="AR155">
        <v>2</v>
      </c>
      <c r="AT155">
        <v>182</v>
      </c>
      <c r="BJ155">
        <v>23</v>
      </c>
      <c r="BK155">
        <v>49</v>
      </c>
      <c r="BM155">
        <v>5</v>
      </c>
    </row>
    <row r="156" spans="1:65" x14ac:dyDescent="0.25">
      <c r="A156" t="s">
        <v>658</v>
      </c>
      <c r="B156" t="s">
        <v>200</v>
      </c>
      <c r="C156" s="1" t="str">
        <f t="shared" si="8"/>
        <v>22:0006</v>
      </c>
      <c r="D156" s="1" t="str">
        <f t="shared" si="9"/>
        <v>22:0006</v>
      </c>
      <c r="E156" t="s">
        <v>659</v>
      </c>
      <c r="F156" t="s">
        <v>660</v>
      </c>
      <c r="H156">
        <v>60.799591399999997</v>
      </c>
      <c r="I156">
        <v>-78.165761799999999</v>
      </c>
      <c r="J156" s="1" t="str">
        <f t="shared" si="10"/>
        <v>Whole</v>
      </c>
      <c r="K156" s="1" t="str">
        <f t="shared" si="11"/>
        <v>Rock crushing (details not reported)</v>
      </c>
      <c r="L156">
        <v>44.59</v>
      </c>
      <c r="M156">
        <v>0.6</v>
      </c>
      <c r="N156">
        <v>9.6</v>
      </c>
      <c r="P156">
        <v>2.29</v>
      </c>
      <c r="Q156">
        <v>8.5</v>
      </c>
      <c r="R156">
        <v>10.56</v>
      </c>
      <c r="S156">
        <v>0.2</v>
      </c>
      <c r="T156">
        <v>17.5</v>
      </c>
      <c r="U156">
        <v>9.01</v>
      </c>
      <c r="W156">
        <v>0.26</v>
      </c>
      <c r="X156">
        <v>0.05</v>
      </c>
      <c r="Y156">
        <v>92.37</v>
      </c>
      <c r="Z156">
        <v>0.01</v>
      </c>
      <c r="AC156">
        <v>5.19</v>
      </c>
      <c r="AE156">
        <v>97.57</v>
      </c>
      <c r="AI156">
        <v>180</v>
      </c>
      <c r="AJ156">
        <v>1600</v>
      </c>
      <c r="AK156">
        <v>73</v>
      </c>
      <c r="AL156">
        <v>620</v>
      </c>
      <c r="AM156">
        <v>89</v>
      </c>
      <c r="AR156">
        <v>4</v>
      </c>
      <c r="AT156">
        <v>101</v>
      </c>
      <c r="BJ156">
        <v>14</v>
      </c>
      <c r="BK156">
        <v>38</v>
      </c>
    </row>
    <row r="157" spans="1:65" x14ac:dyDescent="0.25">
      <c r="A157" t="s">
        <v>661</v>
      </c>
      <c r="B157" t="s">
        <v>204</v>
      </c>
      <c r="C157" s="1" t="str">
        <f t="shared" si="8"/>
        <v>22:0006</v>
      </c>
      <c r="D157" s="1" t="str">
        <f t="shared" si="9"/>
        <v>22:0006</v>
      </c>
      <c r="E157" t="s">
        <v>662</v>
      </c>
      <c r="F157" t="s">
        <v>663</v>
      </c>
      <c r="H157">
        <v>60.799101299999997</v>
      </c>
      <c r="I157">
        <v>-78.165529399999997</v>
      </c>
      <c r="J157" s="1" t="str">
        <f t="shared" si="10"/>
        <v>Whole</v>
      </c>
      <c r="K157" s="1" t="str">
        <f t="shared" si="11"/>
        <v>Rock crushing (details not reported)</v>
      </c>
      <c r="L157">
        <v>50.2</v>
      </c>
      <c r="M157">
        <v>0.82</v>
      </c>
      <c r="N157">
        <v>13.5</v>
      </c>
      <c r="P157">
        <v>1.7</v>
      </c>
      <c r="Q157">
        <v>8.1</v>
      </c>
      <c r="R157">
        <v>9.6300000000000008</v>
      </c>
      <c r="S157">
        <v>0.16</v>
      </c>
      <c r="T157">
        <v>7.33</v>
      </c>
      <c r="U157">
        <v>11.3</v>
      </c>
      <c r="V157">
        <v>1.6</v>
      </c>
      <c r="W157">
        <v>0.75</v>
      </c>
      <c r="X157">
        <v>0.06</v>
      </c>
      <c r="Y157">
        <v>95.35</v>
      </c>
      <c r="Z157">
        <v>0.03</v>
      </c>
      <c r="AC157">
        <v>3.09</v>
      </c>
      <c r="AE157">
        <v>98.47</v>
      </c>
      <c r="AI157">
        <v>210</v>
      </c>
      <c r="AJ157">
        <v>450</v>
      </c>
      <c r="AK157">
        <v>28</v>
      </c>
      <c r="AL157">
        <v>64</v>
      </c>
      <c r="AM157">
        <v>46</v>
      </c>
      <c r="AR157">
        <v>15</v>
      </c>
      <c r="AT157">
        <v>105</v>
      </c>
      <c r="BJ157">
        <v>25</v>
      </c>
      <c r="BK157">
        <v>70</v>
      </c>
      <c r="BM157">
        <v>3</v>
      </c>
    </row>
    <row r="158" spans="1:65" x14ac:dyDescent="0.25">
      <c r="A158" t="s">
        <v>664</v>
      </c>
      <c r="B158" t="s">
        <v>208</v>
      </c>
      <c r="C158" s="1" t="str">
        <f t="shared" si="8"/>
        <v>22:0006</v>
      </c>
      <c r="D158" s="1" t="str">
        <f t="shared" si="9"/>
        <v>22:0006</v>
      </c>
      <c r="E158" t="s">
        <v>665</v>
      </c>
      <c r="F158" t="s">
        <v>666</v>
      </c>
      <c r="H158">
        <v>60.798173499999997</v>
      </c>
      <c r="I158">
        <v>-78.164986400000004</v>
      </c>
      <c r="J158" s="1" t="str">
        <f t="shared" si="10"/>
        <v>Whole</v>
      </c>
      <c r="K158" s="1" t="str">
        <f t="shared" si="11"/>
        <v>Rock crushing (details not reported)</v>
      </c>
      <c r="L158">
        <v>43.29</v>
      </c>
      <c r="M158">
        <v>0.66</v>
      </c>
      <c r="N158">
        <v>10.19</v>
      </c>
      <c r="P158">
        <v>1.79</v>
      </c>
      <c r="Q158">
        <v>9.89</v>
      </c>
      <c r="R158">
        <v>11.5</v>
      </c>
      <c r="S158">
        <v>0.19</v>
      </c>
      <c r="T158">
        <v>17.100000000000001</v>
      </c>
      <c r="U158">
        <v>9.18</v>
      </c>
      <c r="W158">
        <v>0.43</v>
      </c>
      <c r="X158">
        <v>0.06</v>
      </c>
      <c r="Y158">
        <v>92.6</v>
      </c>
      <c r="Z158">
        <v>0.01</v>
      </c>
      <c r="AC158">
        <v>5.09</v>
      </c>
      <c r="AE158">
        <v>97.7</v>
      </c>
      <c r="AI158">
        <v>170</v>
      </c>
      <c r="AJ158">
        <v>1500</v>
      </c>
      <c r="AK158">
        <v>60</v>
      </c>
      <c r="AL158">
        <v>390</v>
      </c>
      <c r="AM158">
        <v>70</v>
      </c>
      <c r="AR158">
        <v>11</v>
      </c>
      <c r="AT158">
        <v>41</v>
      </c>
      <c r="BJ158">
        <v>20</v>
      </c>
      <c r="BK158">
        <v>44</v>
      </c>
      <c r="BM158">
        <v>3</v>
      </c>
    </row>
    <row r="159" spans="1:65" x14ac:dyDescent="0.25">
      <c r="A159" t="s">
        <v>667</v>
      </c>
      <c r="B159" t="s">
        <v>212</v>
      </c>
      <c r="C159" s="1" t="str">
        <f t="shared" si="8"/>
        <v>22:0006</v>
      </c>
      <c r="D159" s="1" t="str">
        <f t="shared" si="9"/>
        <v>22:0006</v>
      </c>
      <c r="E159" t="s">
        <v>668</v>
      </c>
      <c r="F159" t="s">
        <v>669</v>
      </c>
      <c r="H159">
        <v>60.7974745</v>
      </c>
      <c r="I159">
        <v>-78.164643699999999</v>
      </c>
      <c r="J159" s="1" t="str">
        <f t="shared" si="10"/>
        <v>Whole</v>
      </c>
      <c r="K159" s="1" t="str">
        <f t="shared" si="11"/>
        <v>Rock crushing (details not reported)</v>
      </c>
      <c r="L159">
        <v>49.79</v>
      </c>
      <c r="M159">
        <v>0.83</v>
      </c>
      <c r="N159">
        <v>13.5</v>
      </c>
      <c r="P159">
        <v>1.79</v>
      </c>
      <c r="Q159">
        <v>7.69</v>
      </c>
      <c r="R159">
        <v>9.3000000000000007</v>
      </c>
      <c r="S159">
        <v>0.19</v>
      </c>
      <c r="T159">
        <v>7.3</v>
      </c>
      <c r="U159">
        <v>13.1</v>
      </c>
      <c r="V159">
        <v>1.7</v>
      </c>
      <c r="W159">
        <v>0.17</v>
      </c>
      <c r="X159">
        <v>0.08</v>
      </c>
      <c r="Y159">
        <v>95.96</v>
      </c>
      <c r="Z159">
        <v>0.16</v>
      </c>
      <c r="AC159">
        <v>2.79</v>
      </c>
      <c r="AE159">
        <v>98.91</v>
      </c>
      <c r="AI159">
        <v>240</v>
      </c>
      <c r="AJ159">
        <v>380</v>
      </c>
      <c r="AK159">
        <v>32</v>
      </c>
      <c r="AL159">
        <v>83</v>
      </c>
      <c r="AM159">
        <v>96</v>
      </c>
      <c r="AR159">
        <v>3</v>
      </c>
      <c r="AT159">
        <v>57</v>
      </c>
      <c r="BJ159">
        <v>26</v>
      </c>
      <c r="BK159">
        <v>63</v>
      </c>
      <c r="BM159">
        <v>2</v>
      </c>
    </row>
    <row r="160" spans="1:65" x14ac:dyDescent="0.25">
      <c r="A160" t="s">
        <v>670</v>
      </c>
      <c r="B160" t="s">
        <v>216</v>
      </c>
      <c r="C160" s="1" t="str">
        <f t="shared" si="8"/>
        <v>22:0006</v>
      </c>
      <c r="D160" s="1" t="str">
        <f t="shared" si="9"/>
        <v>22:0006</v>
      </c>
      <c r="E160" t="s">
        <v>671</v>
      </c>
      <c r="F160" t="s">
        <v>672</v>
      </c>
      <c r="H160">
        <v>60.771103199999999</v>
      </c>
      <c r="I160">
        <v>-78.152187499999997</v>
      </c>
      <c r="J160" s="1" t="str">
        <f t="shared" si="10"/>
        <v>Whole</v>
      </c>
      <c r="K160" s="1" t="str">
        <f t="shared" si="11"/>
        <v>Rock crushing (details not reported)</v>
      </c>
      <c r="L160">
        <v>48.09</v>
      </c>
      <c r="M160">
        <v>2.4300000000000002</v>
      </c>
      <c r="N160">
        <v>13.19</v>
      </c>
      <c r="P160">
        <v>1.79</v>
      </c>
      <c r="Q160">
        <v>11.39</v>
      </c>
      <c r="R160">
        <v>13</v>
      </c>
      <c r="S160">
        <v>0.23</v>
      </c>
      <c r="T160">
        <v>6.31</v>
      </c>
      <c r="U160">
        <v>10.1</v>
      </c>
      <c r="V160">
        <v>2.79</v>
      </c>
      <c r="W160">
        <v>0.53</v>
      </c>
      <c r="X160">
        <v>0.21</v>
      </c>
      <c r="Y160">
        <v>96.88</v>
      </c>
      <c r="Z160">
        <v>0.33</v>
      </c>
      <c r="AC160">
        <v>2.09</v>
      </c>
      <c r="AE160">
        <v>99.3</v>
      </c>
      <c r="AI160">
        <v>360</v>
      </c>
      <c r="AJ160">
        <v>120</v>
      </c>
      <c r="AK160">
        <v>35</v>
      </c>
      <c r="AL160">
        <v>45</v>
      </c>
      <c r="AM160">
        <v>50</v>
      </c>
      <c r="AR160">
        <v>11</v>
      </c>
      <c r="AT160">
        <v>129</v>
      </c>
      <c r="BJ160">
        <v>37</v>
      </c>
      <c r="BK160">
        <v>147</v>
      </c>
      <c r="BM160">
        <v>15</v>
      </c>
    </row>
    <row r="161" spans="1:78" x14ac:dyDescent="0.25">
      <c r="A161" t="s">
        <v>673</v>
      </c>
      <c r="B161" t="s">
        <v>220</v>
      </c>
      <c r="C161" s="1" t="str">
        <f t="shared" si="8"/>
        <v>22:0006</v>
      </c>
      <c r="D161" s="1" t="str">
        <f t="shared" si="9"/>
        <v>22:0006</v>
      </c>
      <c r="E161" t="s">
        <v>674</v>
      </c>
      <c r="F161" t="s">
        <v>675</v>
      </c>
      <c r="H161">
        <v>60.768765600000002</v>
      </c>
      <c r="I161">
        <v>-78.149988800000003</v>
      </c>
      <c r="J161" s="1" t="str">
        <f t="shared" si="10"/>
        <v>Whole</v>
      </c>
      <c r="K161" s="1" t="str">
        <f t="shared" si="11"/>
        <v>Rock crushing (details not reported)</v>
      </c>
      <c r="L161">
        <v>49.4</v>
      </c>
      <c r="M161">
        <v>2.15</v>
      </c>
      <c r="N161">
        <v>12.89</v>
      </c>
      <c r="P161">
        <v>1.39</v>
      </c>
      <c r="Q161">
        <v>11.6</v>
      </c>
      <c r="R161">
        <v>12.85</v>
      </c>
      <c r="S161">
        <v>0.19</v>
      </c>
      <c r="T161">
        <v>5.75</v>
      </c>
      <c r="U161">
        <v>9.66</v>
      </c>
      <c r="V161">
        <v>2.4</v>
      </c>
      <c r="W161">
        <v>0.51</v>
      </c>
      <c r="X161">
        <v>0.21</v>
      </c>
      <c r="Y161">
        <v>96.01</v>
      </c>
      <c r="Z161">
        <v>0.32</v>
      </c>
      <c r="AC161">
        <v>2.2000000000000002</v>
      </c>
      <c r="AE161">
        <v>98.53</v>
      </c>
      <c r="AI161">
        <v>340</v>
      </c>
      <c r="AJ161">
        <v>120</v>
      </c>
      <c r="AK161">
        <v>39</v>
      </c>
      <c r="AL161">
        <v>47</v>
      </c>
      <c r="AM161">
        <v>46</v>
      </c>
      <c r="AR161">
        <v>8</v>
      </c>
      <c r="AT161">
        <v>200</v>
      </c>
      <c r="AV161">
        <v>14</v>
      </c>
      <c r="AW161">
        <v>37</v>
      </c>
      <c r="AY161">
        <v>24</v>
      </c>
      <c r="AZ161">
        <v>5.7</v>
      </c>
      <c r="BA161">
        <v>2</v>
      </c>
      <c r="BB161">
        <v>5.4</v>
      </c>
      <c r="BD161">
        <v>5.5</v>
      </c>
      <c r="BH161">
        <v>2</v>
      </c>
      <c r="BJ161">
        <v>24</v>
      </c>
      <c r="BK161">
        <v>149</v>
      </c>
      <c r="BL161">
        <v>4</v>
      </c>
      <c r="BM161">
        <v>16</v>
      </c>
      <c r="BN161">
        <v>1</v>
      </c>
      <c r="BO161">
        <v>3</v>
      </c>
      <c r="BZ161">
        <v>17</v>
      </c>
    </row>
    <row r="162" spans="1:78" x14ac:dyDescent="0.25">
      <c r="A162" t="s">
        <v>676</v>
      </c>
      <c r="B162" t="s">
        <v>224</v>
      </c>
      <c r="C162" s="1" t="str">
        <f t="shared" si="8"/>
        <v>22:0006</v>
      </c>
      <c r="D162" s="1" t="str">
        <f t="shared" si="9"/>
        <v>22:0006</v>
      </c>
      <c r="E162" t="s">
        <v>677</v>
      </c>
      <c r="F162" t="s">
        <v>678</v>
      </c>
      <c r="H162">
        <v>60.770843399999997</v>
      </c>
      <c r="I162">
        <v>-78.134925300000006</v>
      </c>
      <c r="J162" s="1" t="str">
        <f t="shared" si="10"/>
        <v>Whole</v>
      </c>
      <c r="K162" s="1" t="str">
        <f t="shared" si="11"/>
        <v>Rock crushing (details not reported)</v>
      </c>
      <c r="L162">
        <v>53.4</v>
      </c>
      <c r="M162">
        <v>2.1800000000000002</v>
      </c>
      <c r="N162">
        <v>13.5</v>
      </c>
      <c r="P162">
        <v>0.8</v>
      </c>
      <c r="Q162">
        <v>8.8000000000000007</v>
      </c>
      <c r="R162">
        <v>9.52</v>
      </c>
      <c r="S162">
        <v>0.16</v>
      </c>
      <c r="T162">
        <v>5.47</v>
      </c>
      <c r="U162">
        <v>7.02</v>
      </c>
      <c r="V162">
        <v>4.4000000000000004</v>
      </c>
      <c r="W162">
        <v>0.8</v>
      </c>
      <c r="X162">
        <v>0.2</v>
      </c>
      <c r="Y162">
        <v>96.65</v>
      </c>
      <c r="Z162">
        <v>0.15</v>
      </c>
      <c r="AC162">
        <v>1.7</v>
      </c>
      <c r="AE162">
        <v>98.5</v>
      </c>
      <c r="AI162">
        <v>320</v>
      </c>
      <c r="AJ162">
        <v>150</v>
      </c>
      <c r="AK162">
        <v>34</v>
      </c>
      <c r="AL162">
        <v>49</v>
      </c>
      <c r="AM162">
        <v>39</v>
      </c>
      <c r="AR162">
        <v>18</v>
      </c>
      <c r="AT162">
        <v>49</v>
      </c>
      <c r="AV162">
        <v>12</v>
      </c>
      <c r="AW162">
        <v>33</v>
      </c>
      <c r="AY162">
        <v>23</v>
      </c>
      <c r="AZ162">
        <v>5.9</v>
      </c>
      <c r="BA162">
        <v>1</v>
      </c>
      <c r="BB162">
        <v>5.5</v>
      </c>
      <c r="BD162">
        <v>5.6</v>
      </c>
      <c r="BH162">
        <v>2</v>
      </c>
      <c r="BJ162">
        <v>25</v>
      </c>
      <c r="BK162">
        <v>150</v>
      </c>
      <c r="BL162">
        <v>5</v>
      </c>
      <c r="BM162">
        <v>14</v>
      </c>
      <c r="BN162">
        <v>1</v>
      </c>
      <c r="BO162">
        <v>5</v>
      </c>
      <c r="BZ162">
        <v>10</v>
      </c>
    </row>
    <row r="163" spans="1:78" x14ac:dyDescent="0.25">
      <c r="A163" t="s">
        <v>679</v>
      </c>
      <c r="B163" t="s">
        <v>228</v>
      </c>
      <c r="C163" s="1" t="str">
        <f t="shared" si="8"/>
        <v>22:0006</v>
      </c>
      <c r="D163" s="1" t="str">
        <f t="shared" si="9"/>
        <v>22:0006</v>
      </c>
      <c r="E163" t="s">
        <v>680</v>
      </c>
      <c r="F163" t="s">
        <v>681</v>
      </c>
      <c r="H163">
        <v>60.756443300000001</v>
      </c>
      <c r="I163">
        <v>-78.124918600000001</v>
      </c>
      <c r="J163" s="1" t="str">
        <f t="shared" si="10"/>
        <v>Whole</v>
      </c>
      <c r="K163" s="1" t="str">
        <f t="shared" si="11"/>
        <v>Rock crushing (details not reported)</v>
      </c>
      <c r="L163">
        <v>49.7</v>
      </c>
      <c r="M163">
        <v>1.46</v>
      </c>
      <c r="N163">
        <v>13.69</v>
      </c>
      <c r="P163">
        <v>2.59</v>
      </c>
      <c r="Q163">
        <v>9.3000000000000007</v>
      </c>
      <c r="R163">
        <v>11.63</v>
      </c>
      <c r="S163">
        <v>0.2</v>
      </c>
      <c r="T163">
        <v>6.24</v>
      </c>
      <c r="U163">
        <v>9.8000000000000007</v>
      </c>
      <c r="V163">
        <v>2.09</v>
      </c>
      <c r="W163">
        <v>0.12</v>
      </c>
      <c r="X163">
        <v>0.12</v>
      </c>
      <c r="Y163">
        <v>95.05</v>
      </c>
      <c r="Z163">
        <v>0.2</v>
      </c>
      <c r="AC163">
        <v>2.59</v>
      </c>
      <c r="AE163">
        <v>97.84</v>
      </c>
      <c r="AI163">
        <v>290</v>
      </c>
      <c r="AJ163">
        <v>160</v>
      </c>
      <c r="AK163">
        <v>37</v>
      </c>
      <c r="AL163">
        <v>60</v>
      </c>
      <c r="AM163">
        <v>87</v>
      </c>
      <c r="AR163">
        <v>2</v>
      </c>
      <c r="AT163">
        <v>60</v>
      </c>
      <c r="BJ163">
        <v>30</v>
      </c>
      <c r="BK163">
        <v>93</v>
      </c>
      <c r="BM163">
        <v>5</v>
      </c>
    </row>
    <row r="164" spans="1:78" x14ac:dyDescent="0.25">
      <c r="A164" t="s">
        <v>682</v>
      </c>
      <c r="B164" t="s">
        <v>232</v>
      </c>
      <c r="C164" s="1" t="str">
        <f t="shared" si="8"/>
        <v>22:0006</v>
      </c>
      <c r="D164" s="1" t="str">
        <f t="shared" si="9"/>
        <v>22:0006</v>
      </c>
      <c r="E164" t="s">
        <v>683</v>
      </c>
      <c r="F164" t="s">
        <v>684</v>
      </c>
      <c r="H164">
        <v>60.7487177</v>
      </c>
      <c r="I164">
        <v>-78.117423299999999</v>
      </c>
      <c r="J164" s="1" t="str">
        <f t="shared" si="10"/>
        <v>Whole</v>
      </c>
      <c r="K164" s="1" t="str">
        <f t="shared" si="11"/>
        <v>Rock crushing (details not reported)</v>
      </c>
      <c r="L164">
        <v>49.79</v>
      </c>
      <c r="M164">
        <v>1.21</v>
      </c>
      <c r="N164">
        <v>13.89</v>
      </c>
      <c r="P164">
        <v>1.79</v>
      </c>
      <c r="Q164">
        <v>9.8000000000000007</v>
      </c>
      <c r="R164">
        <v>11.41</v>
      </c>
      <c r="S164">
        <v>0.2</v>
      </c>
      <c r="T164">
        <v>7.31</v>
      </c>
      <c r="U164">
        <v>7.87</v>
      </c>
      <c r="V164">
        <v>3.29</v>
      </c>
      <c r="W164">
        <v>0.12</v>
      </c>
      <c r="X164">
        <v>0.08</v>
      </c>
      <c r="Y164">
        <v>95.17</v>
      </c>
      <c r="Z164">
        <v>0.41</v>
      </c>
      <c r="AC164">
        <v>2.7</v>
      </c>
      <c r="AE164">
        <v>98.28</v>
      </c>
      <c r="AI164">
        <v>280</v>
      </c>
      <c r="AJ164">
        <v>230</v>
      </c>
      <c r="AK164">
        <v>31</v>
      </c>
      <c r="AL164">
        <v>72</v>
      </c>
      <c r="AM164">
        <v>79</v>
      </c>
      <c r="AR164">
        <v>3</v>
      </c>
      <c r="AT164">
        <v>52</v>
      </c>
      <c r="BJ164">
        <v>26</v>
      </c>
      <c r="BK164">
        <v>79</v>
      </c>
      <c r="BM164">
        <v>6</v>
      </c>
    </row>
    <row r="165" spans="1:78" x14ac:dyDescent="0.25">
      <c r="A165" t="s">
        <v>685</v>
      </c>
      <c r="B165" t="s">
        <v>254</v>
      </c>
      <c r="C165" s="1" t="str">
        <f t="shared" si="8"/>
        <v>22:0006</v>
      </c>
      <c r="D165" s="1" t="str">
        <f t="shared" si="9"/>
        <v>22:0006</v>
      </c>
      <c r="E165" t="s">
        <v>686</v>
      </c>
      <c r="F165" t="s">
        <v>687</v>
      </c>
      <c r="H165">
        <v>60.8171477</v>
      </c>
      <c r="I165">
        <v>-78.103539400000003</v>
      </c>
      <c r="J165" s="1" t="str">
        <f t="shared" si="10"/>
        <v>Whole</v>
      </c>
      <c r="K165" s="1" t="str">
        <f t="shared" si="11"/>
        <v>Rock crushing (details not reported)</v>
      </c>
      <c r="L165">
        <v>51.59</v>
      </c>
      <c r="M165">
        <v>0.94</v>
      </c>
      <c r="N165">
        <v>14.6</v>
      </c>
      <c r="P165">
        <v>1.5</v>
      </c>
      <c r="Q165">
        <v>9.5</v>
      </c>
      <c r="R165">
        <v>10.85</v>
      </c>
      <c r="S165">
        <v>0.15</v>
      </c>
      <c r="T165">
        <v>7.9</v>
      </c>
      <c r="U165">
        <v>6.08</v>
      </c>
      <c r="V165">
        <v>2.29</v>
      </c>
      <c r="W165">
        <v>1.71</v>
      </c>
      <c r="X165">
        <v>0.06</v>
      </c>
      <c r="Y165">
        <v>96.17</v>
      </c>
      <c r="Z165">
        <v>0.04</v>
      </c>
      <c r="AC165">
        <v>2.7</v>
      </c>
      <c r="AE165">
        <v>98.91</v>
      </c>
      <c r="AI165">
        <v>240</v>
      </c>
      <c r="AJ165">
        <v>360</v>
      </c>
      <c r="AK165">
        <v>36</v>
      </c>
      <c r="AL165">
        <v>70</v>
      </c>
      <c r="AM165">
        <v>34</v>
      </c>
      <c r="AR165">
        <v>46</v>
      </c>
      <c r="AT165">
        <v>183</v>
      </c>
      <c r="BJ165">
        <v>31</v>
      </c>
      <c r="BK165">
        <v>80</v>
      </c>
      <c r="BM165">
        <v>4</v>
      </c>
    </row>
    <row r="166" spans="1:78" x14ac:dyDescent="0.25">
      <c r="A166" t="s">
        <v>688</v>
      </c>
      <c r="B166" t="s">
        <v>258</v>
      </c>
      <c r="C166" s="1" t="str">
        <f t="shared" si="8"/>
        <v>22:0006</v>
      </c>
      <c r="D166" s="1" t="str">
        <f t="shared" si="9"/>
        <v>22:0006</v>
      </c>
      <c r="E166" t="s">
        <v>689</v>
      </c>
      <c r="F166" t="s">
        <v>690</v>
      </c>
      <c r="H166">
        <v>60.815424899999996</v>
      </c>
      <c r="I166">
        <v>-78.100310500000006</v>
      </c>
      <c r="J166" s="1" t="str">
        <f t="shared" si="10"/>
        <v>Whole</v>
      </c>
      <c r="K166" s="1" t="str">
        <f t="shared" si="11"/>
        <v>Rock crushing (details not reported)</v>
      </c>
      <c r="L166">
        <v>47.59</v>
      </c>
      <c r="M166">
        <v>1.39</v>
      </c>
      <c r="N166">
        <v>14.39</v>
      </c>
      <c r="P166">
        <v>2.9</v>
      </c>
      <c r="Q166">
        <v>10.1</v>
      </c>
      <c r="R166">
        <v>12.71</v>
      </c>
      <c r="S166">
        <v>0.21</v>
      </c>
      <c r="T166">
        <v>6.4</v>
      </c>
      <c r="U166">
        <v>11.3</v>
      </c>
      <c r="V166">
        <v>1.2</v>
      </c>
      <c r="W166">
        <v>0.1</v>
      </c>
      <c r="X166">
        <v>0.1</v>
      </c>
      <c r="Y166">
        <v>95.39</v>
      </c>
      <c r="Z166">
        <v>0.1</v>
      </c>
      <c r="AC166">
        <v>3</v>
      </c>
      <c r="AE166">
        <v>98.49</v>
      </c>
      <c r="AI166">
        <v>340</v>
      </c>
      <c r="AJ166">
        <v>120</v>
      </c>
      <c r="AK166">
        <v>40</v>
      </c>
      <c r="AL166">
        <v>63</v>
      </c>
      <c r="AM166">
        <v>120</v>
      </c>
      <c r="AR166">
        <v>4</v>
      </c>
      <c r="AT166">
        <v>119</v>
      </c>
      <c r="BJ166">
        <v>34</v>
      </c>
      <c r="BK166">
        <v>81</v>
      </c>
      <c r="BM166">
        <v>3</v>
      </c>
    </row>
    <row r="167" spans="1:78" x14ac:dyDescent="0.25">
      <c r="A167" t="s">
        <v>691</v>
      </c>
      <c r="B167" t="s">
        <v>262</v>
      </c>
      <c r="C167" s="1" t="str">
        <f t="shared" si="8"/>
        <v>22:0006</v>
      </c>
      <c r="D167" s="1" t="str">
        <f t="shared" si="9"/>
        <v>22:0006</v>
      </c>
      <c r="E167" t="s">
        <v>692</v>
      </c>
      <c r="F167" t="s">
        <v>693</v>
      </c>
      <c r="H167">
        <v>60.8143119</v>
      </c>
      <c r="I167">
        <v>-78.098277600000003</v>
      </c>
      <c r="J167" s="1" t="str">
        <f t="shared" si="10"/>
        <v>Whole</v>
      </c>
      <c r="K167" s="1" t="str">
        <f t="shared" si="11"/>
        <v>Rock crushing (details not reported)</v>
      </c>
      <c r="L167">
        <v>49.09</v>
      </c>
      <c r="M167">
        <v>1.77</v>
      </c>
      <c r="N167">
        <v>12.6</v>
      </c>
      <c r="P167">
        <v>3.79</v>
      </c>
      <c r="Q167">
        <v>11</v>
      </c>
      <c r="R167">
        <v>14.41</v>
      </c>
      <c r="S167">
        <v>0.25</v>
      </c>
      <c r="T167">
        <v>5.68</v>
      </c>
      <c r="U167">
        <v>9.74</v>
      </c>
      <c r="V167">
        <v>1.79</v>
      </c>
      <c r="W167">
        <v>0.04</v>
      </c>
      <c r="X167">
        <v>0.12</v>
      </c>
      <c r="Y167">
        <v>95.49</v>
      </c>
      <c r="Z167">
        <v>0.33</v>
      </c>
      <c r="AC167">
        <v>2.59</v>
      </c>
      <c r="AE167">
        <v>98.41</v>
      </c>
      <c r="AI167">
        <v>440</v>
      </c>
      <c r="AJ167">
        <v>78</v>
      </c>
      <c r="AK167">
        <v>45</v>
      </c>
      <c r="AL167">
        <v>52</v>
      </c>
      <c r="AM167">
        <v>96</v>
      </c>
      <c r="AR167">
        <v>1</v>
      </c>
      <c r="AT167">
        <v>64</v>
      </c>
      <c r="BJ167">
        <v>47</v>
      </c>
      <c r="BK167">
        <v>115</v>
      </c>
      <c r="BM167">
        <v>6</v>
      </c>
    </row>
    <row r="168" spans="1:78" x14ac:dyDescent="0.25">
      <c r="A168" t="s">
        <v>694</v>
      </c>
      <c r="B168" t="s">
        <v>266</v>
      </c>
      <c r="C168" s="1" t="str">
        <f t="shared" si="8"/>
        <v>22:0006</v>
      </c>
      <c r="D168" s="1" t="str">
        <f t="shared" si="9"/>
        <v>22:0006</v>
      </c>
      <c r="E168" t="s">
        <v>695</v>
      </c>
      <c r="F168" t="s">
        <v>696</v>
      </c>
      <c r="H168">
        <v>60.8137945</v>
      </c>
      <c r="I168">
        <v>-78.0972024</v>
      </c>
      <c r="J168" s="1" t="str">
        <f t="shared" si="10"/>
        <v>Whole</v>
      </c>
      <c r="K168" s="1" t="str">
        <f t="shared" si="11"/>
        <v>Rock crushing (details not reported)</v>
      </c>
      <c r="L168">
        <v>42.9</v>
      </c>
      <c r="M168">
        <v>3.1</v>
      </c>
      <c r="N168">
        <v>11.89</v>
      </c>
      <c r="P168">
        <v>4.4000000000000004</v>
      </c>
      <c r="Q168">
        <v>15.19</v>
      </c>
      <c r="R168">
        <v>19.149999999999999</v>
      </c>
      <c r="S168">
        <v>0.28000000000000003</v>
      </c>
      <c r="T168">
        <v>5.62</v>
      </c>
      <c r="U168">
        <v>10.39</v>
      </c>
      <c r="V168">
        <v>1.2</v>
      </c>
      <c r="W168">
        <v>0.23</v>
      </c>
      <c r="X168">
        <v>0.12</v>
      </c>
      <c r="Y168">
        <v>94.88</v>
      </c>
      <c r="Z168">
        <v>0.62</v>
      </c>
      <c r="AC168">
        <v>3.5</v>
      </c>
      <c r="AE168">
        <v>99</v>
      </c>
      <c r="AI168">
        <v>1100</v>
      </c>
      <c r="AJ168">
        <v>21</v>
      </c>
      <c r="AK168">
        <v>74</v>
      </c>
      <c r="AL168">
        <v>43</v>
      </c>
      <c r="AM168">
        <v>120</v>
      </c>
      <c r="AR168">
        <v>9</v>
      </c>
      <c r="AT168">
        <v>105</v>
      </c>
      <c r="BJ168">
        <v>35</v>
      </c>
      <c r="BK168">
        <v>79</v>
      </c>
      <c r="BM168">
        <v>5</v>
      </c>
    </row>
    <row r="169" spans="1:78" x14ac:dyDescent="0.25">
      <c r="A169" t="s">
        <v>697</v>
      </c>
      <c r="B169" t="s">
        <v>270</v>
      </c>
      <c r="C169" s="1" t="str">
        <f t="shared" si="8"/>
        <v>22:0006</v>
      </c>
      <c r="D169" s="1" t="str">
        <f t="shared" si="9"/>
        <v>22:0006</v>
      </c>
      <c r="E169" t="s">
        <v>698</v>
      </c>
      <c r="F169" t="s">
        <v>699</v>
      </c>
      <c r="H169">
        <v>60.812232700000003</v>
      </c>
      <c r="I169">
        <v>-78.094364299999995</v>
      </c>
      <c r="J169" s="1" t="str">
        <f t="shared" si="10"/>
        <v>Whole</v>
      </c>
      <c r="K169" s="1" t="str">
        <f t="shared" si="11"/>
        <v>Rock crushing (details not reported)</v>
      </c>
      <c r="L169">
        <v>45.29</v>
      </c>
      <c r="M169">
        <v>1.06</v>
      </c>
      <c r="N169">
        <v>13.5</v>
      </c>
      <c r="P169">
        <v>2.2000000000000002</v>
      </c>
      <c r="Q169">
        <v>9.39</v>
      </c>
      <c r="R169">
        <v>11.37</v>
      </c>
      <c r="S169">
        <v>0.2</v>
      </c>
      <c r="T169">
        <v>6.91</v>
      </c>
      <c r="U169">
        <v>15.8</v>
      </c>
      <c r="X169">
        <v>0.08</v>
      </c>
      <c r="Y169">
        <v>94.21</v>
      </c>
      <c r="Z169">
        <v>0.36</v>
      </c>
      <c r="AC169">
        <v>3.79</v>
      </c>
      <c r="AE169">
        <v>98.36</v>
      </c>
      <c r="AI169">
        <v>240</v>
      </c>
      <c r="AJ169">
        <v>220</v>
      </c>
      <c r="AK169">
        <v>33</v>
      </c>
      <c r="AL169">
        <v>75</v>
      </c>
      <c r="AM169">
        <v>100</v>
      </c>
      <c r="AR169">
        <v>2</v>
      </c>
      <c r="AT169">
        <v>15</v>
      </c>
      <c r="AV169">
        <v>3</v>
      </c>
      <c r="AW169">
        <v>8</v>
      </c>
      <c r="AY169">
        <v>7</v>
      </c>
      <c r="AZ169">
        <v>2.4</v>
      </c>
      <c r="BA169">
        <v>1</v>
      </c>
      <c r="BB169">
        <v>3.3</v>
      </c>
      <c r="BD169">
        <v>4.4000000000000004</v>
      </c>
      <c r="BH169">
        <v>2</v>
      </c>
      <c r="BJ169">
        <v>23</v>
      </c>
      <c r="BK169">
        <v>54</v>
      </c>
      <c r="BM169">
        <v>8</v>
      </c>
      <c r="BO169">
        <v>8</v>
      </c>
      <c r="BZ169">
        <v>18</v>
      </c>
    </row>
    <row r="170" spans="1:78" x14ac:dyDescent="0.25">
      <c r="A170" t="s">
        <v>700</v>
      </c>
      <c r="B170" t="s">
        <v>274</v>
      </c>
      <c r="C170" s="1" t="str">
        <f t="shared" si="8"/>
        <v>22:0006</v>
      </c>
      <c r="D170" s="1" t="str">
        <f t="shared" si="9"/>
        <v>22:0006</v>
      </c>
      <c r="E170" t="s">
        <v>701</v>
      </c>
      <c r="F170" t="s">
        <v>702</v>
      </c>
      <c r="H170">
        <v>60.880273699999996</v>
      </c>
      <c r="I170">
        <v>-78.052030299999998</v>
      </c>
      <c r="J170" s="1" t="str">
        <f t="shared" si="10"/>
        <v>Whole</v>
      </c>
      <c r="K170" s="1" t="str">
        <f t="shared" si="11"/>
        <v>Rock crushing (details not reported)</v>
      </c>
      <c r="L170">
        <v>48.4</v>
      </c>
      <c r="M170">
        <v>0.71</v>
      </c>
      <c r="N170">
        <v>11.6</v>
      </c>
      <c r="P170">
        <v>2</v>
      </c>
      <c r="Q170">
        <v>9.5</v>
      </c>
      <c r="R170">
        <v>11.3</v>
      </c>
      <c r="S170">
        <v>0.21</v>
      </c>
      <c r="T170">
        <v>12.6</v>
      </c>
      <c r="U170">
        <v>9.93</v>
      </c>
      <c r="V170">
        <v>1.7</v>
      </c>
      <c r="W170">
        <v>0.17</v>
      </c>
      <c r="X170">
        <v>0.04</v>
      </c>
      <c r="Y170">
        <v>96.66</v>
      </c>
      <c r="Z170">
        <v>0.01</v>
      </c>
      <c r="AC170">
        <v>2.5</v>
      </c>
      <c r="AE170">
        <v>99.17</v>
      </c>
      <c r="AI170">
        <v>200</v>
      </c>
      <c r="AJ170">
        <v>910</v>
      </c>
      <c r="AK170">
        <v>43</v>
      </c>
      <c r="AL170">
        <v>230</v>
      </c>
      <c r="AM170">
        <v>67</v>
      </c>
      <c r="AR170">
        <v>2</v>
      </c>
      <c r="AT170">
        <v>104</v>
      </c>
      <c r="BJ170">
        <v>17</v>
      </c>
      <c r="BK170">
        <v>42</v>
      </c>
      <c r="BM170">
        <v>1</v>
      </c>
    </row>
    <row r="171" spans="1:78" x14ac:dyDescent="0.25">
      <c r="A171" t="s">
        <v>703</v>
      </c>
      <c r="B171" t="s">
        <v>278</v>
      </c>
      <c r="C171" s="1" t="str">
        <f t="shared" si="8"/>
        <v>22:0006</v>
      </c>
      <c r="D171" s="1" t="str">
        <f t="shared" si="9"/>
        <v>22:0006</v>
      </c>
      <c r="E171" t="s">
        <v>704</v>
      </c>
      <c r="F171" t="s">
        <v>705</v>
      </c>
      <c r="H171">
        <v>60.877112599999997</v>
      </c>
      <c r="I171">
        <v>-78.051271499999999</v>
      </c>
      <c r="J171" s="1" t="str">
        <f t="shared" si="10"/>
        <v>Whole</v>
      </c>
      <c r="K171" s="1" t="str">
        <f t="shared" si="11"/>
        <v>Rock crushing (details not reported)</v>
      </c>
      <c r="L171">
        <v>48.9</v>
      </c>
      <c r="M171">
        <v>0.67</v>
      </c>
      <c r="N171">
        <v>13.6</v>
      </c>
      <c r="P171">
        <v>2.2000000000000002</v>
      </c>
      <c r="Q171">
        <v>7.8</v>
      </c>
      <c r="R171">
        <v>9.7799999999999994</v>
      </c>
      <c r="S171">
        <v>0.17</v>
      </c>
      <c r="T171">
        <v>8.4499999999999993</v>
      </c>
      <c r="U171">
        <v>11.8</v>
      </c>
      <c r="V171">
        <v>2.09</v>
      </c>
      <c r="W171">
        <v>0.17</v>
      </c>
      <c r="X171">
        <v>0.06</v>
      </c>
      <c r="Y171">
        <v>95.69</v>
      </c>
      <c r="Z171">
        <v>0.02</v>
      </c>
      <c r="AC171">
        <v>2.2000000000000002</v>
      </c>
      <c r="AE171">
        <v>97.91</v>
      </c>
      <c r="AI171">
        <v>240</v>
      </c>
      <c r="AJ171">
        <v>490</v>
      </c>
      <c r="AK171">
        <v>40</v>
      </c>
      <c r="AL171">
        <v>100</v>
      </c>
      <c r="AM171">
        <v>100</v>
      </c>
      <c r="AR171">
        <v>3</v>
      </c>
      <c r="AT171">
        <v>129</v>
      </c>
      <c r="BJ171">
        <v>22</v>
      </c>
      <c r="BK171">
        <v>41</v>
      </c>
      <c r="BM171">
        <v>2</v>
      </c>
    </row>
    <row r="172" spans="1:78" x14ac:dyDescent="0.25">
      <c r="A172" t="s">
        <v>706</v>
      </c>
      <c r="B172" t="s">
        <v>285</v>
      </c>
      <c r="C172" s="1" t="str">
        <f t="shared" si="8"/>
        <v>22:0006</v>
      </c>
      <c r="D172" s="1" t="str">
        <f t="shared" si="9"/>
        <v>22:0006</v>
      </c>
      <c r="E172" t="s">
        <v>707</v>
      </c>
      <c r="F172" t="s">
        <v>708</v>
      </c>
      <c r="H172">
        <v>60.901519399999998</v>
      </c>
      <c r="I172">
        <v>-78.0482418</v>
      </c>
      <c r="J172" s="1" t="str">
        <f t="shared" si="10"/>
        <v>Whole</v>
      </c>
      <c r="K172" s="1" t="str">
        <f t="shared" si="11"/>
        <v>Rock crushing (details not reported)</v>
      </c>
      <c r="L172">
        <v>47</v>
      </c>
      <c r="M172">
        <v>0.69</v>
      </c>
      <c r="N172">
        <v>12.3</v>
      </c>
      <c r="P172">
        <v>3.7</v>
      </c>
      <c r="Q172">
        <v>8.1</v>
      </c>
      <c r="R172">
        <v>11.43</v>
      </c>
      <c r="S172">
        <v>0.2</v>
      </c>
      <c r="T172">
        <v>12.19</v>
      </c>
      <c r="U172">
        <v>11</v>
      </c>
      <c r="V172">
        <v>0.6</v>
      </c>
      <c r="W172">
        <v>0.35</v>
      </c>
      <c r="X172">
        <v>0.05</v>
      </c>
      <c r="Y172">
        <v>95.81</v>
      </c>
      <c r="Z172">
        <v>0.08</v>
      </c>
      <c r="AC172">
        <v>3</v>
      </c>
      <c r="AE172">
        <v>98.89</v>
      </c>
      <c r="AI172">
        <v>230</v>
      </c>
      <c r="AJ172">
        <v>1100</v>
      </c>
      <c r="AK172">
        <v>65</v>
      </c>
      <c r="AL172">
        <v>300</v>
      </c>
      <c r="AM172">
        <v>99</v>
      </c>
      <c r="AR172">
        <v>6</v>
      </c>
      <c r="AT172">
        <v>331</v>
      </c>
      <c r="BJ172">
        <v>15</v>
      </c>
      <c r="BK172">
        <v>34</v>
      </c>
      <c r="BM172">
        <v>1</v>
      </c>
    </row>
    <row r="173" spans="1:78" x14ac:dyDescent="0.25">
      <c r="A173" t="s">
        <v>709</v>
      </c>
      <c r="B173" t="s">
        <v>289</v>
      </c>
      <c r="C173" s="1" t="str">
        <f t="shared" si="8"/>
        <v>22:0006</v>
      </c>
      <c r="D173" s="1" t="str">
        <f t="shared" si="9"/>
        <v>22:0006</v>
      </c>
      <c r="E173" t="s">
        <v>710</v>
      </c>
      <c r="F173" t="s">
        <v>711</v>
      </c>
      <c r="H173">
        <v>60.903708600000002</v>
      </c>
      <c r="I173">
        <v>-78.046877100000003</v>
      </c>
      <c r="J173" s="1" t="str">
        <f t="shared" si="10"/>
        <v>Whole</v>
      </c>
      <c r="K173" s="1" t="str">
        <f t="shared" si="11"/>
        <v>Rock crushing (details not reported)</v>
      </c>
      <c r="L173">
        <v>48.09</v>
      </c>
      <c r="M173">
        <v>0.71</v>
      </c>
      <c r="N173">
        <v>12.3</v>
      </c>
      <c r="P173">
        <v>2.5</v>
      </c>
      <c r="Q173">
        <v>8.89</v>
      </c>
      <c r="R173">
        <v>11.14</v>
      </c>
      <c r="S173">
        <v>0.2</v>
      </c>
      <c r="T173">
        <v>11.1</v>
      </c>
      <c r="U173">
        <v>10.69</v>
      </c>
      <c r="V173">
        <v>1</v>
      </c>
      <c r="W173">
        <v>0.06</v>
      </c>
      <c r="X173">
        <v>0.04</v>
      </c>
      <c r="Y173">
        <v>95.33</v>
      </c>
      <c r="Z173">
        <v>0.03</v>
      </c>
      <c r="AC173">
        <v>2.9</v>
      </c>
      <c r="AE173">
        <v>98.26</v>
      </c>
      <c r="AI173">
        <v>210</v>
      </c>
      <c r="AJ173">
        <v>780</v>
      </c>
      <c r="AK173">
        <v>48</v>
      </c>
      <c r="AL173">
        <v>210</v>
      </c>
      <c r="AM173">
        <v>140</v>
      </c>
      <c r="AR173">
        <v>1</v>
      </c>
      <c r="AT173">
        <v>87</v>
      </c>
      <c r="BJ173">
        <v>15</v>
      </c>
      <c r="BK173">
        <v>41</v>
      </c>
    </row>
    <row r="174" spans="1:78" x14ac:dyDescent="0.25">
      <c r="A174" t="s">
        <v>712</v>
      </c>
      <c r="B174" t="s">
        <v>293</v>
      </c>
      <c r="C174" s="1" t="str">
        <f t="shared" si="8"/>
        <v>22:0006</v>
      </c>
      <c r="D174" s="1" t="str">
        <f t="shared" si="9"/>
        <v>22:0006</v>
      </c>
      <c r="E174" t="s">
        <v>713</v>
      </c>
      <c r="F174" t="s">
        <v>714</v>
      </c>
      <c r="H174">
        <v>60.8585207</v>
      </c>
      <c r="I174">
        <v>-78.042947600000005</v>
      </c>
      <c r="J174" s="1" t="str">
        <f t="shared" si="10"/>
        <v>Whole</v>
      </c>
      <c r="K174" s="1" t="str">
        <f t="shared" si="11"/>
        <v>Rock crushing (details not reported)</v>
      </c>
      <c r="L174">
        <v>47.79</v>
      </c>
      <c r="M174">
        <v>0.76</v>
      </c>
      <c r="N174">
        <v>11.39</v>
      </c>
      <c r="P174">
        <v>2.59</v>
      </c>
      <c r="Q174">
        <v>7.69</v>
      </c>
      <c r="R174">
        <v>10.02</v>
      </c>
      <c r="S174">
        <v>0.17</v>
      </c>
      <c r="T174">
        <v>12.69</v>
      </c>
      <c r="U174">
        <v>11.6</v>
      </c>
      <c r="V174">
        <v>1.39</v>
      </c>
      <c r="W174">
        <v>0.08</v>
      </c>
      <c r="X174">
        <v>0.05</v>
      </c>
      <c r="Y174">
        <v>95.94</v>
      </c>
      <c r="Z174">
        <v>0.02</v>
      </c>
      <c r="AC174">
        <v>2.29</v>
      </c>
      <c r="AE174">
        <v>98.25</v>
      </c>
      <c r="AI174">
        <v>220</v>
      </c>
      <c r="AJ174">
        <v>1400</v>
      </c>
      <c r="AK174">
        <v>50</v>
      </c>
      <c r="AL174">
        <v>310</v>
      </c>
      <c r="AM174">
        <v>77</v>
      </c>
      <c r="AR174">
        <v>3</v>
      </c>
      <c r="AT174">
        <v>265</v>
      </c>
      <c r="BJ174">
        <v>21</v>
      </c>
      <c r="BK174">
        <v>46</v>
      </c>
      <c r="BM174">
        <v>4</v>
      </c>
    </row>
    <row r="175" spans="1:78" x14ac:dyDescent="0.25">
      <c r="A175" t="s">
        <v>715</v>
      </c>
      <c r="B175" t="s">
        <v>297</v>
      </c>
      <c r="C175" s="1" t="str">
        <f t="shared" si="8"/>
        <v>22:0006</v>
      </c>
      <c r="D175" s="1" t="str">
        <f t="shared" si="9"/>
        <v>22:0006</v>
      </c>
      <c r="E175" t="s">
        <v>716</v>
      </c>
      <c r="F175" t="s">
        <v>717</v>
      </c>
      <c r="H175">
        <v>60.8302896</v>
      </c>
      <c r="I175">
        <v>-78.039998299999993</v>
      </c>
      <c r="J175" s="1" t="str">
        <f t="shared" si="10"/>
        <v>Whole</v>
      </c>
      <c r="K175" s="1" t="str">
        <f t="shared" si="11"/>
        <v>Rock crushing (details not reported)</v>
      </c>
      <c r="L175">
        <v>46.59</v>
      </c>
      <c r="M175">
        <v>0.87</v>
      </c>
      <c r="N175">
        <v>14.5</v>
      </c>
      <c r="P175">
        <v>2.09</v>
      </c>
      <c r="Q175">
        <v>8.1</v>
      </c>
      <c r="R175">
        <v>9.98</v>
      </c>
      <c r="S175">
        <v>0.19</v>
      </c>
      <c r="T175">
        <v>6.25</v>
      </c>
      <c r="U175">
        <v>16.100000000000001</v>
      </c>
      <c r="W175">
        <v>0.02</v>
      </c>
      <c r="X175">
        <v>0.06</v>
      </c>
      <c r="Y175">
        <v>94.56</v>
      </c>
      <c r="Z175">
        <v>0.25</v>
      </c>
      <c r="AC175">
        <v>4</v>
      </c>
      <c r="AE175">
        <v>98.81</v>
      </c>
      <c r="AI175">
        <v>250</v>
      </c>
      <c r="AJ175">
        <v>190</v>
      </c>
      <c r="AK175">
        <v>32</v>
      </c>
      <c r="AL175">
        <v>65</v>
      </c>
      <c r="AM175">
        <v>64</v>
      </c>
      <c r="AR175">
        <v>1</v>
      </c>
      <c r="AT175">
        <v>18</v>
      </c>
      <c r="AV175">
        <v>6</v>
      </c>
      <c r="AW175">
        <v>13</v>
      </c>
      <c r="AY175">
        <v>10</v>
      </c>
      <c r="AZ175">
        <v>2.2000000000000002</v>
      </c>
      <c r="BA175">
        <v>1</v>
      </c>
      <c r="BB175">
        <v>2.9</v>
      </c>
      <c r="BD175">
        <v>3.6</v>
      </c>
      <c r="BH175">
        <v>2</v>
      </c>
      <c r="BJ175">
        <v>18</v>
      </c>
      <c r="BK175">
        <v>59</v>
      </c>
      <c r="BM175">
        <v>6</v>
      </c>
      <c r="BO175">
        <v>7</v>
      </c>
      <c r="BZ175">
        <v>18</v>
      </c>
    </row>
    <row r="176" spans="1:78" x14ac:dyDescent="0.25">
      <c r="A176" t="s">
        <v>718</v>
      </c>
      <c r="B176" t="s">
        <v>301</v>
      </c>
      <c r="C176" s="1" t="str">
        <f t="shared" si="8"/>
        <v>22:0006</v>
      </c>
      <c r="D176" s="1" t="str">
        <f t="shared" si="9"/>
        <v>22:0006</v>
      </c>
      <c r="E176" t="s">
        <v>719</v>
      </c>
      <c r="F176" t="s">
        <v>720</v>
      </c>
      <c r="H176">
        <v>60.836581199999998</v>
      </c>
      <c r="I176">
        <v>-78.020198699999995</v>
      </c>
      <c r="J176" s="1" t="str">
        <f t="shared" si="10"/>
        <v>Whole</v>
      </c>
      <c r="K176" s="1" t="str">
        <f t="shared" si="11"/>
        <v>Rock crushing (details not reported)</v>
      </c>
      <c r="L176">
        <v>46.79</v>
      </c>
      <c r="M176">
        <v>0.67</v>
      </c>
      <c r="N176">
        <v>10.5</v>
      </c>
      <c r="P176">
        <v>2.2000000000000002</v>
      </c>
      <c r="Q176">
        <v>8.5</v>
      </c>
      <c r="R176">
        <v>10.48</v>
      </c>
      <c r="S176">
        <v>0.16</v>
      </c>
      <c r="T176">
        <v>15.3</v>
      </c>
      <c r="U176">
        <v>9.6999999999999993</v>
      </c>
      <c r="V176">
        <v>0.69</v>
      </c>
      <c r="W176">
        <v>0.02</v>
      </c>
      <c r="X176">
        <v>0.06</v>
      </c>
      <c r="Y176">
        <v>94.37</v>
      </c>
      <c r="Z176">
        <v>0.15</v>
      </c>
      <c r="AC176">
        <v>3.4</v>
      </c>
      <c r="AE176">
        <v>97.92</v>
      </c>
      <c r="AI176">
        <v>180</v>
      </c>
      <c r="AJ176">
        <v>1800</v>
      </c>
      <c r="AK176">
        <v>69</v>
      </c>
      <c r="AL176">
        <v>580</v>
      </c>
      <c r="AM176">
        <v>120</v>
      </c>
      <c r="AT176">
        <v>30</v>
      </c>
      <c r="BJ176">
        <v>19</v>
      </c>
      <c r="BK176">
        <v>42</v>
      </c>
      <c r="BM176">
        <v>5</v>
      </c>
    </row>
    <row r="177" spans="1:82" x14ac:dyDescent="0.25">
      <c r="A177" t="s">
        <v>721</v>
      </c>
      <c r="B177" t="s">
        <v>305</v>
      </c>
      <c r="C177" s="1" t="str">
        <f t="shared" si="8"/>
        <v>22:0006</v>
      </c>
      <c r="D177" s="1" t="str">
        <f t="shared" si="9"/>
        <v>22:0006</v>
      </c>
      <c r="E177" t="s">
        <v>722</v>
      </c>
      <c r="F177" t="s">
        <v>723</v>
      </c>
      <c r="H177">
        <v>60.793674699999997</v>
      </c>
      <c r="I177">
        <v>-78.0195559</v>
      </c>
      <c r="J177" s="1" t="str">
        <f t="shared" si="10"/>
        <v>Whole</v>
      </c>
      <c r="K177" s="1" t="str">
        <f t="shared" si="11"/>
        <v>Rock crushing (details not reported)</v>
      </c>
      <c r="L177">
        <v>50.9</v>
      </c>
      <c r="M177">
        <v>2.15</v>
      </c>
      <c r="N177">
        <v>13.5</v>
      </c>
      <c r="P177">
        <v>1.79</v>
      </c>
      <c r="Q177">
        <v>10.89</v>
      </c>
      <c r="R177">
        <v>12.5</v>
      </c>
      <c r="S177">
        <v>0.21</v>
      </c>
      <c r="T177">
        <v>6.49</v>
      </c>
      <c r="U177">
        <v>8.02</v>
      </c>
      <c r="V177">
        <v>2.59</v>
      </c>
      <c r="W177">
        <v>0.62</v>
      </c>
      <c r="X177">
        <v>0.2</v>
      </c>
      <c r="Y177">
        <v>97.18</v>
      </c>
      <c r="Z177">
        <v>0.04</v>
      </c>
      <c r="AC177">
        <v>2.59</v>
      </c>
      <c r="AE177">
        <v>99.81</v>
      </c>
      <c r="AI177">
        <v>340</v>
      </c>
      <c r="AJ177">
        <v>150</v>
      </c>
      <c r="AK177">
        <v>40</v>
      </c>
      <c r="AL177">
        <v>56</v>
      </c>
      <c r="AM177">
        <v>21</v>
      </c>
      <c r="AR177">
        <v>11</v>
      </c>
      <c r="AT177">
        <v>220</v>
      </c>
      <c r="BJ177">
        <v>31</v>
      </c>
      <c r="BK177">
        <v>173</v>
      </c>
      <c r="BM177">
        <v>14</v>
      </c>
    </row>
    <row r="178" spans="1:82" x14ac:dyDescent="0.25">
      <c r="A178" t="s">
        <v>724</v>
      </c>
      <c r="B178" t="s">
        <v>309</v>
      </c>
      <c r="C178" s="1" t="str">
        <f t="shared" si="8"/>
        <v>22:0006</v>
      </c>
      <c r="D178" s="1" t="str">
        <f t="shared" si="9"/>
        <v>22:0006</v>
      </c>
      <c r="E178" t="s">
        <v>725</v>
      </c>
      <c r="F178" t="s">
        <v>726</v>
      </c>
      <c r="H178">
        <v>60.806629100000002</v>
      </c>
      <c r="I178">
        <v>-78.004962300000003</v>
      </c>
      <c r="J178" s="1" t="str">
        <f t="shared" si="10"/>
        <v>Whole</v>
      </c>
      <c r="K178" s="1" t="str">
        <f t="shared" si="11"/>
        <v>Rock crushing (details not reported)</v>
      </c>
      <c r="L178">
        <v>45.5</v>
      </c>
      <c r="M178">
        <v>0.73</v>
      </c>
      <c r="N178">
        <v>13.1</v>
      </c>
      <c r="P178">
        <v>1.7</v>
      </c>
      <c r="Q178">
        <v>8.3000000000000007</v>
      </c>
      <c r="R178">
        <v>9.83</v>
      </c>
      <c r="S178">
        <v>0.24</v>
      </c>
      <c r="T178">
        <v>11.5</v>
      </c>
      <c r="U178">
        <v>13.39</v>
      </c>
      <c r="V178">
        <v>0.69</v>
      </c>
      <c r="W178">
        <v>0.41</v>
      </c>
      <c r="X178">
        <v>0.02</v>
      </c>
      <c r="Y178">
        <v>95.41</v>
      </c>
      <c r="Z178">
        <v>0.01</v>
      </c>
      <c r="AC178">
        <v>2.7</v>
      </c>
      <c r="AE178">
        <v>98.12</v>
      </c>
      <c r="AI178">
        <v>240</v>
      </c>
      <c r="AJ178">
        <v>1000</v>
      </c>
      <c r="AK178">
        <v>49</v>
      </c>
      <c r="AL178">
        <v>190</v>
      </c>
      <c r="AM178">
        <v>47</v>
      </c>
      <c r="AR178">
        <v>9</v>
      </c>
      <c r="AT178">
        <v>151</v>
      </c>
      <c r="BJ178">
        <v>19</v>
      </c>
      <c r="BK178">
        <v>37</v>
      </c>
      <c r="BM178">
        <v>2</v>
      </c>
    </row>
    <row r="179" spans="1:82" x14ac:dyDescent="0.25">
      <c r="A179" t="s">
        <v>727</v>
      </c>
      <c r="B179" t="s">
        <v>313</v>
      </c>
      <c r="C179" s="1" t="str">
        <f t="shared" si="8"/>
        <v>22:0006</v>
      </c>
      <c r="D179" s="1" t="str">
        <f t="shared" si="9"/>
        <v>22:0006</v>
      </c>
      <c r="E179" t="s">
        <v>728</v>
      </c>
      <c r="F179" t="s">
        <v>729</v>
      </c>
      <c r="H179">
        <v>60.839810499999999</v>
      </c>
      <c r="I179">
        <v>-77.975168300000007</v>
      </c>
      <c r="J179" s="1" t="str">
        <f t="shared" si="10"/>
        <v>Whole</v>
      </c>
      <c r="K179" s="1" t="str">
        <f t="shared" si="11"/>
        <v>Rock crushing (details not reported)</v>
      </c>
      <c r="L179">
        <v>50.49</v>
      </c>
      <c r="M179">
        <v>0.85</v>
      </c>
      <c r="N179">
        <v>14.17</v>
      </c>
      <c r="O179">
        <v>11.15</v>
      </c>
      <c r="R179">
        <v>10.029999999999999</v>
      </c>
      <c r="S179">
        <v>0.15</v>
      </c>
      <c r="T179">
        <v>7.31</v>
      </c>
      <c r="U179">
        <v>9.36</v>
      </c>
      <c r="V179">
        <v>2.74</v>
      </c>
      <c r="W179">
        <v>0.53</v>
      </c>
      <c r="X179">
        <v>7.0000000000000007E-2</v>
      </c>
      <c r="Y179">
        <v>95.7</v>
      </c>
      <c r="AD179">
        <v>2.74</v>
      </c>
      <c r="AE179">
        <v>98.44</v>
      </c>
      <c r="AF179">
        <v>14</v>
      </c>
      <c r="AG179">
        <v>1</v>
      </c>
      <c r="AH179">
        <v>28</v>
      </c>
      <c r="AI179">
        <v>298</v>
      </c>
      <c r="AJ179">
        <v>184</v>
      </c>
      <c r="AK179">
        <v>42</v>
      </c>
      <c r="AL179">
        <v>78</v>
      </c>
      <c r="AM179">
        <v>95</v>
      </c>
      <c r="AN179">
        <v>82</v>
      </c>
      <c r="AO179">
        <v>17</v>
      </c>
      <c r="AR179">
        <v>13</v>
      </c>
      <c r="AT179">
        <v>130</v>
      </c>
      <c r="AU179">
        <v>150</v>
      </c>
      <c r="AV179">
        <v>6</v>
      </c>
      <c r="AW179">
        <v>12</v>
      </c>
      <c r="AX179">
        <v>2</v>
      </c>
      <c r="AY179">
        <v>25</v>
      </c>
      <c r="AZ179">
        <v>2</v>
      </c>
      <c r="BA179">
        <v>1</v>
      </c>
      <c r="BD179">
        <v>1</v>
      </c>
      <c r="BJ179">
        <v>20</v>
      </c>
      <c r="BK179">
        <v>72</v>
      </c>
      <c r="BM179">
        <v>7</v>
      </c>
      <c r="BN179">
        <v>5</v>
      </c>
      <c r="BO179">
        <v>4</v>
      </c>
      <c r="BW179">
        <v>2</v>
      </c>
      <c r="BY179">
        <v>10</v>
      </c>
      <c r="BZ179">
        <v>12</v>
      </c>
      <c r="CB179">
        <v>10</v>
      </c>
      <c r="CC179">
        <v>3</v>
      </c>
    </row>
    <row r="180" spans="1:82" x14ac:dyDescent="0.25">
      <c r="A180" t="s">
        <v>730</v>
      </c>
      <c r="B180" t="s">
        <v>317</v>
      </c>
      <c r="C180" s="1" t="str">
        <f t="shared" si="8"/>
        <v>22:0006</v>
      </c>
      <c r="D180" s="1" t="str">
        <f t="shared" si="9"/>
        <v>22:0006</v>
      </c>
      <c r="E180" t="s">
        <v>731</v>
      </c>
      <c r="F180" t="s">
        <v>732</v>
      </c>
      <c r="H180">
        <v>60.835547800000001</v>
      </c>
      <c r="I180">
        <v>-77.971293000000003</v>
      </c>
      <c r="J180" s="1" t="str">
        <f t="shared" si="10"/>
        <v>Whole</v>
      </c>
      <c r="K180" s="1" t="str">
        <f t="shared" si="11"/>
        <v>Rock crushing (details not reported)</v>
      </c>
      <c r="L180">
        <v>47.71</v>
      </c>
      <c r="M180">
        <v>0.67</v>
      </c>
      <c r="N180">
        <v>9.92</v>
      </c>
      <c r="O180">
        <v>11.01</v>
      </c>
      <c r="R180">
        <v>9.91</v>
      </c>
      <c r="S180">
        <v>0.15</v>
      </c>
      <c r="T180">
        <v>13.76</v>
      </c>
      <c r="U180">
        <v>11.05</v>
      </c>
      <c r="V180">
        <v>1.7</v>
      </c>
      <c r="W180">
        <v>0.06</v>
      </c>
      <c r="X180">
        <v>0.05</v>
      </c>
      <c r="Y180">
        <v>94.98</v>
      </c>
      <c r="AD180">
        <v>3.37</v>
      </c>
      <c r="AE180">
        <v>98.35</v>
      </c>
      <c r="AF180">
        <v>10</v>
      </c>
      <c r="AG180">
        <v>1</v>
      </c>
      <c r="AH180">
        <v>31</v>
      </c>
      <c r="AI180">
        <v>249</v>
      </c>
      <c r="AJ180">
        <v>1600</v>
      </c>
      <c r="AK180">
        <v>68</v>
      </c>
      <c r="AL180">
        <v>585</v>
      </c>
      <c r="AM180">
        <v>66</v>
      </c>
      <c r="AN180">
        <v>78</v>
      </c>
      <c r="AO180">
        <v>13</v>
      </c>
      <c r="AR180">
        <v>3</v>
      </c>
      <c r="AT180">
        <v>67</v>
      </c>
      <c r="AU180">
        <v>24</v>
      </c>
      <c r="AV180">
        <v>3</v>
      </c>
      <c r="AW180">
        <v>5</v>
      </c>
      <c r="AX180">
        <v>2</v>
      </c>
      <c r="AY180">
        <v>25</v>
      </c>
      <c r="AZ180">
        <v>2</v>
      </c>
      <c r="BA180">
        <v>1</v>
      </c>
      <c r="BD180">
        <v>1</v>
      </c>
      <c r="BJ180">
        <v>15</v>
      </c>
      <c r="BK180">
        <v>48</v>
      </c>
      <c r="BM180">
        <v>7</v>
      </c>
      <c r="BN180">
        <v>5</v>
      </c>
      <c r="BO180">
        <v>4</v>
      </c>
      <c r="BW180">
        <v>2</v>
      </c>
      <c r="BY180">
        <v>10</v>
      </c>
      <c r="BZ180">
        <v>12</v>
      </c>
      <c r="CB180">
        <v>10</v>
      </c>
      <c r="CC180">
        <v>3</v>
      </c>
    </row>
    <row r="181" spans="1:82" x14ac:dyDescent="0.25">
      <c r="A181" t="s">
        <v>733</v>
      </c>
      <c r="B181" t="s">
        <v>324</v>
      </c>
      <c r="C181" s="1" t="str">
        <f t="shared" si="8"/>
        <v>22:0006</v>
      </c>
      <c r="D181" s="1" t="str">
        <f t="shared" si="9"/>
        <v>22:0006</v>
      </c>
      <c r="E181" t="s">
        <v>734</v>
      </c>
      <c r="F181" t="s">
        <v>735</v>
      </c>
      <c r="H181">
        <v>60.8246167</v>
      </c>
      <c r="I181">
        <v>-77.963838100000004</v>
      </c>
      <c r="J181" s="1" t="str">
        <f t="shared" si="10"/>
        <v>Whole</v>
      </c>
      <c r="K181" s="1" t="str">
        <f t="shared" si="11"/>
        <v>Rock crushing (details not reported)</v>
      </c>
      <c r="L181">
        <v>47.71</v>
      </c>
      <c r="M181">
        <v>1.65</v>
      </c>
      <c r="N181">
        <v>12.66</v>
      </c>
      <c r="O181">
        <v>14.87</v>
      </c>
      <c r="R181">
        <v>13.38</v>
      </c>
      <c r="S181">
        <v>0.21</v>
      </c>
      <c r="T181">
        <v>4.4400000000000004</v>
      </c>
      <c r="U181">
        <v>9.85</v>
      </c>
      <c r="V181">
        <v>3.46</v>
      </c>
      <c r="W181">
        <v>0.08</v>
      </c>
      <c r="X181">
        <v>0.14000000000000001</v>
      </c>
      <c r="Y181">
        <v>93.58</v>
      </c>
      <c r="AD181">
        <v>4.05</v>
      </c>
      <c r="AE181">
        <v>97.63</v>
      </c>
      <c r="AF181">
        <v>8</v>
      </c>
      <c r="AG181">
        <v>1</v>
      </c>
      <c r="AH181">
        <v>43</v>
      </c>
      <c r="AI181">
        <v>429</v>
      </c>
      <c r="AJ181">
        <v>64</v>
      </c>
      <c r="AK181">
        <v>44</v>
      </c>
      <c r="AL181">
        <v>36</v>
      </c>
      <c r="AM181">
        <v>116</v>
      </c>
      <c r="AN181">
        <v>114</v>
      </c>
      <c r="AO181">
        <v>18</v>
      </c>
      <c r="AR181">
        <v>3</v>
      </c>
      <c r="AT181">
        <v>86</v>
      </c>
      <c r="AU181">
        <v>46</v>
      </c>
      <c r="AV181">
        <v>6</v>
      </c>
      <c r="AW181">
        <v>14</v>
      </c>
      <c r="AX181">
        <v>2</v>
      </c>
      <c r="AY181">
        <v>25</v>
      </c>
      <c r="AZ181">
        <v>2</v>
      </c>
      <c r="BA181">
        <v>1</v>
      </c>
      <c r="BD181">
        <v>1</v>
      </c>
      <c r="BJ181">
        <v>34</v>
      </c>
      <c r="BK181">
        <v>102</v>
      </c>
      <c r="BM181">
        <v>8</v>
      </c>
      <c r="BN181">
        <v>5</v>
      </c>
      <c r="BO181">
        <v>4</v>
      </c>
      <c r="BW181">
        <v>2</v>
      </c>
      <c r="BY181">
        <v>10</v>
      </c>
      <c r="BZ181">
        <v>12</v>
      </c>
      <c r="CB181">
        <v>10</v>
      </c>
      <c r="CC181">
        <v>3</v>
      </c>
    </row>
    <row r="182" spans="1:82" x14ac:dyDescent="0.25">
      <c r="A182" t="s">
        <v>736</v>
      </c>
      <c r="B182" t="s">
        <v>328</v>
      </c>
      <c r="C182" s="1" t="str">
        <f t="shared" si="8"/>
        <v>22:0006</v>
      </c>
      <c r="D182" s="1" t="str">
        <f t="shared" si="9"/>
        <v>22:0006</v>
      </c>
      <c r="E182" t="s">
        <v>737</v>
      </c>
      <c r="F182" t="s">
        <v>738</v>
      </c>
      <c r="H182">
        <v>60.8539636</v>
      </c>
      <c r="I182">
        <v>-77.962856099999996</v>
      </c>
      <c r="J182" s="1" t="str">
        <f t="shared" si="10"/>
        <v>Whole</v>
      </c>
      <c r="K182" s="1" t="str">
        <f t="shared" si="11"/>
        <v>Rock crushing (details not reported)</v>
      </c>
      <c r="L182">
        <v>47.92</v>
      </c>
      <c r="M182">
        <v>0.57999999999999996</v>
      </c>
      <c r="N182">
        <v>8.26</v>
      </c>
      <c r="O182">
        <v>10.29</v>
      </c>
      <c r="R182">
        <v>9.26</v>
      </c>
      <c r="S182">
        <v>0.15</v>
      </c>
      <c r="T182">
        <v>16.25</v>
      </c>
      <c r="U182">
        <v>10.210000000000001</v>
      </c>
      <c r="V182">
        <v>1.1299999999999999</v>
      </c>
      <c r="W182">
        <v>0.05</v>
      </c>
      <c r="X182">
        <v>0.05</v>
      </c>
      <c r="Y182">
        <v>93.86</v>
      </c>
      <c r="AD182">
        <v>3.76</v>
      </c>
      <c r="AE182">
        <v>97.62</v>
      </c>
      <c r="AF182">
        <v>10</v>
      </c>
      <c r="AG182">
        <v>1</v>
      </c>
      <c r="AH182">
        <v>33</v>
      </c>
      <c r="AI182">
        <v>224</v>
      </c>
      <c r="AJ182">
        <v>1900</v>
      </c>
      <c r="AK182">
        <v>69</v>
      </c>
      <c r="AL182">
        <v>663</v>
      </c>
      <c r="AM182">
        <v>77</v>
      </c>
      <c r="AN182">
        <v>73</v>
      </c>
      <c r="AO182">
        <v>11</v>
      </c>
      <c r="AR182">
        <v>3</v>
      </c>
      <c r="AT182">
        <v>41</v>
      </c>
      <c r="AU182">
        <v>19</v>
      </c>
      <c r="AV182">
        <v>3</v>
      </c>
      <c r="AW182">
        <v>5</v>
      </c>
      <c r="AX182">
        <v>2</v>
      </c>
      <c r="AY182">
        <v>25</v>
      </c>
      <c r="AZ182">
        <v>2</v>
      </c>
      <c r="BA182">
        <v>1</v>
      </c>
      <c r="BD182">
        <v>1</v>
      </c>
      <c r="BJ182">
        <v>13</v>
      </c>
      <c r="BK182">
        <v>43</v>
      </c>
      <c r="BM182">
        <v>7</v>
      </c>
      <c r="BN182">
        <v>5</v>
      </c>
      <c r="BO182">
        <v>4</v>
      </c>
      <c r="BW182">
        <v>2</v>
      </c>
      <c r="BY182">
        <v>10</v>
      </c>
      <c r="BZ182">
        <v>12</v>
      </c>
      <c r="CB182">
        <v>10</v>
      </c>
      <c r="CC182">
        <v>3</v>
      </c>
    </row>
    <row r="183" spans="1:82" x14ac:dyDescent="0.25">
      <c r="A183" t="s">
        <v>739</v>
      </c>
      <c r="B183" t="s">
        <v>332</v>
      </c>
      <c r="C183" s="1" t="str">
        <f t="shared" si="8"/>
        <v>22:0006</v>
      </c>
      <c r="D183" s="1" t="str">
        <f t="shared" si="9"/>
        <v>22:0006</v>
      </c>
      <c r="E183" t="s">
        <v>740</v>
      </c>
      <c r="F183" t="s">
        <v>741</v>
      </c>
      <c r="H183">
        <v>60.929992300000002</v>
      </c>
      <c r="I183">
        <v>-77.966800899999996</v>
      </c>
      <c r="J183" s="1" t="str">
        <f t="shared" si="10"/>
        <v>Whole</v>
      </c>
      <c r="K183" s="1" t="str">
        <f t="shared" si="11"/>
        <v>Rock crushing (details not reported)</v>
      </c>
      <c r="L183">
        <v>48.56</v>
      </c>
      <c r="M183">
        <v>1.27</v>
      </c>
      <c r="N183">
        <v>13.23</v>
      </c>
      <c r="O183">
        <v>13.58</v>
      </c>
      <c r="R183">
        <v>12.22</v>
      </c>
      <c r="S183">
        <v>0.18</v>
      </c>
      <c r="T183">
        <v>7</v>
      </c>
      <c r="U183">
        <v>7.92</v>
      </c>
      <c r="V183">
        <v>2.76</v>
      </c>
      <c r="W183">
        <v>1.23</v>
      </c>
      <c r="X183">
        <v>0.09</v>
      </c>
      <c r="Y183">
        <v>94.46</v>
      </c>
      <c r="AD183">
        <v>2.39</v>
      </c>
      <c r="AE183">
        <v>96.85</v>
      </c>
      <c r="AF183">
        <v>10</v>
      </c>
      <c r="AG183">
        <v>1</v>
      </c>
      <c r="AH183">
        <v>44</v>
      </c>
      <c r="AI183">
        <v>388</v>
      </c>
      <c r="AJ183">
        <v>123</v>
      </c>
      <c r="AK183">
        <v>49</v>
      </c>
      <c r="AL183">
        <v>83</v>
      </c>
      <c r="AM183">
        <v>182</v>
      </c>
      <c r="AN183">
        <v>95</v>
      </c>
      <c r="AO183">
        <v>21</v>
      </c>
      <c r="AR183">
        <v>12</v>
      </c>
      <c r="AT183">
        <v>61</v>
      </c>
      <c r="AU183">
        <v>155</v>
      </c>
      <c r="AV183">
        <v>5</v>
      </c>
      <c r="AW183">
        <v>14</v>
      </c>
      <c r="AX183">
        <v>2</v>
      </c>
      <c r="AY183">
        <v>25</v>
      </c>
      <c r="AZ183">
        <v>2</v>
      </c>
      <c r="BA183">
        <v>1</v>
      </c>
      <c r="BD183">
        <v>1</v>
      </c>
      <c r="BJ183">
        <v>29</v>
      </c>
      <c r="BK183">
        <v>83</v>
      </c>
      <c r="BM183">
        <v>7</v>
      </c>
      <c r="BN183">
        <v>5</v>
      </c>
      <c r="BO183">
        <v>4</v>
      </c>
      <c r="BW183">
        <v>2</v>
      </c>
      <c r="BY183">
        <v>10</v>
      </c>
      <c r="BZ183">
        <v>12</v>
      </c>
      <c r="CB183">
        <v>10</v>
      </c>
      <c r="CC183">
        <v>3</v>
      </c>
    </row>
    <row r="184" spans="1:82" x14ac:dyDescent="0.25">
      <c r="A184" t="s">
        <v>742</v>
      </c>
      <c r="B184" t="s">
        <v>336</v>
      </c>
      <c r="C184" s="1" t="str">
        <f t="shared" si="8"/>
        <v>22:0006</v>
      </c>
      <c r="D184" s="1" t="str">
        <f t="shared" si="9"/>
        <v>22:0006</v>
      </c>
      <c r="E184" t="s">
        <v>740</v>
      </c>
      <c r="F184" t="s">
        <v>743</v>
      </c>
      <c r="H184">
        <v>60.929992300000002</v>
      </c>
      <c r="I184">
        <v>-77.966800899999996</v>
      </c>
      <c r="J184" s="1" t="str">
        <f t="shared" si="10"/>
        <v>Whole</v>
      </c>
      <c r="K184" s="1" t="str">
        <f t="shared" si="11"/>
        <v>Rock crushing (details not reported)</v>
      </c>
      <c r="L184">
        <v>47.07</v>
      </c>
      <c r="M184">
        <v>1.43</v>
      </c>
      <c r="N184">
        <v>12.85</v>
      </c>
      <c r="O184">
        <v>13.44</v>
      </c>
      <c r="R184">
        <v>12.09</v>
      </c>
      <c r="S184">
        <v>0.19</v>
      </c>
      <c r="T184">
        <v>5.85</v>
      </c>
      <c r="U184">
        <v>11.19</v>
      </c>
      <c r="V184">
        <v>1.91</v>
      </c>
      <c r="W184">
        <v>0.13</v>
      </c>
      <c r="X184">
        <v>0.11</v>
      </c>
      <c r="Y184">
        <v>92.82</v>
      </c>
      <c r="AD184">
        <v>4.97</v>
      </c>
      <c r="AE184">
        <v>97.79</v>
      </c>
      <c r="AF184">
        <v>9</v>
      </c>
      <c r="AG184">
        <v>1</v>
      </c>
      <c r="AH184">
        <v>42</v>
      </c>
      <c r="AI184">
        <v>406</v>
      </c>
      <c r="AJ184">
        <v>132</v>
      </c>
      <c r="AK184">
        <v>44</v>
      </c>
      <c r="AL184">
        <v>184</v>
      </c>
      <c r="AM184">
        <v>142</v>
      </c>
      <c r="AN184">
        <v>103</v>
      </c>
      <c r="AO184">
        <v>18</v>
      </c>
      <c r="AR184">
        <v>3</v>
      </c>
      <c r="AT184">
        <v>140</v>
      </c>
      <c r="AU184">
        <v>32</v>
      </c>
      <c r="AV184">
        <v>7</v>
      </c>
      <c r="AW184">
        <v>14</v>
      </c>
      <c r="AX184">
        <v>2</v>
      </c>
      <c r="AY184">
        <v>25</v>
      </c>
      <c r="AZ184">
        <v>2</v>
      </c>
      <c r="BA184">
        <v>1</v>
      </c>
      <c r="BD184">
        <v>1</v>
      </c>
      <c r="BJ184">
        <v>31</v>
      </c>
      <c r="BK184">
        <v>97</v>
      </c>
      <c r="BM184">
        <v>9</v>
      </c>
      <c r="BN184">
        <v>5</v>
      </c>
      <c r="BO184">
        <v>4</v>
      </c>
      <c r="BW184">
        <v>2</v>
      </c>
      <c r="BY184">
        <v>10</v>
      </c>
      <c r="BZ184">
        <v>12</v>
      </c>
      <c r="CB184">
        <v>10</v>
      </c>
      <c r="CC184">
        <v>3</v>
      </c>
    </row>
    <row r="185" spans="1:82" x14ac:dyDescent="0.25">
      <c r="A185" t="s">
        <v>744</v>
      </c>
      <c r="B185" t="s">
        <v>340</v>
      </c>
      <c r="C185" s="1" t="str">
        <f t="shared" si="8"/>
        <v>22:0006</v>
      </c>
      <c r="D185" s="1" t="str">
        <f t="shared" si="9"/>
        <v>22:0006</v>
      </c>
      <c r="E185" t="s">
        <v>745</v>
      </c>
      <c r="F185" t="s">
        <v>746</v>
      </c>
      <c r="H185">
        <v>60.8666464</v>
      </c>
      <c r="I185">
        <v>-77.960144299999996</v>
      </c>
      <c r="J185" s="1" t="str">
        <f t="shared" si="10"/>
        <v>Whole</v>
      </c>
      <c r="K185" s="1" t="str">
        <f t="shared" si="11"/>
        <v>Rock crushing (details not reported)</v>
      </c>
      <c r="L185">
        <v>48.14</v>
      </c>
      <c r="M185">
        <v>1.43</v>
      </c>
      <c r="N185">
        <v>13.23</v>
      </c>
      <c r="O185">
        <v>15.73</v>
      </c>
      <c r="R185">
        <v>14.15</v>
      </c>
      <c r="S185">
        <v>0.21</v>
      </c>
      <c r="T185">
        <v>6.3</v>
      </c>
      <c r="U185">
        <v>11.05</v>
      </c>
      <c r="V185">
        <v>1.89</v>
      </c>
      <c r="W185">
        <v>0.1</v>
      </c>
      <c r="X185">
        <v>0.11</v>
      </c>
      <c r="Y185">
        <v>96.61</v>
      </c>
      <c r="AD185">
        <v>2.0699999999999998</v>
      </c>
      <c r="AE185">
        <v>98.68</v>
      </c>
      <c r="AF185">
        <v>9</v>
      </c>
      <c r="AG185">
        <v>1</v>
      </c>
      <c r="AH185">
        <v>50</v>
      </c>
      <c r="AI185">
        <v>408</v>
      </c>
      <c r="AJ185">
        <v>99</v>
      </c>
      <c r="AK185">
        <v>48</v>
      </c>
      <c r="AL185">
        <v>55</v>
      </c>
      <c r="AM185">
        <v>125</v>
      </c>
      <c r="AN185">
        <v>122</v>
      </c>
      <c r="AO185">
        <v>24</v>
      </c>
      <c r="AR185">
        <v>3</v>
      </c>
      <c r="AT185">
        <v>260</v>
      </c>
      <c r="AU185">
        <v>34</v>
      </c>
      <c r="AV185">
        <v>9</v>
      </c>
      <c r="AW185">
        <v>17</v>
      </c>
      <c r="AX185">
        <v>2</v>
      </c>
      <c r="AY185">
        <v>25</v>
      </c>
      <c r="AZ185">
        <v>2</v>
      </c>
      <c r="BA185">
        <v>1</v>
      </c>
      <c r="BD185">
        <v>1</v>
      </c>
      <c r="BJ185">
        <v>32</v>
      </c>
      <c r="BK185">
        <v>102</v>
      </c>
      <c r="BM185">
        <v>9</v>
      </c>
      <c r="BN185">
        <v>5</v>
      </c>
      <c r="BO185">
        <v>4</v>
      </c>
      <c r="BW185">
        <v>2</v>
      </c>
      <c r="BY185">
        <v>10</v>
      </c>
      <c r="BZ185">
        <v>12</v>
      </c>
      <c r="CB185">
        <v>10</v>
      </c>
      <c r="CC185">
        <v>3</v>
      </c>
    </row>
    <row r="186" spans="1:82" x14ac:dyDescent="0.25">
      <c r="A186" t="s">
        <v>747</v>
      </c>
      <c r="B186" t="s">
        <v>344</v>
      </c>
      <c r="C186" s="1" t="str">
        <f t="shared" si="8"/>
        <v>22:0006</v>
      </c>
      <c r="D186" s="1" t="str">
        <f t="shared" si="9"/>
        <v>22:0006</v>
      </c>
      <c r="E186" t="s">
        <v>748</v>
      </c>
      <c r="F186" t="s">
        <v>749</v>
      </c>
      <c r="H186">
        <v>60.922693600000002</v>
      </c>
      <c r="I186">
        <v>-77.961654999999993</v>
      </c>
      <c r="J186" s="1" t="str">
        <f t="shared" si="10"/>
        <v>Whole</v>
      </c>
      <c r="K186" s="1" t="str">
        <f t="shared" si="11"/>
        <v>Rock crushing (details not reported)</v>
      </c>
      <c r="L186">
        <v>47.49</v>
      </c>
      <c r="M186">
        <v>0.65</v>
      </c>
      <c r="N186">
        <v>11.15</v>
      </c>
      <c r="O186">
        <v>11.87</v>
      </c>
      <c r="R186">
        <v>10.68</v>
      </c>
      <c r="S186">
        <v>0.18</v>
      </c>
      <c r="T186">
        <v>11.11</v>
      </c>
      <c r="U186">
        <v>12.31</v>
      </c>
      <c r="V186">
        <v>0.92</v>
      </c>
      <c r="W186">
        <v>0.02</v>
      </c>
      <c r="X186">
        <v>0.05</v>
      </c>
      <c r="Y186">
        <v>94.56</v>
      </c>
      <c r="AD186">
        <v>3.14</v>
      </c>
      <c r="AE186">
        <v>97.7</v>
      </c>
      <c r="AF186">
        <v>11</v>
      </c>
      <c r="AG186">
        <v>1</v>
      </c>
      <c r="AH186">
        <v>41</v>
      </c>
      <c r="AI186">
        <v>264</v>
      </c>
      <c r="AJ186">
        <v>794</v>
      </c>
      <c r="AK186">
        <v>58</v>
      </c>
      <c r="AL186">
        <v>250</v>
      </c>
      <c r="AM186">
        <v>87</v>
      </c>
      <c r="AN186">
        <v>75</v>
      </c>
      <c r="AO186">
        <v>13</v>
      </c>
      <c r="AR186">
        <v>3</v>
      </c>
      <c r="AT186">
        <v>31</v>
      </c>
      <c r="AU186">
        <v>23</v>
      </c>
      <c r="AV186">
        <v>2</v>
      </c>
      <c r="AW186">
        <v>4</v>
      </c>
      <c r="AX186">
        <v>2</v>
      </c>
      <c r="AY186">
        <v>25</v>
      </c>
      <c r="AZ186">
        <v>2</v>
      </c>
      <c r="BA186">
        <v>1</v>
      </c>
      <c r="BD186">
        <v>1</v>
      </c>
      <c r="BJ186">
        <v>14</v>
      </c>
      <c r="BK186">
        <v>45</v>
      </c>
      <c r="BM186">
        <v>7</v>
      </c>
      <c r="BN186">
        <v>5</v>
      </c>
      <c r="BO186">
        <v>4</v>
      </c>
      <c r="BW186">
        <v>2</v>
      </c>
      <c r="BY186">
        <v>10</v>
      </c>
      <c r="BZ186">
        <v>12</v>
      </c>
      <c r="CB186">
        <v>10</v>
      </c>
      <c r="CC186">
        <v>3</v>
      </c>
    </row>
    <row r="187" spans="1:82" x14ac:dyDescent="0.25">
      <c r="A187" t="s">
        <v>750</v>
      </c>
      <c r="B187" t="s">
        <v>348</v>
      </c>
      <c r="C187" s="1" t="str">
        <f t="shared" si="8"/>
        <v>22:0006</v>
      </c>
      <c r="D187" s="1" t="str">
        <f t="shared" si="9"/>
        <v>22:0006</v>
      </c>
      <c r="E187" t="s">
        <v>751</v>
      </c>
      <c r="F187" t="s">
        <v>752</v>
      </c>
      <c r="H187">
        <v>60.875828200000001</v>
      </c>
      <c r="I187">
        <v>-77.946250899999995</v>
      </c>
      <c r="J187" s="1" t="str">
        <f t="shared" si="10"/>
        <v>Whole</v>
      </c>
      <c r="K187" s="1" t="str">
        <f t="shared" si="11"/>
        <v>Rock crushing (details not reported)</v>
      </c>
      <c r="L187">
        <v>47.07</v>
      </c>
      <c r="M187">
        <v>0.68</v>
      </c>
      <c r="N187">
        <v>10.58</v>
      </c>
      <c r="O187">
        <v>11.15</v>
      </c>
      <c r="R187">
        <v>10.029999999999999</v>
      </c>
      <c r="S187">
        <v>0.15</v>
      </c>
      <c r="T187">
        <v>13.76</v>
      </c>
      <c r="U187">
        <v>11.05</v>
      </c>
      <c r="V187">
        <v>1.51</v>
      </c>
      <c r="W187">
        <v>0.11</v>
      </c>
      <c r="X187">
        <v>0.05</v>
      </c>
      <c r="Y187">
        <v>94.99</v>
      </c>
      <c r="AD187">
        <v>2.91</v>
      </c>
      <c r="AE187">
        <v>97.9</v>
      </c>
      <c r="AF187">
        <v>10</v>
      </c>
      <c r="AG187">
        <v>1</v>
      </c>
      <c r="AH187">
        <v>34</v>
      </c>
      <c r="AI187">
        <v>244</v>
      </c>
      <c r="AJ187">
        <v>1300</v>
      </c>
      <c r="AK187">
        <v>62</v>
      </c>
      <c r="AL187">
        <v>471</v>
      </c>
      <c r="AM187">
        <v>46</v>
      </c>
      <c r="AN187">
        <v>71</v>
      </c>
      <c r="AO187">
        <v>12</v>
      </c>
      <c r="AR187">
        <v>3</v>
      </c>
      <c r="AT187">
        <v>73</v>
      </c>
      <c r="AU187">
        <v>43</v>
      </c>
      <c r="AV187">
        <v>6</v>
      </c>
      <c r="AW187">
        <v>5</v>
      </c>
      <c r="AX187">
        <v>2</v>
      </c>
      <c r="AY187">
        <v>25</v>
      </c>
      <c r="AZ187">
        <v>2</v>
      </c>
      <c r="BA187">
        <v>1</v>
      </c>
      <c r="BD187">
        <v>1</v>
      </c>
      <c r="BJ187">
        <v>17</v>
      </c>
      <c r="BK187">
        <v>50</v>
      </c>
      <c r="BM187">
        <v>7</v>
      </c>
      <c r="BN187">
        <v>5</v>
      </c>
      <c r="BO187">
        <v>4</v>
      </c>
      <c r="BW187">
        <v>2</v>
      </c>
      <c r="BY187">
        <v>10</v>
      </c>
      <c r="BZ187">
        <v>12</v>
      </c>
      <c r="CB187">
        <v>10</v>
      </c>
      <c r="CC187">
        <v>3</v>
      </c>
    </row>
    <row r="188" spans="1:82" x14ac:dyDescent="0.25">
      <c r="A188" t="s">
        <v>753</v>
      </c>
      <c r="B188" t="s">
        <v>352</v>
      </c>
      <c r="C188" s="1" t="str">
        <f t="shared" si="8"/>
        <v>22:0006</v>
      </c>
      <c r="D188" s="1" t="str">
        <f t="shared" si="9"/>
        <v>22:0006</v>
      </c>
      <c r="E188" t="s">
        <v>754</v>
      </c>
      <c r="F188" t="s">
        <v>755</v>
      </c>
      <c r="H188">
        <v>60.923182699999998</v>
      </c>
      <c r="I188">
        <v>-77.923678100000004</v>
      </c>
      <c r="J188" s="1" t="str">
        <f t="shared" si="10"/>
        <v>Whole</v>
      </c>
      <c r="K188" s="1" t="str">
        <f t="shared" si="11"/>
        <v>Rock crushing (details not reported)</v>
      </c>
      <c r="L188">
        <v>50.27</v>
      </c>
      <c r="M188">
        <v>0.62</v>
      </c>
      <c r="N188">
        <v>12.66</v>
      </c>
      <c r="O188">
        <v>10.72</v>
      </c>
      <c r="R188">
        <v>9.65</v>
      </c>
      <c r="S188">
        <v>0.18</v>
      </c>
      <c r="T188">
        <v>8.9700000000000006</v>
      </c>
      <c r="U188">
        <v>12.45</v>
      </c>
      <c r="V188">
        <v>0.5</v>
      </c>
      <c r="W188">
        <v>0.56999999999999995</v>
      </c>
      <c r="X188">
        <v>0.05</v>
      </c>
      <c r="Y188">
        <v>95.92</v>
      </c>
      <c r="AD188">
        <v>3.47</v>
      </c>
      <c r="AE188">
        <v>99.39</v>
      </c>
      <c r="AF188">
        <v>10</v>
      </c>
      <c r="AG188">
        <v>1</v>
      </c>
      <c r="AH188">
        <v>42</v>
      </c>
      <c r="AI188">
        <v>271</v>
      </c>
      <c r="AJ188">
        <v>448</v>
      </c>
      <c r="AK188">
        <v>44</v>
      </c>
      <c r="AL188">
        <v>88</v>
      </c>
      <c r="AM188">
        <v>108</v>
      </c>
      <c r="AN188">
        <v>68</v>
      </c>
      <c r="AO188">
        <v>14</v>
      </c>
      <c r="AR188">
        <v>11</v>
      </c>
      <c r="AT188">
        <v>53</v>
      </c>
      <c r="AU188">
        <v>64</v>
      </c>
      <c r="AV188">
        <v>3</v>
      </c>
      <c r="AW188">
        <v>4</v>
      </c>
      <c r="AX188">
        <v>2</v>
      </c>
      <c r="AY188">
        <v>25</v>
      </c>
      <c r="AZ188">
        <v>2</v>
      </c>
      <c r="BA188">
        <v>1</v>
      </c>
      <c r="BD188">
        <v>1</v>
      </c>
      <c r="BJ188">
        <v>16</v>
      </c>
      <c r="BK188">
        <v>45</v>
      </c>
      <c r="BM188">
        <v>7</v>
      </c>
      <c r="BN188">
        <v>5</v>
      </c>
      <c r="BO188">
        <v>4</v>
      </c>
      <c r="BW188">
        <v>2</v>
      </c>
      <c r="BY188">
        <v>10</v>
      </c>
      <c r="BZ188">
        <v>12</v>
      </c>
      <c r="CB188">
        <v>10</v>
      </c>
      <c r="CC188">
        <v>3</v>
      </c>
    </row>
    <row r="189" spans="1:82" x14ac:dyDescent="0.25">
      <c r="A189" t="s">
        <v>756</v>
      </c>
      <c r="B189" t="s">
        <v>356</v>
      </c>
      <c r="C189" s="1" t="str">
        <f t="shared" si="8"/>
        <v>22:0006</v>
      </c>
      <c r="D189" s="1" t="str">
        <f t="shared" si="9"/>
        <v>22:0006</v>
      </c>
      <c r="E189" t="s">
        <v>757</v>
      </c>
      <c r="F189" t="s">
        <v>758</v>
      </c>
      <c r="H189">
        <v>60.895203799999997</v>
      </c>
      <c r="I189">
        <v>-77.918809899999999</v>
      </c>
      <c r="J189" s="1" t="str">
        <f t="shared" si="10"/>
        <v>Whole</v>
      </c>
      <c r="K189" s="1" t="str">
        <f t="shared" si="11"/>
        <v>Rock crushing (details not reported)</v>
      </c>
      <c r="L189">
        <v>48.56</v>
      </c>
      <c r="M189">
        <v>1.78</v>
      </c>
      <c r="N189">
        <v>14.17</v>
      </c>
      <c r="O189">
        <v>14.87</v>
      </c>
      <c r="R189">
        <v>13.38</v>
      </c>
      <c r="S189">
        <v>0.22</v>
      </c>
      <c r="T189">
        <v>5.36</v>
      </c>
      <c r="U189">
        <v>8.65</v>
      </c>
      <c r="V189">
        <v>3.91</v>
      </c>
      <c r="W189">
        <v>7.0000000000000007E-2</v>
      </c>
      <c r="X189">
        <v>0.14000000000000001</v>
      </c>
      <c r="Y189">
        <v>96.24</v>
      </c>
      <c r="AD189">
        <v>2.2599999999999998</v>
      </c>
      <c r="AE189">
        <v>98.5</v>
      </c>
      <c r="AF189">
        <v>13</v>
      </c>
      <c r="AG189">
        <v>1</v>
      </c>
      <c r="AH189">
        <v>48</v>
      </c>
      <c r="AI189">
        <v>468</v>
      </c>
      <c r="AJ189">
        <v>118</v>
      </c>
      <c r="AK189">
        <v>49</v>
      </c>
      <c r="AL189">
        <v>40</v>
      </c>
      <c r="AM189">
        <v>115</v>
      </c>
      <c r="AN189">
        <v>109</v>
      </c>
      <c r="AO189">
        <v>21</v>
      </c>
      <c r="AR189">
        <v>3</v>
      </c>
      <c r="AT189">
        <v>58</v>
      </c>
      <c r="AU189">
        <v>45</v>
      </c>
      <c r="AV189">
        <v>6</v>
      </c>
      <c r="AW189">
        <v>13</v>
      </c>
      <c r="AX189">
        <v>2</v>
      </c>
      <c r="AY189">
        <v>25</v>
      </c>
      <c r="AZ189">
        <v>2</v>
      </c>
      <c r="BA189">
        <v>1</v>
      </c>
      <c r="BD189">
        <v>1</v>
      </c>
      <c r="BJ189">
        <v>37</v>
      </c>
      <c r="BK189">
        <v>110</v>
      </c>
      <c r="BM189">
        <v>10</v>
      </c>
      <c r="BN189">
        <v>5</v>
      </c>
      <c r="BO189">
        <v>4</v>
      </c>
      <c r="BW189">
        <v>2</v>
      </c>
      <c r="BY189">
        <v>10</v>
      </c>
      <c r="BZ189">
        <v>12</v>
      </c>
      <c r="CB189">
        <v>10</v>
      </c>
      <c r="CC189">
        <v>3</v>
      </c>
    </row>
    <row r="190" spans="1:82" x14ac:dyDescent="0.25">
      <c r="A190" t="s">
        <v>759</v>
      </c>
      <c r="B190" t="s">
        <v>360</v>
      </c>
      <c r="C190" s="1" t="str">
        <f t="shared" si="8"/>
        <v>22:0006</v>
      </c>
      <c r="D190" s="1" t="str">
        <f t="shared" si="9"/>
        <v>22:0006</v>
      </c>
      <c r="E190" t="s">
        <v>760</v>
      </c>
      <c r="F190" t="s">
        <v>761</v>
      </c>
      <c r="H190">
        <v>60.918074500000003</v>
      </c>
      <c r="I190">
        <v>-77.919777199999999</v>
      </c>
      <c r="J190" s="1" t="str">
        <f t="shared" si="10"/>
        <v>Whole</v>
      </c>
      <c r="K190" s="1" t="str">
        <f t="shared" si="11"/>
        <v>Rock crushing (details not reported)</v>
      </c>
      <c r="L190">
        <v>46.21</v>
      </c>
      <c r="M190">
        <v>2</v>
      </c>
      <c r="N190">
        <v>12.66</v>
      </c>
      <c r="O190">
        <v>16.59</v>
      </c>
      <c r="R190">
        <v>14.93</v>
      </c>
      <c r="S190">
        <v>0.22</v>
      </c>
      <c r="T190">
        <v>5.6</v>
      </c>
      <c r="U190">
        <v>7.85</v>
      </c>
      <c r="V190">
        <v>2.71</v>
      </c>
      <c r="W190">
        <v>0.47</v>
      </c>
      <c r="X190">
        <v>0.18</v>
      </c>
      <c r="Y190">
        <v>92.83</v>
      </c>
      <c r="AD190">
        <v>4.8600000000000003</v>
      </c>
      <c r="AE190">
        <v>97.69</v>
      </c>
      <c r="AF190">
        <v>7</v>
      </c>
      <c r="AG190">
        <v>1</v>
      </c>
      <c r="AH190">
        <v>34</v>
      </c>
      <c r="AI190">
        <v>443</v>
      </c>
      <c r="AJ190">
        <v>48</v>
      </c>
      <c r="AK190">
        <v>51</v>
      </c>
      <c r="AL190">
        <v>36</v>
      </c>
      <c r="AM190">
        <v>131</v>
      </c>
      <c r="AN190">
        <v>127</v>
      </c>
      <c r="AO190">
        <v>20</v>
      </c>
      <c r="AR190">
        <v>6</v>
      </c>
      <c r="AT190">
        <v>53</v>
      </c>
      <c r="AU190">
        <v>135</v>
      </c>
      <c r="AV190">
        <v>8</v>
      </c>
      <c r="AW190">
        <v>20</v>
      </c>
      <c r="AX190">
        <v>2</v>
      </c>
      <c r="AY190">
        <v>25</v>
      </c>
      <c r="AZ190">
        <v>2</v>
      </c>
      <c r="BA190">
        <v>1</v>
      </c>
      <c r="BD190">
        <v>1</v>
      </c>
      <c r="BJ190">
        <v>36</v>
      </c>
      <c r="BK190">
        <v>134</v>
      </c>
      <c r="BM190">
        <v>12</v>
      </c>
      <c r="BN190">
        <v>5</v>
      </c>
      <c r="BO190">
        <v>4</v>
      </c>
      <c r="BW190">
        <v>2</v>
      </c>
      <c r="BY190">
        <v>10</v>
      </c>
      <c r="BZ190">
        <v>12</v>
      </c>
      <c r="CB190">
        <v>10</v>
      </c>
      <c r="CC190">
        <v>3</v>
      </c>
    </row>
    <row r="191" spans="1:82" x14ac:dyDescent="0.25">
      <c r="A191" t="s">
        <v>762</v>
      </c>
      <c r="B191" t="s">
        <v>364</v>
      </c>
      <c r="C191" s="1" t="str">
        <f t="shared" si="8"/>
        <v>22:0006</v>
      </c>
      <c r="D191" s="1" t="str">
        <f t="shared" si="9"/>
        <v>22:0006</v>
      </c>
      <c r="E191" t="s">
        <v>763</v>
      </c>
      <c r="F191" t="s">
        <v>764</v>
      </c>
      <c r="H191">
        <v>60.994091599999997</v>
      </c>
      <c r="I191">
        <v>-77.923815200000007</v>
      </c>
      <c r="J191" s="1" t="str">
        <f t="shared" si="10"/>
        <v>Whole</v>
      </c>
      <c r="K191" s="1" t="str">
        <f t="shared" si="11"/>
        <v>Rock crushing (details not reported)</v>
      </c>
      <c r="L191">
        <v>48.99</v>
      </c>
      <c r="M191">
        <v>1.37</v>
      </c>
      <c r="N191">
        <v>14.36</v>
      </c>
      <c r="O191">
        <v>12.15</v>
      </c>
      <c r="R191">
        <v>10.93</v>
      </c>
      <c r="S191">
        <v>0.15</v>
      </c>
      <c r="T191">
        <v>4.58</v>
      </c>
      <c r="U191">
        <v>11.19</v>
      </c>
      <c r="V191">
        <v>2.4900000000000002</v>
      </c>
      <c r="W191">
        <v>0.13</v>
      </c>
      <c r="X191">
        <v>0.11</v>
      </c>
      <c r="Y191">
        <v>94.3</v>
      </c>
      <c r="AD191">
        <v>3.51</v>
      </c>
      <c r="AE191">
        <v>97.81</v>
      </c>
      <c r="AF191">
        <v>8</v>
      </c>
      <c r="AG191">
        <v>1</v>
      </c>
      <c r="AH191">
        <v>42</v>
      </c>
      <c r="AI191">
        <v>413</v>
      </c>
      <c r="AJ191">
        <v>200</v>
      </c>
      <c r="AK191">
        <v>49</v>
      </c>
      <c r="AL191">
        <v>87</v>
      </c>
      <c r="AM191">
        <v>137</v>
      </c>
      <c r="AN191">
        <v>97</v>
      </c>
      <c r="AO191">
        <v>21</v>
      </c>
      <c r="AR191">
        <v>3</v>
      </c>
      <c r="AS191">
        <v>0.2</v>
      </c>
      <c r="AT191">
        <v>110</v>
      </c>
      <c r="AU191">
        <v>38</v>
      </c>
      <c r="AV191">
        <v>4.5999999999999996</v>
      </c>
      <c r="AW191">
        <v>12</v>
      </c>
      <c r="AX191">
        <v>2</v>
      </c>
      <c r="AY191">
        <v>8.4</v>
      </c>
      <c r="AZ191">
        <v>2</v>
      </c>
      <c r="BA191">
        <v>1</v>
      </c>
      <c r="BC191">
        <v>0.76</v>
      </c>
      <c r="BD191">
        <v>1</v>
      </c>
      <c r="BE191">
        <v>0.72</v>
      </c>
      <c r="BG191">
        <v>0.85</v>
      </c>
      <c r="BH191">
        <v>2.8</v>
      </c>
      <c r="BI191">
        <v>0.44</v>
      </c>
      <c r="BJ191">
        <v>31</v>
      </c>
      <c r="BK191">
        <v>93</v>
      </c>
      <c r="BL191">
        <v>2.1</v>
      </c>
      <c r="BM191">
        <v>9</v>
      </c>
      <c r="BN191">
        <v>5</v>
      </c>
      <c r="BO191">
        <v>4</v>
      </c>
      <c r="BW191">
        <v>2</v>
      </c>
      <c r="BY191">
        <v>10</v>
      </c>
      <c r="BZ191">
        <v>12</v>
      </c>
      <c r="CB191">
        <v>10</v>
      </c>
      <c r="CC191">
        <v>3</v>
      </c>
      <c r="CD191">
        <v>0.5</v>
      </c>
    </row>
    <row r="192" spans="1:82" x14ac:dyDescent="0.25">
      <c r="A192" t="s">
        <v>765</v>
      </c>
      <c r="B192" t="s">
        <v>368</v>
      </c>
      <c r="C192" s="1" t="str">
        <f t="shared" si="8"/>
        <v>22:0006</v>
      </c>
      <c r="D192" s="1" t="str">
        <f t="shared" si="9"/>
        <v>22:0006</v>
      </c>
      <c r="E192" t="s">
        <v>766</v>
      </c>
      <c r="F192" t="s">
        <v>767</v>
      </c>
      <c r="H192">
        <v>60.985300299999999</v>
      </c>
      <c r="I192">
        <v>-77.912835599999994</v>
      </c>
      <c r="J192" s="1" t="str">
        <f t="shared" si="10"/>
        <v>Whole</v>
      </c>
      <c r="K192" s="1" t="str">
        <f t="shared" si="11"/>
        <v>Rock crushing (details not reported)</v>
      </c>
      <c r="L192">
        <v>50.92</v>
      </c>
      <c r="M192">
        <v>1.37</v>
      </c>
      <c r="N192">
        <v>14.36</v>
      </c>
      <c r="O192">
        <v>11.87</v>
      </c>
      <c r="R192">
        <v>10.68</v>
      </c>
      <c r="S192">
        <v>0.13</v>
      </c>
      <c r="T192">
        <v>4.6900000000000004</v>
      </c>
      <c r="U192">
        <v>8.52</v>
      </c>
      <c r="V192">
        <v>4.54</v>
      </c>
      <c r="W192">
        <v>0.24</v>
      </c>
      <c r="X192">
        <v>0.09</v>
      </c>
      <c r="Y192">
        <v>95.54</v>
      </c>
      <c r="AD192">
        <v>2.44</v>
      </c>
      <c r="AE192">
        <v>97.98</v>
      </c>
      <c r="AF192">
        <v>5</v>
      </c>
      <c r="AG192">
        <v>1</v>
      </c>
      <c r="AH192">
        <v>48</v>
      </c>
      <c r="AI192">
        <v>418</v>
      </c>
      <c r="AJ192">
        <v>183</v>
      </c>
      <c r="AK192">
        <v>47</v>
      </c>
      <c r="AL192">
        <v>96</v>
      </c>
      <c r="AM192">
        <v>161</v>
      </c>
      <c r="AN192">
        <v>113</v>
      </c>
      <c r="AO192">
        <v>18</v>
      </c>
      <c r="AR192">
        <v>3</v>
      </c>
      <c r="AS192">
        <v>0.2</v>
      </c>
      <c r="AT192">
        <v>55</v>
      </c>
      <c r="AU192">
        <v>56</v>
      </c>
      <c r="AV192">
        <v>5</v>
      </c>
      <c r="AW192">
        <v>12</v>
      </c>
      <c r="AX192">
        <v>2</v>
      </c>
      <c r="AY192">
        <v>25</v>
      </c>
      <c r="AZ192">
        <v>3</v>
      </c>
      <c r="BA192">
        <v>0.87</v>
      </c>
      <c r="BC192">
        <v>0.7</v>
      </c>
      <c r="BD192">
        <v>1</v>
      </c>
      <c r="BE192">
        <v>0.72</v>
      </c>
      <c r="BG192">
        <v>0.99</v>
      </c>
      <c r="BH192">
        <v>2.8</v>
      </c>
      <c r="BI192">
        <v>0.4</v>
      </c>
      <c r="BJ192">
        <v>29</v>
      </c>
      <c r="BK192">
        <v>89</v>
      </c>
      <c r="BL192">
        <v>2</v>
      </c>
      <c r="BM192">
        <v>9</v>
      </c>
      <c r="BN192">
        <v>5</v>
      </c>
      <c r="BO192">
        <v>4</v>
      </c>
      <c r="BW192">
        <v>2</v>
      </c>
      <c r="BY192">
        <v>10</v>
      </c>
      <c r="BZ192">
        <v>12</v>
      </c>
      <c r="CB192">
        <v>10</v>
      </c>
      <c r="CC192">
        <v>3</v>
      </c>
      <c r="CD192">
        <v>0.5</v>
      </c>
    </row>
    <row r="193" spans="1:82" x14ac:dyDescent="0.25">
      <c r="A193" t="s">
        <v>768</v>
      </c>
      <c r="B193" t="s">
        <v>372</v>
      </c>
      <c r="C193" s="1" t="str">
        <f t="shared" si="8"/>
        <v>22:0006</v>
      </c>
      <c r="D193" s="1" t="str">
        <f t="shared" si="9"/>
        <v>22:0006</v>
      </c>
      <c r="E193" t="s">
        <v>769</v>
      </c>
      <c r="F193" t="s">
        <v>770</v>
      </c>
      <c r="H193">
        <v>60.9818997</v>
      </c>
      <c r="I193">
        <v>-77.907642499999994</v>
      </c>
      <c r="J193" s="1" t="str">
        <f t="shared" si="10"/>
        <v>Whole</v>
      </c>
      <c r="K193" s="1" t="str">
        <f t="shared" si="11"/>
        <v>Rock crushing (details not reported)</v>
      </c>
      <c r="L193">
        <v>47.49</v>
      </c>
      <c r="M193">
        <v>1.28</v>
      </c>
      <c r="N193">
        <v>13.04</v>
      </c>
      <c r="O193">
        <v>13.58</v>
      </c>
      <c r="R193">
        <v>12.22</v>
      </c>
      <c r="S193">
        <v>0.19</v>
      </c>
      <c r="T193">
        <v>5.37</v>
      </c>
      <c r="U193">
        <v>12.87</v>
      </c>
      <c r="V193">
        <v>1.97</v>
      </c>
      <c r="W193">
        <v>0.08</v>
      </c>
      <c r="X193">
        <v>0.09</v>
      </c>
      <c r="Y193">
        <v>94.6</v>
      </c>
      <c r="AD193">
        <v>3.07</v>
      </c>
      <c r="AE193">
        <v>97.67</v>
      </c>
      <c r="AF193">
        <v>5</v>
      </c>
      <c r="AG193">
        <v>1</v>
      </c>
      <c r="AH193">
        <v>45</v>
      </c>
      <c r="AI193">
        <v>418</v>
      </c>
      <c r="AJ193">
        <v>145</v>
      </c>
      <c r="AK193">
        <v>51</v>
      </c>
      <c r="AL193">
        <v>121</v>
      </c>
      <c r="AM193">
        <v>163</v>
      </c>
      <c r="AN193">
        <v>101</v>
      </c>
      <c r="AO193">
        <v>19</v>
      </c>
      <c r="AR193">
        <v>3</v>
      </c>
      <c r="AS193">
        <v>0.32</v>
      </c>
      <c r="AT193">
        <v>130</v>
      </c>
      <c r="AU193">
        <v>21</v>
      </c>
      <c r="AV193">
        <v>5</v>
      </c>
      <c r="AW193">
        <v>9.1999999999999993</v>
      </c>
      <c r="AX193">
        <v>2</v>
      </c>
      <c r="AY193">
        <v>7.4</v>
      </c>
      <c r="AZ193">
        <v>2</v>
      </c>
      <c r="BA193">
        <v>1</v>
      </c>
      <c r="BC193">
        <v>0.71</v>
      </c>
      <c r="BD193">
        <v>1</v>
      </c>
      <c r="BE193">
        <v>1</v>
      </c>
      <c r="BG193">
        <v>0.92</v>
      </c>
      <c r="BH193">
        <v>2.5</v>
      </c>
      <c r="BI193">
        <v>0.39</v>
      </c>
      <c r="BJ193">
        <v>29</v>
      </c>
      <c r="BK193">
        <v>82</v>
      </c>
      <c r="BL193">
        <v>2</v>
      </c>
      <c r="BM193">
        <v>7</v>
      </c>
      <c r="BN193">
        <v>5</v>
      </c>
      <c r="BO193">
        <v>4</v>
      </c>
      <c r="BW193">
        <v>2</v>
      </c>
      <c r="BY193">
        <v>10</v>
      </c>
      <c r="BZ193">
        <v>12</v>
      </c>
      <c r="CB193">
        <v>10</v>
      </c>
      <c r="CC193">
        <v>3</v>
      </c>
      <c r="CD193">
        <v>0.5</v>
      </c>
    </row>
    <row r="194" spans="1:82" x14ac:dyDescent="0.25">
      <c r="A194" t="s">
        <v>771</v>
      </c>
      <c r="B194" t="s">
        <v>376</v>
      </c>
      <c r="C194" s="1" t="str">
        <f t="shared" ref="C194:C257" si="12">HYPERLINK("http://geochem.nrcan.gc.ca/cdogs/content/bdl/bdl220006_e.htm", "22:0006")</f>
        <v>22:0006</v>
      </c>
      <c r="D194" s="1" t="str">
        <f t="shared" ref="D194:D257" si="13">HYPERLINK("http://geochem.nrcan.gc.ca/cdogs/content/svy/svy220006_e.htm", "22:0006")</f>
        <v>22:0006</v>
      </c>
      <c r="E194" t="s">
        <v>772</v>
      </c>
      <c r="F194" t="s">
        <v>773</v>
      </c>
      <c r="H194">
        <v>60.828839100000003</v>
      </c>
      <c r="I194">
        <v>-77.884213500000001</v>
      </c>
      <c r="J194" s="1" t="str">
        <f t="shared" ref="J194:J257" si="14">HYPERLINK("http://geochem.nrcan.gc.ca/cdogs/content/kwd/kwd020033_e.htm", "Whole")</f>
        <v>Whole</v>
      </c>
      <c r="K194" s="1" t="str">
        <f t="shared" ref="K194:K257" si="15">HYPERLINK("http://geochem.nrcan.gc.ca/cdogs/content/kwd/kwd080053_e.htm", "Rock crushing (details not reported)")</f>
        <v>Rock crushing (details not reported)</v>
      </c>
      <c r="L194">
        <v>47.49</v>
      </c>
      <c r="M194">
        <v>0.82</v>
      </c>
      <c r="N194">
        <v>12.96</v>
      </c>
      <c r="R194">
        <v>10.38</v>
      </c>
      <c r="S194">
        <v>0.21</v>
      </c>
      <c r="T194">
        <v>9.92</v>
      </c>
      <c r="U194">
        <v>12.72</v>
      </c>
      <c r="V194">
        <v>2.0699999999999998</v>
      </c>
      <c r="W194">
        <v>0.65</v>
      </c>
      <c r="X194">
        <v>7.0000000000000007E-2</v>
      </c>
      <c r="Y194">
        <v>97.29</v>
      </c>
      <c r="AD194">
        <v>2.48</v>
      </c>
      <c r="AE194">
        <v>99.77</v>
      </c>
      <c r="AJ194">
        <v>714</v>
      </c>
      <c r="AK194">
        <v>53</v>
      </c>
      <c r="AL194">
        <v>167</v>
      </c>
      <c r="AM194">
        <v>123</v>
      </c>
      <c r="AN194">
        <v>73</v>
      </c>
      <c r="AR194">
        <v>23.2</v>
      </c>
      <c r="AT194">
        <v>56</v>
      </c>
      <c r="BJ194">
        <v>22</v>
      </c>
      <c r="BK194">
        <v>51</v>
      </c>
      <c r="BM194">
        <v>5.2</v>
      </c>
      <c r="CC194">
        <v>1.7</v>
      </c>
      <c r="CD194">
        <v>1.3</v>
      </c>
    </row>
    <row r="195" spans="1:82" x14ac:dyDescent="0.25">
      <c r="A195" t="s">
        <v>774</v>
      </c>
      <c r="B195" t="s">
        <v>380</v>
      </c>
      <c r="C195" s="1" t="str">
        <f t="shared" si="12"/>
        <v>22:0006</v>
      </c>
      <c r="D195" s="1" t="str">
        <f t="shared" si="13"/>
        <v>22:0006</v>
      </c>
      <c r="E195" t="s">
        <v>772</v>
      </c>
      <c r="F195" t="s">
        <v>775</v>
      </c>
      <c r="H195">
        <v>60.828839100000003</v>
      </c>
      <c r="I195">
        <v>-77.884213500000001</v>
      </c>
      <c r="J195" s="1" t="str">
        <f t="shared" si="14"/>
        <v>Whole</v>
      </c>
      <c r="K195" s="1" t="str">
        <f t="shared" si="15"/>
        <v>Rock crushing (details not reported)</v>
      </c>
      <c r="L195">
        <v>46.64</v>
      </c>
      <c r="M195">
        <v>0.77</v>
      </c>
      <c r="N195">
        <v>12.47</v>
      </c>
      <c r="O195">
        <v>11.72</v>
      </c>
      <c r="R195">
        <v>10.55</v>
      </c>
      <c r="S195">
        <v>0.19</v>
      </c>
      <c r="T195">
        <v>10.11</v>
      </c>
      <c r="U195">
        <v>12.45</v>
      </c>
      <c r="V195">
        <v>1.83</v>
      </c>
      <c r="W195">
        <v>0.55000000000000004</v>
      </c>
      <c r="X195">
        <v>7.0000000000000007E-2</v>
      </c>
      <c r="Y195">
        <v>95.63</v>
      </c>
      <c r="AD195">
        <v>2.5499999999999998</v>
      </c>
      <c r="AE195">
        <v>98.18</v>
      </c>
      <c r="AF195">
        <v>19</v>
      </c>
      <c r="AG195">
        <v>1</v>
      </c>
      <c r="AH195">
        <v>48</v>
      </c>
      <c r="AI195">
        <v>269</v>
      </c>
      <c r="AJ195">
        <v>686</v>
      </c>
      <c r="AK195">
        <v>52</v>
      </c>
      <c r="AL195">
        <v>168</v>
      </c>
      <c r="AM195">
        <v>67</v>
      </c>
      <c r="AN195">
        <v>81</v>
      </c>
      <c r="AO195">
        <v>13</v>
      </c>
      <c r="AR195">
        <v>21</v>
      </c>
      <c r="AT195">
        <v>48</v>
      </c>
      <c r="AU195">
        <v>167</v>
      </c>
      <c r="AV195">
        <v>5</v>
      </c>
      <c r="AW195">
        <v>6</v>
      </c>
      <c r="AX195">
        <v>2</v>
      </c>
      <c r="AY195">
        <v>25</v>
      </c>
      <c r="AZ195">
        <v>2</v>
      </c>
      <c r="BA195">
        <v>1</v>
      </c>
      <c r="BD195">
        <v>1</v>
      </c>
      <c r="BJ195">
        <v>21</v>
      </c>
      <c r="BK195">
        <v>63</v>
      </c>
      <c r="BM195">
        <v>7</v>
      </c>
      <c r="BN195">
        <v>5</v>
      </c>
      <c r="BO195">
        <v>4</v>
      </c>
      <c r="BW195">
        <v>2</v>
      </c>
      <c r="BY195">
        <v>10</v>
      </c>
      <c r="BZ195">
        <v>12</v>
      </c>
      <c r="CB195">
        <v>10</v>
      </c>
      <c r="CC195">
        <v>3</v>
      </c>
    </row>
    <row r="196" spans="1:82" x14ac:dyDescent="0.25">
      <c r="A196" t="s">
        <v>776</v>
      </c>
      <c r="B196" t="s">
        <v>384</v>
      </c>
      <c r="C196" s="1" t="str">
        <f t="shared" si="12"/>
        <v>22:0006</v>
      </c>
      <c r="D196" s="1" t="str">
        <f t="shared" si="13"/>
        <v>22:0006</v>
      </c>
      <c r="E196" t="s">
        <v>777</v>
      </c>
      <c r="F196" t="s">
        <v>778</v>
      </c>
      <c r="H196">
        <v>60.789243499999998</v>
      </c>
      <c r="I196">
        <v>-77.859146499999994</v>
      </c>
      <c r="J196" s="1" t="str">
        <f t="shared" si="14"/>
        <v>Whole</v>
      </c>
      <c r="K196" s="1" t="str">
        <f t="shared" si="15"/>
        <v>Rock crushing (details not reported)</v>
      </c>
      <c r="L196">
        <v>50.49</v>
      </c>
      <c r="M196">
        <v>1.02</v>
      </c>
      <c r="N196">
        <v>14.55</v>
      </c>
      <c r="O196">
        <v>10.44</v>
      </c>
      <c r="R196">
        <v>9.39</v>
      </c>
      <c r="S196">
        <v>0.14000000000000001</v>
      </c>
      <c r="T196">
        <v>6.38</v>
      </c>
      <c r="U196">
        <v>11.61</v>
      </c>
      <c r="V196">
        <v>3.06</v>
      </c>
      <c r="W196">
        <v>0.06</v>
      </c>
      <c r="X196">
        <v>7.0000000000000007E-2</v>
      </c>
      <c r="Y196">
        <v>96.77</v>
      </c>
      <c r="AD196">
        <v>1.6</v>
      </c>
      <c r="AE196">
        <v>98.37</v>
      </c>
      <c r="AF196">
        <v>7</v>
      </c>
      <c r="AG196">
        <v>1</v>
      </c>
      <c r="AH196">
        <v>49</v>
      </c>
      <c r="AI196">
        <v>333</v>
      </c>
      <c r="AJ196">
        <v>312</v>
      </c>
      <c r="AK196">
        <v>49</v>
      </c>
      <c r="AL196">
        <v>128</v>
      </c>
      <c r="AM196">
        <v>88</v>
      </c>
      <c r="AN196">
        <v>75</v>
      </c>
      <c r="AO196">
        <v>14</v>
      </c>
      <c r="AR196">
        <v>3</v>
      </c>
      <c r="AT196">
        <v>57</v>
      </c>
      <c r="AU196">
        <v>27</v>
      </c>
      <c r="AV196">
        <v>5</v>
      </c>
      <c r="AW196">
        <v>6</v>
      </c>
      <c r="AX196">
        <v>2</v>
      </c>
      <c r="AY196">
        <v>25</v>
      </c>
      <c r="AZ196">
        <v>2</v>
      </c>
      <c r="BA196">
        <v>1</v>
      </c>
      <c r="BD196">
        <v>1</v>
      </c>
      <c r="BJ196">
        <v>22</v>
      </c>
      <c r="BK196">
        <v>66</v>
      </c>
      <c r="BM196">
        <v>8</v>
      </c>
      <c r="BN196">
        <v>5</v>
      </c>
      <c r="BO196">
        <v>4</v>
      </c>
      <c r="BW196">
        <v>2</v>
      </c>
      <c r="BY196">
        <v>10</v>
      </c>
      <c r="BZ196">
        <v>12</v>
      </c>
      <c r="CB196">
        <v>10</v>
      </c>
      <c r="CC196">
        <v>3</v>
      </c>
    </row>
    <row r="197" spans="1:82" x14ac:dyDescent="0.25">
      <c r="A197" t="s">
        <v>779</v>
      </c>
      <c r="B197" t="s">
        <v>388</v>
      </c>
      <c r="C197" s="1" t="str">
        <f t="shared" si="12"/>
        <v>22:0006</v>
      </c>
      <c r="D197" s="1" t="str">
        <f t="shared" si="13"/>
        <v>22:0006</v>
      </c>
      <c r="E197" t="s">
        <v>780</v>
      </c>
      <c r="F197" t="s">
        <v>781</v>
      </c>
      <c r="H197">
        <v>60.981415800000001</v>
      </c>
      <c r="I197">
        <v>-77.855916699999995</v>
      </c>
      <c r="J197" s="1" t="str">
        <f t="shared" si="14"/>
        <v>Whole</v>
      </c>
      <c r="K197" s="1" t="str">
        <f t="shared" si="15"/>
        <v>Rock crushing (details not reported)</v>
      </c>
      <c r="L197">
        <v>49.63</v>
      </c>
      <c r="M197">
        <v>1.37</v>
      </c>
      <c r="N197">
        <v>13.79</v>
      </c>
      <c r="O197">
        <v>14.3</v>
      </c>
      <c r="R197">
        <v>12.87</v>
      </c>
      <c r="S197">
        <v>0.19</v>
      </c>
      <c r="T197">
        <v>6.52</v>
      </c>
      <c r="U197">
        <v>8.14</v>
      </c>
      <c r="V197">
        <v>2.84</v>
      </c>
      <c r="W197">
        <v>0.27</v>
      </c>
      <c r="X197">
        <v>0.16</v>
      </c>
      <c r="Y197">
        <v>95.78</v>
      </c>
      <c r="AD197">
        <v>2.33</v>
      </c>
      <c r="AE197">
        <v>98.11</v>
      </c>
      <c r="AF197">
        <v>7</v>
      </c>
      <c r="AG197">
        <v>1</v>
      </c>
      <c r="AH197">
        <v>41</v>
      </c>
      <c r="AI197">
        <v>377</v>
      </c>
      <c r="AJ197">
        <v>143</v>
      </c>
      <c r="AK197">
        <v>48</v>
      </c>
      <c r="AL197">
        <v>267</v>
      </c>
      <c r="AM197">
        <v>124</v>
      </c>
      <c r="AN197">
        <v>125</v>
      </c>
      <c r="AO197">
        <v>18</v>
      </c>
      <c r="AR197">
        <v>3</v>
      </c>
      <c r="AS197">
        <v>0.2</v>
      </c>
      <c r="AT197">
        <v>70</v>
      </c>
      <c r="AU197">
        <v>63</v>
      </c>
      <c r="AV197">
        <v>6</v>
      </c>
      <c r="AW197">
        <v>15</v>
      </c>
      <c r="AX197">
        <v>2</v>
      </c>
      <c r="AY197">
        <v>11</v>
      </c>
      <c r="AZ197">
        <v>2</v>
      </c>
      <c r="BA197">
        <v>1</v>
      </c>
      <c r="BC197">
        <v>0.86</v>
      </c>
      <c r="BD197">
        <v>1</v>
      </c>
      <c r="BE197">
        <v>1.2</v>
      </c>
      <c r="BG197">
        <v>1</v>
      </c>
      <c r="BH197">
        <v>3.2</v>
      </c>
      <c r="BI197">
        <v>0.46</v>
      </c>
      <c r="BJ197">
        <v>34</v>
      </c>
      <c r="BK197">
        <v>102</v>
      </c>
      <c r="BL197">
        <v>2.4</v>
      </c>
      <c r="BM197">
        <v>8</v>
      </c>
      <c r="BN197">
        <v>5</v>
      </c>
      <c r="BO197">
        <v>4</v>
      </c>
      <c r="BW197">
        <v>2</v>
      </c>
      <c r="BY197">
        <v>10</v>
      </c>
      <c r="BZ197">
        <v>12</v>
      </c>
      <c r="CB197">
        <v>10</v>
      </c>
      <c r="CC197">
        <v>3</v>
      </c>
      <c r="CD197">
        <v>0.5</v>
      </c>
    </row>
    <row r="198" spans="1:82" x14ac:dyDescent="0.25">
      <c r="A198" t="s">
        <v>782</v>
      </c>
      <c r="B198" t="s">
        <v>392</v>
      </c>
      <c r="C198" s="1" t="str">
        <f t="shared" si="12"/>
        <v>22:0006</v>
      </c>
      <c r="D198" s="1" t="str">
        <f t="shared" si="13"/>
        <v>22:0006</v>
      </c>
      <c r="E198" t="s">
        <v>783</v>
      </c>
      <c r="F198" t="s">
        <v>784</v>
      </c>
      <c r="H198">
        <v>60.8221019</v>
      </c>
      <c r="I198">
        <v>-77.831833500000002</v>
      </c>
      <c r="J198" s="1" t="str">
        <f t="shared" si="14"/>
        <v>Whole</v>
      </c>
      <c r="K198" s="1" t="str">
        <f t="shared" si="15"/>
        <v>Rock crushing (details not reported)</v>
      </c>
      <c r="L198">
        <v>49.01</v>
      </c>
      <c r="M198">
        <v>1.35</v>
      </c>
      <c r="N198">
        <v>14.56</v>
      </c>
      <c r="R198">
        <v>12.47</v>
      </c>
      <c r="S198">
        <v>0.22</v>
      </c>
      <c r="T198">
        <v>5.99</v>
      </c>
      <c r="U198">
        <v>8.48</v>
      </c>
      <c r="V198">
        <v>3.97</v>
      </c>
      <c r="W198">
        <v>0.13</v>
      </c>
      <c r="X198">
        <v>0.11</v>
      </c>
      <c r="Y198">
        <v>96.29</v>
      </c>
      <c r="AD198">
        <v>2.84</v>
      </c>
      <c r="AE198">
        <v>99.13</v>
      </c>
      <c r="AJ198">
        <v>216</v>
      </c>
      <c r="AK198">
        <v>51</v>
      </c>
      <c r="AL198">
        <v>99</v>
      </c>
      <c r="AM198">
        <v>132</v>
      </c>
      <c r="AN198">
        <v>107</v>
      </c>
      <c r="AR198">
        <v>3</v>
      </c>
      <c r="AT198">
        <v>59</v>
      </c>
      <c r="BJ198">
        <v>23.5</v>
      </c>
      <c r="BK198">
        <v>72</v>
      </c>
      <c r="BM198">
        <v>7.1</v>
      </c>
      <c r="CC198">
        <v>2</v>
      </c>
    </row>
    <row r="199" spans="1:82" x14ac:dyDescent="0.25">
      <c r="A199" t="s">
        <v>785</v>
      </c>
      <c r="B199" t="s">
        <v>396</v>
      </c>
      <c r="C199" s="1" t="str">
        <f t="shared" si="12"/>
        <v>22:0006</v>
      </c>
      <c r="D199" s="1" t="str">
        <f t="shared" si="13"/>
        <v>22:0006</v>
      </c>
      <c r="E199" t="s">
        <v>786</v>
      </c>
      <c r="F199" t="s">
        <v>787</v>
      </c>
      <c r="H199">
        <v>60.824402999999997</v>
      </c>
      <c r="I199">
        <v>-77.829645099999993</v>
      </c>
      <c r="J199" s="1" t="str">
        <f t="shared" si="14"/>
        <v>Whole</v>
      </c>
      <c r="K199" s="1" t="str">
        <f t="shared" si="15"/>
        <v>Rock crushing (details not reported)</v>
      </c>
      <c r="L199">
        <v>48.56</v>
      </c>
      <c r="M199">
        <v>1.33</v>
      </c>
      <c r="N199">
        <v>14.55</v>
      </c>
      <c r="O199">
        <v>13.44</v>
      </c>
      <c r="R199">
        <v>12.09</v>
      </c>
      <c r="S199">
        <v>0.19</v>
      </c>
      <c r="T199">
        <v>5.94</v>
      </c>
      <c r="U199">
        <v>8.2799999999999994</v>
      </c>
      <c r="V199">
        <v>3.91</v>
      </c>
      <c r="W199">
        <v>0.1</v>
      </c>
      <c r="X199">
        <v>0.11</v>
      </c>
      <c r="Y199">
        <v>95.06</v>
      </c>
      <c r="AD199">
        <v>3.06</v>
      </c>
      <c r="AE199">
        <v>98.12</v>
      </c>
      <c r="AF199">
        <v>11</v>
      </c>
      <c r="AG199">
        <v>1</v>
      </c>
      <c r="AH199">
        <v>38</v>
      </c>
      <c r="AI199">
        <v>342</v>
      </c>
      <c r="AJ199">
        <v>234</v>
      </c>
      <c r="AK199">
        <v>50</v>
      </c>
      <c r="AL199">
        <v>114</v>
      </c>
      <c r="AM199">
        <v>90</v>
      </c>
      <c r="AN199">
        <v>109</v>
      </c>
      <c r="AO199">
        <v>13</v>
      </c>
      <c r="AR199">
        <v>3</v>
      </c>
      <c r="AT199">
        <v>54</v>
      </c>
      <c r="AU199">
        <v>39</v>
      </c>
      <c r="AV199">
        <v>6</v>
      </c>
      <c r="AW199">
        <v>13</v>
      </c>
      <c r="AX199">
        <v>2</v>
      </c>
      <c r="AY199">
        <v>25</v>
      </c>
      <c r="AZ199">
        <v>2</v>
      </c>
      <c r="BA199">
        <v>1</v>
      </c>
      <c r="BD199">
        <v>1</v>
      </c>
      <c r="BJ199">
        <v>24</v>
      </c>
      <c r="BK199">
        <v>82</v>
      </c>
      <c r="BM199">
        <v>9</v>
      </c>
      <c r="BN199">
        <v>5</v>
      </c>
      <c r="BO199">
        <v>4</v>
      </c>
      <c r="BW199">
        <v>2</v>
      </c>
      <c r="BY199">
        <v>10</v>
      </c>
      <c r="BZ199">
        <v>12</v>
      </c>
      <c r="CB199">
        <v>10</v>
      </c>
      <c r="CC199">
        <v>3</v>
      </c>
    </row>
    <row r="200" spans="1:82" x14ac:dyDescent="0.25">
      <c r="A200" t="s">
        <v>788</v>
      </c>
      <c r="B200" t="s">
        <v>400</v>
      </c>
      <c r="C200" s="1" t="str">
        <f t="shared" si="12"/>
        <v>22:0006</v>
      </c>
      <c r="D200" s="1" t="str">
        <f t="shared" si="13"/>
        <v>22:0006</v>
      </c>
      <c r="E200" t="s">
        <v>789</v>
      </c>
      <c r="F200" t="s">
        <v>790</v>
      </c>
      <c r="H200">
        <v>60.815651199999998</v>
      </c>
      <c r="I200">
        <v>-77.821606000000003</v>
      </c>
      <c r="J200" s="1" t="str">
        <f t="shared" si="14"/>
        <v>Whole</v>
      </c>
      <c r="K200" s="1" t="str">
        <f t="shared" si="15"/>
        <v>Rock crushing (details not reported)</v>
      </c>
      <c r="L200">
        <v>49.63</v>
      </c>
      <c r="M200">
        <v>1.37</v>
      </c>
      <c r="N200">
        <v>14.17</v>
      </c>
      <c r="O200">
        <v>13.3</v>
      </c>
      <c r="R200">
        <v>11.97</v>
      </c>
      <c r="S200">
        <v>0.17</v>
      </c>
      <c r="T200">
        <v>5.92</v>
      </c>
      <c r="U200">
        <v>9.15</v>
      </c>
      <c r="V200">
        <v>3.59</v>
      </c>
      <c r="W200">
        <v>0.06</v>
      </c>
      <c r="X200">
        <v>0.14000000000000001</v>
      </c>
      <c r="Y200">
        <v>96.17</v>
      </c>
      <c r="AD200">
        <v>1.95</v>
      </c>
      <c r="AE200">
        <v>98.12</v>
      </c>
      <c r="AF200">
        <v>7</v>
      </c>
      <c r="AG200">
        <v>1</v>
      </c>
      <c r="AH200">
        <v>31</v>
      </c>
      <c r="AI200">
        <v>355</v>
      </c>
      <c r="AJ200">
        <v>132</v>
      </c>
      <c r="AK200">
        <v>33</v>
      </c>
      <c r="AL200">
        <v>56</v>
      </c>
      <c r="AM200">
        <v>61</v>
      </c>
      <c r="AN200">
        <v>94</v>
      </c>
      <c r="AO200">
        <v>19</v>
      </c>
      <c r="AR200">
        <v>3</v>
      </c>
      <c r="AT200">
        <v>72</v>
      </c>
      <c r="AU200">
        <v>27</v>
      </c>
      <c r="AV200">
        <v>4</v>
      </c>
      <c r="AW200">
        <v>9</v>
      </c>
      <c r="AX200">
        <v>2</v>
      </c>
      <c r="AY200">
        <v>25</v>
      </c>
      <c r="AZ200">
        <v>2</v>
      </c>
      <c r="BA200">
        <v>1</v>
      </c>
      <c r="BD200">
        <v>1</v>
      </c>
      <c r="BJ200">
        <v>24</v>
      </c>
      <c r="BK200">
        <v>93</v>
      </c>
      <c r="BM200">
        <v>10</v>
      </c>
      <c r="BN200">
        <v>5</v>
      </c>
      <c r="BO200">
        <v>4</v>
      </c>
      <c r="BW200">
        <v>2</v>
      </c>
      <c r="BY200">
        <v>10</v>
      </c>
      <c r="BZ200">
        <v>12</v>
      </c>
      <c r="CB200">
        <v>10</v>
      </c>
      <c r="CC200">
        <v>3</v>
      </c>
    </row>
    <row r="201" spans="1:82" x14ac:dyDescent="0.25">
      <c r="A201" t="s">
        <v>791</v>
      </c>
      <c r="B201" t="s">
        <v>404</v>
      </c>
      <c r="C201" s="1" t="str">
        <f t="shared" si="12"/>
        <v>22:0006</v>
      </c>
      <c r="D201" s="1" t="str">
        <f t="shared" si="13"/>
        <v>22:0006</v>
      </c>
      <c r="E201" t="s">
        <v>792</v>
      </c>
      <c r="F201" t="s">
        <v>793</v>
      </c>
      <c r="H201">
        <v>60.978332999999999</v>
      </c>
      <c r="I201">
        <v>-77.834285600000001</v>
      </c>
      <c r="J201" s="1" t="str">
        <f t="shared" si="14"/>
        <v>Whole</v>
      </c>
      <c r="K201" s="1" t="str">
        <f t="shared" si="15"/>
        <v>Rock crushing (details not reported)</v>
      </c>
      <c r="L201">
        <v>47.92</v>
      </c>
      <c r="M201">
        <v>1.43</v>
      </c>
      <c r="N201">
        <v>13.79</v>
      </c>
      <c r="O201">
        <v>15.87</v>
      </c>
      <c r="R201">
        <v>14.28</v>
      </c>
      <c r="S201">
        <v>0.19</v>
      </c>
      <c r="T201">
        <v>6.2</v>
      </c>
      <c r="U201">
        <v>9.09</v>
      </c>
      <c r="V201">
        <v>2.8</v>
      </c>
      <c r="W201">
        <v>0.13</v>
      </c>
      <c r="X201">
        <v>0.11</v>
      </c>
      <c r="Y201">
        <v>95.94</v>
      </c>
      <c r="AD201">
        <v>3.34</v>
      </c>
      <c r="AE201">
        <v>99.28</v>
      </c>
      <c r="AF201">
        <v>8</v>
      </c>
      <c r="AG201">
        <v>1</v>
      </c>
      <c r="AH201">
        <v>50</v>
      </c>
      <c r="AI201">
        <v>439</v>
      </c>
      <c r="AJ201">
        <v>135</v>
      </c>
      <c r="AK201">
        <v>52</v>
      </c>
      <c r="AL201">
        <v>72</v>
      </c>
      <c r="AM201">
        <v>180</v>
      </c>
      <c r="AN201">
        <v>112</v>
      </c>
      <c r="AO201">
        <v>19</v>
      </c>
      <c r="AR201">
        <v>3</v>
      </c>
      <c r="AT201">
        <v>78</v>
      </c>
      <c r="AU201">
        <v>33</v>
      </c>
      <c r="AV201">
        <v>6</v>
      </c>
      <c r="AW201">
        <v>14</v>
      </c>
      <c r="AX201">
        <v>2</v>
      </c>
      <c r="AY201">
        <v>25</v>
      </c>
      <c r="AZ201">
        <v>2</v>
      </c>
      <c r="BA201">
        <v>1</v>
      </c>
      <c r="BD201">
        <v>1</v>
      </c>
      <c r="BJ201">
        <v>29</v>
      </c>
      <c r="BK201">
        <v>86</v>
      </c>
      <c r="BM201">
        <v>8</v>
      </c>
      <c r="BN201">
        <v>5</v>
      </c>
      <c r="BO201">
        <v>4</v>
      </c>
      <c r="BW201">
        <v>2</v>
      </c>
      <c r="BY201">
        <v>10</v>
      </c>
      <c r="BZ201">
        <v>12</v>
      </c>
      <c r="CB201">
        <v>10</v>
      </c>
      <c r="CC201">
        <v>3</v>
      </c>
    </row>
    <row r="202" spans="1:82" x14ac:dyDescent="0.25">
      <c r="A202" t="s">
        <v>794</v>
      </c>
      <c r="B202" t="s">
        <v>408</v>
      </c>
      <c r="C202" s="1" t="str">
        <f t="shared" si="12"/>
        <v>22:0006</v>
      </c>
      <c r="D202" s="1" t="str">
        <f t="shared" si="13"/>
        <v>22:0006</v>
      </c>
      <c r="E202" t="s">
        <v>795</v>
      </c>
      <c r="F202" t="s">
        <v>796</v>
      </c>
      <c r="H202">
        <v>60.813997999999998</v>
      </c>
      <c r="I202">
        <v>-77.819473799999997</v>
      </c>
      <c r="J202" s="1" t="str">
        <f t="shared" si="14"/>
        <v>Whole</v>
      </c>
      <c r="K202" s="1" t="str">
        <f t="shared" si="15"/>
        <v>Rock crushing (details not reported)</v>
      </c>
      <c r="L202">
        <v>50.55</v>
      </c>
      <c r="M202">
        <v>1.42</v>
      </c>
      <c r="N202">
        <v>14.51</v>
      </c>
      <c r="R202">
        <v>12.04</v>
      </c>
      <c r="S202">
        <v>0.19</v>
      </c>
      <c r="T202">
        <v>5.74</v>
      </c>
      <c r="U202">
        <v>9.07</v>
      </c>
      <c r="V202">
        <v>4.05</v>
      </c>
      <c r="W202">
        <v>0.09</v>
      </c>
      <c r="X202">
        <v>0.15</v>
      </c>
      <c r="Y202">
        <v>97.81</v>
      </c>
      <c r="AD202">
        <v>1.77</v>
      </c>
      <c r="AE202">
        <v>99.58</v>
      </c>
      <c r="AJ202">
        <v>109</v>
      </c>
      <c r="AK202">
        <v>33</v>
      </c>
      <c r="AL202">
        <v>56</v>
      </c>
      <c r="AM202">
        <v>98</v>
      </c>
      <c r="AN202">
        <v>98</v>
      </c>
      <c r="AR202">
        <v>2.4</v>
      </c>
      <c r="AT202">
        <v>76</v>
      </c>
      <c r="BJ202">
        <v>24.3</v>
      </c>
      <c r="BK202">
        <v>82</v>
      </c>
      <c r="BM202">
        <v>8.3000000000000007</v>
      </c>
      <c r="CC202">
        <v>2.2000000000000002</v>
      </c>
      <c r="CD202">
        <v>1.4</v>
      </c>
    </row>
    <row r="203" spans="1:82" x14ac:dyDescent="0.25">
      <c r="A203" t="s">
        <v>797</v>
      </c>
      <c r="B203" t="s">
        <v>412</v>
      </c>
      <c r="C203" s="1" t="str">
        <f t="shared" si="12"/>
        <v>22:0006</v>
      </c>
      <c r="D203" s="1" t="str">
        <f t="shared" si="13"/>
        <v>22:0006</v>
      </c>
      <c r="E203" t="s">
        <v>798</v>
      </c>
      <c r="F203" t="s">
        <v>799</v>
      </c>
      <c r="H203">
        <v>60.814416199999997</v>
      </c>
      <c r="I203">
        <v>-77.778732300000001</v>
      </c>
      <c r="J203" s="1" t="str">
        <f t="shared" si="14"/>
        <v>Whole</v>
      </c>
      <c r="K203" s="1" t="str">
        <f t="shared" si="15"/>
        <v>Rock crushing (details not reported)</v>
      </c>
      <c r="L203">
        <v>48.43</v>
      </c>
      <c r="M203">
        <v>1.42</v>
      </c>
      <c r="N203">
        <v>14.46</v>
      </c>
      <c r="R203">
        <v>11.11</v>
      </c>
      <c r="S203">
        <v>0.18</v>
      </c>
      <c r="T203">
        <v>5.6</v>
      </c>
      <c r="U203">
        <v>12.03</v>
      </c>
      <c r="V203">
        <v>2.54</v>
      </c>
      <c r="W203">
        <v>0.21</v>
      </c>
      <c r="X203">
        <v>0.13</v>
      </c>
      <c r="Y203">
        <v>96.11</v>
      </c>
      <c r="AD203">
        <v>2.4300000000000002</v>
      </c>
      <c r="AE203">
        <v>98.54</v>
      </c>
      <c r="AJ203">
        <v>151</v>
      </c>
      <c r="AK203">
        <v>46</v>
      </c>
      <c r="AL203">
        <v>90</v>
      </c>
      <c r="AM203">
        <v>231</v>
      </c>
      <c r="AN203">
        <v>64</v>
      </c>
      <c r="AR203">
        <v>5.7</v>
      </c>
      <c r="AT203">
        <v>228</v>
      </c>
      <c r="BJ203">
        <v>24</v>
      </c>
      <c r="BK203">
        <v>80</v>
      </c>
      <c r="BM203">
        <v>7.3</v>
      </c>
      <c r="CC203">
        <v>2.2000000000000002</v>
      </c>
      <c r="CD203">
        <v>1.6</v>
      </c>
    </row>
    <row r="204" spans="1:82" x14ac:dyDescent="0.25">
      <c r="A204" t="s">
        <v>800</v>
      </c>
      <c r="B204" t="s">
        <v>416</v>
      </c>
      <c r="C204" s="1" t="str">
        <f t="shared" si="12"/>
        <v>22:0006</v>
      </c>
      <c r="D204" s="1" t="str">
        <f t="shared" si="13"/>
        <v>22:0006</v>
      </c>
      <c r="E204" t="s">
        <v>801</v>
      </c>
      <c r="F204" t="s">
        <v>802</v>
      </c>
      <c r="H204">
        <v>60.815557800000001</v>
      </c>
      <c r="I204">
        <v>-77.777396600000003</v>
      </c>
      <c r="J204" s="1" t="str">
        <f t="shared" si="14"/>
        <v>Whole</v>
      </c>
      <c r="K204" s="1" t="str">
        <f t="shared" si="15"/>
        <v>Rock crushing (details not reported)</v>
      </c>
      <c r="L204">
        <v>48.56</v>
      </c>
      <c r="M204">
        <v>1.37</v>
      </c>
      <c r="N204">
        <v>13.98</v>
      </c>
      <c r="O204">
        <v>12.15</v>
      </c>
      <c r="R204">
        <v>10.93</v>
      </c>
      <c r="S204">
        <v>0.15</v>
      </c>
      <c r="T204">
        <v>5.7</v>
      </c>
      <c r="U204">
        <v>11.75</v>
      </c>
      <c r="V204">
        <v>2.44</v>
      </c>
      <c r="W204">
        <v>0.17</v>
      </c>
      <c r="X204">
        <v>0.11</v>
      </c>
      <c r="Y204">
        <v>95.16</v>
      </c>
      <c r="AD204">
        <v>2.56</v>
      </c>
      <c r="AE204">
        <v>97.72</v>
      </c>
      <c r="AF204">
        <v>8</v>
      </c>
      <c r="AG204">
        <v>1</v>
      </c>
      <c r="AH204">
        <v>39</v>
      </c>
      <c r="AI204">
        <v>366</v>
      </c>
      <c r="AJ204">
        <v>144</v>
      </c>
      <c r="AK204">
        <v>45</v>
      </c>
      <c r="AL204">
        <v>84</v>
      </c>
      <c r="AM204">
        <v>148</v>
      </c>
      <c r="AN204">
        <v>72</v>
      </c>
      <c r="AO204">
        <v>26</v>
      </c>
      <c r="AR204">
        <v>4</v>
      </c>
      <c r="AT204">
        <v>220</v>
      </c>
      <c r="AU204">
        <v>65</v>
      </c>
      <c r="AV204">
        <v>8</v>
      </c>
      <c r="AW204">
        <v>16</v>
      </c>
      <c r="AX204">
        <v>2</v>
      </c>
      <c r="AY204">
        <v>25</v>
      </c>
      <c r="AZ204">
        <v>2</v>
      </c>
      <c r="BA204">
        <v>1</v>
      </c>
      <c r="BD204">
        <v>1</v>
      </c>
      <c r="BJ204">
        <v>22</v>
      </c>
      <c r="BK204">
        <v>94</v>
      </c>
      <c r="BM204">
        <v>10</v>
      </c>
      <c r="BN204">
        <v>5</v>
      </c>
      <c r="BO204">
        <v>4</v>
      </c>
      <c r="BW204">
        <v>2</v>
      </c>
      <c r="BY204">
        <v>10</v>
      </c>
      <c r="BZ204">
        <v>12</v>
      </c>
      <c r="CB204">
        <v>10</v>
      </c>
      <c r="CC204">
        <v>3</v>
      </c>
    </row>
    <row r="205" spans="1:82" x14ac:dyDescent="0.25">
      <c r="A205" t="s">
        <v>803</v>
      </c>
      <c r="B205" t="s">
        <v>420</v>
      </c>
      <c r="C205" s="1" t="str">
        <f t="shared" si="12"/>
        <v>22:0006</v>
      </c>
      <c r="D205" s="1" t="str">
        <f t="shared" si="13"/>
        <v>22:0006</v>
      </c>
      <c r="E205" t="s">
        <v>804</v>
      </c>
      <c r="F205" t="s">
        <v>805</v>
      </c>
      <c r="H205">
        <v>60.810376699999999</v>
      </c>
      <c r="I205">
        <v>-77.772496700000005</v>
      </c>
      <c r="J205" s="1" t="str">
        <f t="shared" si="14"/>
        <v>Whole</v>
      </c>
      <c r="K205" s="1" t="str">
        <f t="shared" si="15"/>
        <v>Rock crushing (details not reported)</v>
      </c>
      <c r="L205">
        <v>50.53</v>
      </c>
      <c r="M205">
        <v>1.4</v>
      </c>
      <c r="N205">
        <v>13.41</v>
      </c>
      <c r="R205">
        <v>12.35</v>
      </c>
      <c r="S205">
        <v>0.2</v>
      </c>
      <c r="T205">
        <v>5.35</v>
      </c>
      <c r="U205">
        <v>11.65</v>
      </c>
      <c r="V205">
        <v>2.36</v>
      </c>
      <c r="W205">
        <v>7.0000000000000007E-2</v>
      </c>
      <c r="X205">
        <v>0.11</v>
      </c>
      <c r="Y205">
        <v>97.43</v>
      </c>
      <c r="AD205">
        <v>1.91</v>
      </c>
      <c r="AE205">
        <v>99.34</v>
      </c>
      <c r="AJ205">
        <v>167</v>
      </c>
      <c r="AK205">
        <v>50</v>
      </c>
      <c r="AL205">
        <v>67</v>
      </c>
      <c r="AM205">
        <v>80</v>
      </c>
      <c r="AN205">
        <v>89</v>
      </c>
      <c r="AR205">
        <v>2.4</v>
      </c>
      <c r="AT205">
        <v>59</v>
      </c>
      <c r="BJ205">
        <v>23.9</v>
      </c>
      <c r="BK205">
        <v>77</v>
      </c>
      <c r="BM205">
        <v>7.2</v>
      </c>
      <c r="CC205">
        <v>2.9</v>
      </c>
      <c r="CD205">
        <v>1.8</v>
      </c>
    </row>
    <row r="206" spans="1:82" x14ac:dyDescent="0.25">
      <c r="A206" t="s">
        <v>806</v>
      </c>
      <c r="B206" t="s">
        <v>424</v>
      </c>
      <c r="C206" s="1" t="str">
        <f t="shared" si="12"/>
        <v>22:0006</v>
      </c>
      <c r="D206" s="1" t="str">
        <f t="shared" si="13"/>
        <v>22:0006</v>
      </c>
      <c r="E206" t="s">
        <v>807</v>
      </c>
      <c r="F206" t="s">
        <v>808</v>
      </c>
      <c r="H206">
        <v>60.809088099999997</v>
      </c>
      <c r="I206">
        <v>-77.770509399999995</v>
      </c>
      <c r="J206" s="1" t="str">
        <f t="shared" si="14"/>
        <v>Whole</v>
      </c>
      <c r="K206" s="1" t="str">
        <f t="shared" si="15"/>
        <v>Rock crushing (details not reported)</v>
      </c>
      <c r="L206">
        <v>50.27</v>
      </c>
      <c r="M206">
        <v>1.4</v>
      </c>
      <c r="N206">
        <v>13.23</v>
      </c>
      <c r="O206">
        <v>13.44</v>
      </c>
      <c r="R206">
        <v>12.09</v>
      </c>
      <c r="S206">
        <v>0.18</v>
      </c>
      <c r="T206">
        <v>5.47</v>
      </c>
      <c r="U206">
        <v>11.89</v>
      </c>
      <c r="V206">
        <v>1.97</v>
      </c>
      <c r="W206">
        <v>0.04</v>
      </c>
      <c r="X206">
        <v>0.11</v>
      </c>
      <c r="Y206">
        <v>96.65</v>
      </c>
      <c r="AD206">
        <v>1.92</v>
      </c>
      <c r="AE206">
        <v>98.57</v>
      </c>
      <c r="AF206">
        <v>6</v>
      </c>
      <c r="AG206">
        <v>1</v>
      </c>
      <c r="AH206">
        <v>46</v>
      </c>
      <c r="AI206">
        <v>353</v>
      </c>
      <c r="AJ206">
        <v>143</v>
      </c>
      <c r="AK206">
        <v>43</v>
      </c>
      <c r="AL206">
        <v>115</v>
      </c>
      <c r="AM206">
        <v>51</v>
      </c>
      <c r="AN206">
        <v>93</v>
      </c>
      <c r="AO206">
        <v>16</v>
      </c>
      <c r="AR206">
        <v>3</v>
      </c>
      <c r="AT206">
        <v>52</v>
      </c>
      <c r="AU206">
        <v>23</v>
      </c>
      <c r="AV206">
        <v>6</v>
      </c>
      <c r="AW206">
        <v>13</v>
      </c>
      <c r="AX206">
        <v>2</v>
      </c>
      <c r="AY206">
        <v>25</v>
      </c>
      <c r="AZ206">
        <v>2</v>
      </c>
      <c r="BA206">
        <v>1</v>
      </c>
      <c r="BD206">
        <v>1</v>
      </c>
      <c r="BJ206">
        <v>23</v>
      </c>
      <c r="BK206">
        <v>87</v>
      </c>
      <c r="BM206">
        <v>9</v>
      </c>
      <c r="BN206">
        <v>5</v>
      </c>
      <c r="BO206">
        <v>4</v>
      </c>
      <c r="BW206">
        <v>2</v>
      </c>
      <c r="BY206">
        <v>10</v>
      </c>
      <c r="BZ206">
        <v>12</v>
      </c>
      <c r="CB206">
        <v>10</v>
      </c>
      <c r="CC206">
        <v>3</v>
      </c>
    </row>
    <row r="207" spans="1:82" x14ac:dyDescent="0.25">
      <c r="A207" t="s">
        <v>809</v>
      </c>
      <c r="B207" t="s">
        <v>428</v>
      </c>
      <c r="C207" s="1" t="str">
        <f t="shared" si="12"/>
        <v>22:0006</v>
      </c>
      <c r="D207" s="1" t="str">
        <f t="shared" si="13"/>
        <v>22:0006</v>
      </c>
      <c r="E207" t="s">
        <v>810</v>
      </c>
      <c r="F207" t="s">
        <v>811</v>
      </c>
      <c r="H207">
        <v>60.816688599999999</v>
      </c>
      <c r="I207">
        <v>-77.732796199999996</v>
      </c>
      <c r="J207" s="1" t="str">
        <f t="shared" si="14"/>
        <v>Whole</v>
      </c>
      <c r="K207" s="1" t="str">
        <f t="shared" si="15"/>
        <v>Rock crushing (details not reported)</v>
      </c>
      <c r="L207">
        <v>51.69</v>
      </c>
      <c r="M207">
        <v>1.38</v>
      </c>
      <c r="N207">
        <v>15.03</v>
      </c>
      <c r="R207">
        <v>11.28</v>
      </c>
      <c r="S207">
        <v>0.15</v>
      </c>
      <c r="T207">
        <v>4.72</v>
      </c>
      <c r="U207">
        <v>8.25</v>
      </c>
      <c r="V207">
        <v>4.83</v>
      </c>
      <c r="W207">
        <v>0.28999999999999998</v>
      </c>
      <c r="X207">
        <v>0.11</v>
      </c>
      <c r="Y207">
        <v>97.73</v>
      </c>
      <c r="AD207">
        <v>2.04</v>
      </c>
      <c r="AE207">
        <v>99.77</v>
      </c>
      <c r="AJ207">
        <v>191</v>
      </c>
      <c r="AK207">
        <v>48</v>
      </c>
      <c r="AL207">
        <v>91</v>
      </c>
      <c r="AM207">
        <v>186</v>
      </c>
      <c r="AN207">
        <v>109</v>
      </c>
      <c r="AR207">
        <v>3.9</v>
      </c>
      <c r="AT207">
        <v>61</v>
      </c>
      <c r="BJ207">
        <v>29</v>
      </c>
      <c r="BK207">
        <v>80</v>
      </c>
      <c r="BM207">
        <v>7.4</v>
      </c>
      <c r="CC207">
        <v>1.5</v>
      </c>
    </row>
    <row r="208" spans="1:82" x14ac:dyDescent="0.25">
      <c r="A208" t="s">
        <v>812</v>
      </c>
      <c r="B208" t="s">
        <v>432</v>
      </c>
      <c r="C208" s="1" t="str">
        <f t="shared" si="12"/>
        <v>22:0006</v>
      </c>
      <c r="D208" s="1" t="str">
        <f t="shared" si="13"/>
        <v>22:0006</v>
      </c>
      <c r="E208" t="s">
        <v>813</v>
      </c>
      <c r="F208" t="s">
        <v>814</v>
      </c>
      <c r="H208">
        <v>60.814975699999998</v>
      </c>
      <c r="I208">
        <v>-77.731767099999999</v>
      </c>
      <c r="J208" s="1" t="str">
        <f t="shared" si="14"/>
        <v>Whole</v>
      </c>
      <c r="K208" s="1" t="str">
        <f t="shared" si="15"/>
        <v>Rock crushing (details not reported)</v>
      </c>
      <c r="L208">
        <v>50.27</v>
      </c>
      <c r="M208">
        <v>1.58</v>
      </c>
      <c r="N208">
        <v>13.23</v>
      </c>
      <c r="O208">
        <v>14.44</v>
      </c>
      <c r="R208">
        <v>12.99</v>
      </c>
      <c r="S208">
        <v>0.22</v>
      </c>
      <c r="T208">
        <v>6.48</v>
      </c>
      <c r="U208">
        <v>7.22</v>
      </c>
      <c r="V208">
        <v>3.37</v>
      </c>
      <c r="W208">
        <v>0.14000000000000001</v>
      </c>
      <c r="X208">
        <v>0.14000000000000001</v>
      </c>
      <c r="Y208">
        <v>95.64</v>
      </c>
      <c r="AD208">
        <v>2.34</v>
      </c>
      <c r="AE208">
        <v>97.98</v>
      </c>
      <c r="AF208">
        <v>14</v>
      </c>
      <c r="AG208">
        <v>1</v>
      </c>
      <c r="AH208">
        <v>47</v>
      </c>
      <c r="AI208">
        <v>393</v>
      </c>
      <c r="AJ208">
        <v>208</v>
      </c>
      <c r="AK208">
        <v>50</v>
      </c>
      <c r="AL208">
        <v>72</v>
      </c>
      <c r="AM208">
        <v>95</v>
      </c>
      <c r="AN208">
        <v>113</v>
      </c>
      <c r="AO208">
        <v>16</v>
      </c>
      <c r="AR208">
        <v>3</v>
      </c>
      <c r="AT208">
        <v>68</v>
      </c>
      <c r="AU208">
        <v>47</v>
      </c>
      <c r="AV208">
        <v>8</v>
      </c>
      <c r="AW208">
        <v>16</v>
      </c>
      <c r="AX208">
        <v>2</v>
      </c>
      <c r="AY208">
        <v>25</v>
      </c>
      <c r="AZ208">
        <v>2</v>
      </c>
      <c r="BA208">
        <v>1</v>
      </c>
      <c r="BD208">
        <v>1</v>
      </c>
      <c r="BJ208">
        <v>26</v>
      </c>
      <c r="BK208">
        <v>100</v>
      </c>
      <c r="BM208">
        <v>10</v>
      </c>
      <c r="BN208">
        <v>5</v>
      </c>
      <c r="BO208">
        <v>4</v>
      </c>
      <c r="BW208">
        <v>2</v>
      </c>
      <c r="BY208">
        <v>10</v>
      </c>
      <c r="BZ208">
        <v>12</v>
      </c>
      <c r="CB208">
        <v>10</v>
      </c>
      <c r="CC208">
        <v>3</v>
      </c>
    </row>
    <row r="209" spans="1:82" x14ac:dyDescent="0.25">
      <c r="A209" t="s">
        <v>815</v>
      </c>
      <c r="B209" t="s">
        <v>436</v>
      </c>
      <c r="C209" s="1" t="str">
        <f t="shared" si="12"/>
        <v>22:0006</v>
      </c>
      <c r="D209" s="1" t="str">
        <f t="shared" si="13"/>
        <v>22:0006</v>
      </c>
      <c r="E209" t="s">
        <v>816</v>
      </c>
      <c r="F209" t="s">
        <v>817</v>
      </c>
      <c r="H209">
        <v>60.808539199999998</v>
      </c>
      <c r="I209">
        <v>-77.725352000000001</v>
      </c>
      <c r="J209" s="1" t="str">
        <f t="shared" si="14"/>
        <v>Whole</v>
      </c>
      <c r="K209" s="1" t="str">
        <f t="shared" si="15"/>
        <v>Rock crushing (details not reported)</v>
      </c>
      <c r="L209">
        <v>51.13</v>
      </c>
      <c r="M209">
        <v>1.07</v>
      </c>
      <c r="N209">
        <v>13.04</v>
      </c>
      <c r="O209">
        <v>11.72</v>
      </c>
      <c r="R209">
        <v>10.55</v>
      </c>
      <c r="S209">
        <v>0.15</v>
      </c>
      <c r="T209">
        <v>7.63</v>
      </c>
      <c r="U209">
        <v>8.77</v>
      </c>
      <c r="V209">
        <v>3.59</v>
      </c>
      <c r="W209">
        <v>0.05</v>
      </c>
      <c r="X209">
        <v>0.09</v>
      </c>
      <c r="Y209">
        <v>96.07</v>
      </c>
      <c r="AD209">
        <v>1.88</v>
      </c>
      <c r="AE209">
        <v>97.95</v>
      </c>
      <c r="AF209">
        <v>10</v>
      </c>
      <c r="AG209">
        <v>1</v>
      </c>
      <c r="AH209">
        <v>50</v>
      </c>
      <c r="AI209">
        <v>310</v>
      </c>
      <c r="AJ209">
        <v>232</v>
      </c>
      <c r="AK209">
        <v>46</v>
      </c>
      <c r="AL209">
        <v>120</v>
      </c>
      <c r="AM209">
        <v>55</v>
      </c>
      <c r="AN209">
        <v>88</v>
      </c>
      <c r="AO209">
        <v>10</v>
      </c>
      <c r="AR209">
        <v>3</v>
      </c>
      <c r="AT209">
        <v>38</v>
      </c>
      <c r="AU209">
        <v>21</v>
      </c>
      <c r="AV209">
        <v>6</v>
      </c>
      <c r="AW209">
        <v>9</v>
      </c>
      <c r="AX209">
        <v>2</v>
      </c>
      <c r="AY209">
        <v>25</v>
      </c>
      <c r="AZ209">
        <v>2</v>
      </c>
      <c r="BA209">
        <v>1</v>
      </c>
      <c r="BD209">
        <v>1</v>
      </c>
      <c r="BJ209">
        <v>21</v>
      </c>
      <c r="BK209">
        <v>69</v>
      </c>
      <c r="BM209">
        <v>8</v>
      </c>
      <c r="BN209">
        <v>5</v>
      </c>
      <c r="BO209">
        <v>4</v>
      </c>
      <c r="BW209">
        <v>2</v>
      </c>
      <c r="BY209">
        <v>10</v>
      </c>
      <c r="BZ209">
        <v>12</v>
      </c>
      <c r="CB209">
        <v>10</v>
      </c>
      <c r="CC209">
        <v>3</v>
      </c>
    </row>
    <row r="210" spans="1:82" x14ac:dyDescent="0.25">
      <c r="A210" t="s">
        <v>818</v>
      </c>
      <c r="B210" t="s">
        <v>440</v>
      </c>
      <c r="C210" s="1" t="str">
        <f t="shared" si="12"/>
        <v>22:0006</v>
      </c>
      <c r="D210" s="1" t="str">
        <f t="shared" si="13"/>
        <v>22:0006</v>
      </c>
      <c r="E210" t="s">
        <v>819</v>
      </c>
      <c r="F210" t="s">
        <v>820</v>
      </c>
      <c r="H210">
        <v>60.811723100000002</v>
      </c>
      <c r="I210">
        <v>-77.723838900000004</v>
      </c>
      <c r="J210" s="1" t="str">
        <f t="shared" si="14"/>
        <v>Whole</v>
      </c>
      <c r="K210" s="1" t="str">
        <f t="shared" si="15"/>
        <v>Rock crushing (details not reported)</v>
      </c>
      <c r="L210">
        <v>49.74</v>
      </c>
      <c r="M210">
        <v>1.63</v>
      </c>
      <c r="N210">
        <v>14.16</v>
      </c>
      <c r="R210">
        <v>13.43</v>
      </c>
      <c r="S210">
        <v>0.24</v>
      </c>
      <c r="T210">
        <v>6.46</v>
      </c>
      <c r="U210">
        <v>7.41</v>
      </c>
      <c r="V210">
        <v>3.69</v>
      </c>
      <c r="W210">
        <v>0.17</v>
      </c>
      <c r="X210">
        <v>0.15</v>
      </c>
      <c r="Y210">
        <v>97.08</v>
      </c>
      <c r="AD210">
        <v>2.41</v>
      </c>
      <c r="AE210">
        <v>99.49</v>
      </c>
      <c r="AJ210">
        <v>136</v>
      </c>
      <c r="AK210">
        <v>53</v>
      </c>
      <c r="AL210">
        <v>71</v>
      </c>
      <c r="AM210">
        <v>137</v>
      </c>
      <c r="AN210">
        <v>101</v>
      </c>
      <c r="AR210">
        <v>4.9000000000000004</v>
      </c>
      <c r="AT210">
        <v>76</v>
      </c>
      <c r="BJ210">
        <v>25.3</v>
      </c>
      <c r="BK210">
        <v>92</v>
      </c>
      <c r="BM210">
        <v>8.5</v>
      </c>
      <c r="CC210">
        <v>1.8</v>
      </c>
      <c r="CD210">
        <v>1</v>
      </c>
    </row>
    <row r="211" spans="1:82" x14ac:dyDescent="0.25">
      <c r="A211" t="s">
        <v>821</v>
      </c>
      <c r="B211" t="s">
        <v>444</v>
      </c>
      <c r="C211" s="1" t="str">
        <f t="shared" si="12"/>
        <v>22:0006</v>
      </c>
      <c r="D211" s="1" t="str">
        <f t="shared" si="13"/>
        <v>22:0006</v>
      </c>
      <c r="E211" t="s">
        <v>822</v>
      </c>
      <c r="F211" t="s">
        <v>823</v>
      </c>
      <c r="H211">
        <v>60.710655199999998</v>
      </c>
      <c r="I211">
        <v>-77.681689700000007</v>
      </c>
      <c r="J211" s="1" t="str">
        <f t="shared" si="14"/>
        <v>Whole</v>
      </c>
      <c r="K211" s="1" t="str">
        <f t="shared" si="15"/>
        <v>Rock crushing (details not reported)</v>
      </c>
      <c r="L211">
        <v>48.56</v>
      </c>
      <c r="M211">
        <v>0.93</v>
      </c>
      <c r="N211">
        <v>14.17</v>
      </c>
      <c r="O211">
        <v>12.44</v>
      </c>
      <c r="R211">
        <v>11.19</v>
      </c>
      <c r="S211">
        <v>0.17</v>
      </c>
      <c r="T211">
        <v>8.6199999999999992</v>
      </c>
      <c r="U211">
        <v>9.93</v>
      </c>
      <c r="V211">
        <v>2.57</v>
      </c>
      <c r="W211">
        <v>0.02</v>
      </c>
      <c r="X211">
        <v>7.0000000000000007E-2</v>
      </c>
      <c r="Y211">
        <v>96.23</v>
      </c>
      <c r="AD211">
        <v>2.82</v>
      </c>
      <c r="AE211">
        <v>99.05</v>
      </c>
      <c r="AF211">
        <v>11</v>
      </c>
      <c r="AG211">
        <v>1</v>
      </c>
      <c r="AH211">
        <v>43</v>
      </c>
      <c r="AI211">
        <v>320</v>
      </c>
      <c r="AJ211">
        <v>152</v>
      </c>
      <c r="AK211">
        <v>52</v>
      </c>
      <c r="AL211">
        <v>199</v>
      </c>
      <c r="AM211">
        <v>109</v>
      </c>
      <c r="AN211">
        <v>102</v>
      </c>
      <c r="AO211">
        <v>19</v>
      </c>
      <c r="AR211">
        <v>3</v>
      </c>
      <c r="AT211">
        <v>78</v>
      </c>
      <c r="AU211">
        <v>9</v>
      </c>
      <c r="AV211">
        <v>5</v>
      </c>
      <c r="AW211">
        <v>8</v>
      </c>
      <c r="AX211">
        <v>2</v>
      </c>
      <c r="AY211">
        <v>25</v>
      </c>
      <c r="AZ211">
        <v>2</v>
      </c>
      <c r="BA211">
        <v>1</v>
      </c>
      <c r="BD211">
        <v>1</v>
      </c>
      <c r="BJ211">
        <v>22</v>
      </c>
      <c r="BK211">
        <v>66</v>
      </c>
      <c r="BM211">
        <v>7</v>
      </c>
      <c r="BN211">
        <v>5</v>
      </c>
      <c r="BO211">
        <v>4</v>
      </c>
      <c r="BW211">
        <v>2</v>
      </c>
      <c r="BY211">
        <v>10</v>
      </c>
      <c r="BZ211">
        <v>12</v>
      </c>
      <c r="CB211">
        <v>10</v>
      </c>
      <c r="CC211">
        <v>3</v>
      </c>
    </row>
    <row r="212" spans="1:82" x14ac:dyDescent="0.25">
      <c r="A212" t="s">
        <v>824</v>
      </c>
      <c r="B212" t="s">
        <v>448</v>
      </c>
      <c r="C212" s="1" t="str">
        <f t="shared" si="12"/>
        <v>22:0006</v>
      </c>
      <c r="D212" s="1" t="str">
        <f t="shared" si="13"/>
        <v>22:0006</v>
      </c>
      <c r="E212" t="s">
        <v>825</v>
      </c>
      <c r="F212" t="s">
        <v>826</v>
      </c>
      <c r="H212">
        <v>60.848475000000001</v>
      </c>
      <c r="I212">
        <v>-77.682281500000002</v>
      </c>
      <c r="J212" s="1" t="str">
        <f t="shared" si="14"/>
        <v>Whole</v>
      </c>
      <c r="K212" s="1" t="str">
        <f t="shared" si="15"/>
        <v>Rock crushing (details not reported)</v>
      </c>
      <c r="L212">
        <v>49.85</v>
      </c>
      <c r="M212">
        <v>1.1299999999999999</v>
      </c>
      <c r="N212">
        <v>14.36</v>
      </c>
      <c r="O212">
        <v>12.44</v>
      </c>
      <c r="R212">
        <v>11.19</v>
      </c>
      <c r="S212">
        <v>0.17</v>
      </c>
      <c r="T212">
        <v>6.52</v>
      </c>
      <c r="U212">
        <v>8.5399999999999991</v>
      </c>
      <c r="V212">
        <v>3.73</v>
      </c>
      <c r="W212">
        <v>0.1</v>
      </c>
      <c r="X212">
        <v>0.09</v>
      </c>
      <c r="Y212">
        <v>95.68</v>
      </c>
      <c r="AD212">
        <v>2.12</v>
      </c>
      <c r="AE212">
        <v>97.8</v>
      </c>
      <c r="AF212">
        <v>10</v>
      </c>
      <c r="AG212">
        <v>1</v>
      </c>
      <c r="AH212">
        <v>43</v>
      </c>
      <c r="AI212">
        <v>353</v>
      </c>
      <c r="AJ212">
        <v>185</v>
      </c>
      <c r="AK212">
        <v>47</v>
      </c>
      <c r="AL212">
        <v>156</v>
      </c>
      <c r="AM212">
        <v>120</v>
      </c>
      <c r="AN212">
        <v>107</v>
      </c>
      <c r="AO212">
        <v>14</v>
      </c>
      <c r="AR212">
        <v>3</v>
      </c>
      <c r="AT212">
        <v>52</v>
      </c>
      <c r="AU212">
        <v>42</v>
      </c>
      <c r="AV212">
        <v>5</v>
      </c>
      <c r="AW212">
        <v>11</v>
      </c>
      <c r="AX212">
        <v>2</v>
      </c>
      <c r="AY212">
        <v>25</v>
      </c>
      <c r="AZ212">
        <v>2</v>
      </c>
      <c r="BA212">
        <v>1</v>
      </c>
      <c r="BD212">
        <v>1</v>
      </c>
      <c r="BJ212">
        <v>22</v>
      </c>
      <c r="BK212">
        <v>75</v>
      </c>
      <c r="BM212">
        <v>9</v>
      </c>
      <c r="BN212">
        <v>5</v>
      </c>
      <c r="BO212">
        <v>4</v>
      </c>
      <c r="BW212">
        <v>2</v>
      </c>
      <c r="BY212">
        <v>10</v>
      </c>
      <c r="BZ212">
        <v>12</v>
      </c>
      <c r="CB212">
        <v>10</v>
      </c>
      <c r="CC212">
        <v>3</v>
      </c>
    </row>
    <row r="213" spans="1:82" x14ac:dyDescent="0.25">
      <c r="A213" t="s">
        <v>827</v>
      </c>
      <c r="B213" t="s">
        <v>452</v>
      </c>
      <c r="C213" s="1" t="str">
        <f t="shared" si="12"/>
        <v>22:0006</v>
      </c>
      <c r="D213" s="1" t="str">
        <f t="shared" si="13"/>
        <v>22:0006</v>
      </c>
      <c r="E213" t="s">
        <v>828</v>
      </c>
      <c r="F213" t="s">
        <v>829</v>
      </c>
      <c r="H213">
        <v>61.301763399999999</v>
      </c>
      <c r="I213">
        <v>-77.720890299999994</v>
      </c>
      <c r="J213" s="1" t="str">
        <f t="shared" si="14"/>
        <v>Whole</v>
      </c>
      <c r="K213" s="1" t="str">
        <f t="shared" si="15"/>
        <v>Rock crushing (details not reported)</v>
      </c>
      <c r="L213">
        <v>47.49</v>
      </c>
      <c r="M213">
        <v>1.47</v>
      </c>
      <c r="N213">
        <v>13.79</v>
      </c>
      <c r="O213">
        <v>15.87</v>
      </c>
      <c r="R213">
        <v>14.28</v>
      </c>
      <c r="S213">
        <v>0.23</v>
      </c>
      <c r="T213">
        <v>7.31</v>
      </c>
      <c r="U213">
        <v>9.74</v>
      </c>
      <c r="V213">
        <v>2.4</v>
      </c>
      <c r="W213">
        <v>0.19</v>
      </c>
      <c r="X213">
        <v>0.11</v>
      </c>
      <c r="Y213">
        <v>97.01</v>
      </c>
      <c r="AD213">
        <v>0.69</v>
      </c>
      <c r="AE213">
        <v>97.7</v>
      </c>
      <c r="AF213">
        <v>8</v>
      </c>
      <c r="AG213">
        <v>1</v>
      </c>
      <c r="AH213">
        <v>48</v>
      </c>
      <c r="AI213">
        <v>347</v>
      </c>
      <c r="AK213">
        <v>46</v>
      </c>
      <c r="AL213">
        <v>90</v>
      </c>
      <c r="AM213">
        <v>111</v>
      </c>
      <c r="AN213">
        <v>104</v>
      </c>
      <c r="AO213">
        <v>22</v>
      </c>
      <c r="AR213">
        <v>4</v>
      </c>
      <c r="AS213">
        <v>0.3</v>
      </c>
      <c r="AT213">
        <v>60</v>
      </c>
      <c r="AU213">
        <v>44</v>
      </c>
      <c r="AV213">
        <v>7</v>
      </c>
      <c r="AW213">
        <v>13</v>
      </c>
      <c r="AX213">
        <v>10</v>
      </c>
      <c r="AY213">
        <v>9</v>
      </c>
      <c r="AZ213">
        <v>2</v>
      </c>
      <c r="BA213">
        <v>1</v>
      </c>
      <c r="BB213">
        <v>9</v>
      </c>
      <c r="BC213">
        <v>0.8</v>
      </c>
      <c r="BD213">
        <v>1</v>
      </c>
      <c r="BE213">
        <v>1.5</v>
      </c>
      <c r="BG213">
        <v>0.6</v>
      </c>
      <c r="BH213">
        <v>3.1</v>
      </c>
      <c r="BI213">
        <v>0.49</v>
      </c>
      <c r="BJ213">
        <v>31</v>
      </c>
      <c r="BK213">
        <v>88</v>
      </c>
      <c r="BL213">
        <v>2.1</v>
      </c>
      <c r="BM213">
        <v>7</v>
      </c>
      <c r="BN213">
        <v>5</v>
      </c>
      <c r="BO213">
        <v>4</v>
      </c>
      <c r="BW213">
        <v>2</v>
      </c>
      <c r="BY213">
        <v>10</v>
      </c>
      <c r="BZ213">
        <v>12</v>
      </c>
      <c r="CB213">
        <v>10</v>
      </c>
      <c r="CC213">
        <v>1</v>
      </c>
      <c r="CD213">
        <v>0.5</v>
      </c>
    </row>
    <row r="214" spans="1:82" x14ac:dyDescent="0.25">
      <c r="A214" t="s">
        <v>830</v>
      </c>
      <c r="B214" t="s">
        <v>456</v>
      </c>
      <c r="C214" s="1" t="str">
        <f t="shared" si="12"/>
        <v>22:0006</v>
      </c>
      <c r="D214" s="1" t="str">
        <f t="shared" si="13"/>
        <v>22:0006</v>
      </c>
      <c r="E214" t="s">
        <v>831</v>
      </c>
      <c r="F214" t="s">
        <v>832</v>
      </c>
      <c r="H214">
        <v>60.732677199999998</v>
      </c>
      <c r="I214">
        <v>-77.666649000000007</v>
      </c>
      <c r="J214" s="1" t="str">
        <f t="shared" si="14"/>
        <v>Whole</v>
      </c>
      <c r="K214" s="1" t="str">
        <f t="shared" si="15"/>
        <v>Rock crushing (details not reported)</v>
      </c>
      <c r="L214">
        <v>45.14</v>
      </c>
      <c r="M214">
        <v>1.47</v>
      </c>
      <c r="N214">
        <v>13.79</v>
      </c>
      <c r="O214">
        <v>16.16</v>
      </c>
      <c r="R214">
        <v>14.54</v>
      </c>
      <c r="S214">
        <v>0.22</v>
      </c>
      <c r="T214">
        <v>6.38</v>
      </c>
      <c r="U214">
        <v>10.35</v>
      </c>
      <c r="V214">
        <v>1.85</v>
      </c>
      <c r="W214">
        <v>0.1</v>
      </c>
      <c r="X214">
        <v>0.11</v>
      </c>
      <c r="Y214">
        <v>93.95</v>
      </c>
      <c r="AD214">
        <v>3.45</v>
      </c>
      <c r="AE214">
        <v>97.4</v>
      </c>
      <c r="AF214">
        <v>11</v>
      </c>
      <c r="AG214">
        <v>1</v>
      </c>
      <c r="AH214">
        <v>49</v>
      </c>
      <c r="AI214">
        <v>420</v>
      </c>
      <c r="AJ214">
        <v>90</v>
      </c>
      <c r="AK214">
        <v>51</v>
      </c>
      <c r="AL214">
        <v>68</v>
      </c>
      <c r="AM214">
        <v>103</v>
      </c>
      <c r="AN214">
        <v>118</v>
      </c>
      <c r="AO214">
        <v>27</v>
      </c>
      <c r="AR214">
        <v>3</v>
      </c>
      <c r="AT214">
        <v>230</v>
      </c>
      <c r="AU214">
        <v>67</v>
      </c>
      <c r="AV214">
        <v>7</v>
      </c>
      <c r="AW214">
        <v>16</v>
      </c>
      <c r="AX214">
        <v>2</v>
      </c>
      <c r="AY214">
        <v>25</v>
      </c>
      <c r="AZ214">
        <v>2</v>
      </c>
      <c r="BA214">
        <v>1</v>
      </c>
      <c r="BD214">
        <v>1</v>
      </c>
      <c r="BJ214">
        <v>31</v>
      </c>
      <c r="BK214">
        <v>97</v>
      </c>
      <c r="BM214">
        <v>8</v>
      </c>
      <c r="BN214">
        <v>5</v>
      </c>
      <c r="BO214">
        <v>4</v>
      </c>
      <c r="BW214">
        <v>2</v>
      </c>
      <c r="BY214">
        <v>10</v>
      </c>
      <c r="BZ214">
        <v>12</v>
      </c>
      <c r="CB214">
        <v>10</v>
      </c>
      <c r="CC214">
        <v>3</v>
      </c>
    </row>
    <row r="215" spans="1:82" x14ac:dyDescent="0.25">
      <c r="A215" t="s">
        <v>833</v>
      </c>
      <c r="B215" t="s">
        <v>460</v>
      </c>
      <c r="C215" s="1" t="str">
        <f t="shared" si="12"/>
        <v>22:0006</v>
      </c>
      <c r="D215" s="1" t="str">
        <f t="shared" si="13"/>
        <v>22:0006</v>
      </c>
      <c r="E215" t="s">
        <v>834</v>
      </c>
      <c r="F215" t="s">
        <v>835</v>
      </c>
      <c r="H215">
        <v>61.181809000000001</v>
      </c>
      <c r="I215">
        <v>-77.697309300000001</v>
      </c>
      <c r="J215" s="1" t="str">
        <f t="shared" si="14"/>
        <v>Whole</v>
      </c>
      <c r="K215" s="1" t="str">
        <f t="shared" si="15"/>
        <v>Rock crushing (details not reported)</v>
      </c>
      <c r="L215">
        <v>56.48</v>
      </c>
      <c r="M215">
        <v>0.93</v>
      </c>
      <c r="N215">
        <v>16.059999999999999</v>
      </c>
      <c r="O215">
        <v>8.26</v>
      </c>
      <c r="R215">
        <v>7.43</v>
      </c>
      <c r="S215">
        <v>0.13</v>
      </c>
      <c r="T215">
        <v>4.3899999999999997</v>
      </c>
      <c r="U215">
        <v>6.98</v>
      </c>
      <c r="V215">
        <v>3.09</v>
      </c>
      <c r="W215">
        <v>0.82</v>
      </c>
      <c r="X215">
        <v>0.18</v>
      </c>
      <c r="Y215">
        <v>96.49</v>
      </c>
      <c r="AD215">
        <v>1.94</v>
      </c>
      <c r="AE215">
        <v>98.43</v>
      </c>
      <c r="AF215">
        <v>12</v>
      </c>
      <c r="AG215">
        <v>1</v>
      </c>
      <c r="AH215">
        <v>20</v>
      </c>
      <c r="AI215">
        <v>111</v>
      </c>
      <c r="AK215">
        <v>24</v>
      </c>
      <c r="AL215">
        <v>60</v>
      </c>
      <c r="AM215">
        <v>32</v>
      </c>
      <c r="AN215">
        <v>81</v>
      </c>
      <c r="AO215">
        <v>22</v>
      </c>
      <c r="AR215">
        <v>28</v>
      </c>
      <c r="AS215">
        <v>0.8</v>
      </c>
      <c r="AT215">
        <v>300</v>
      </c>
      <c r="AU215">
        <v>301</v>
      </c>
      <c r="AV215">
        <v>25</v>
      </c>
      <c r="AW215">
        <v>44</v>
      </c>
      <c r="AX215">
        <v>10</v>
      </c>
      <c r="AY215">
        <v>22</v>
      </c>
      <c r="AZ215">
        <v>2</v>
      </c>
      <c r="BA215">
        <v>1</v>
      </c>
      <c r="BB215">
        <v>6</v>
      </c>
      <c r="BC215">
        <v>0.7</v>
      </c>
      <c r="BD215">
        <v>1</v>
      </c>
      <c r="BE215">
        <v>0.7</v>
      </c>
      <c r="BG215">
        <v>0.4</v>
      </c>
      <c r="BH215">
        <v>2.2999999999999998</v>
      </c>
      <c r="BI215">
        <v>0.4</v>
      </c>
      <c r="BJ215">
        <v>26</v>
      </c>
      <c r="BK215">
        <v>190</v>
      </c>
      <c r="BL215">
        <v>3.9</v>
      </c>
      <c r="BM215">
        <v>10</v>
      </c>
      <c r="BN215">
        <v>1</v>
      </c>
      <c r="BO215">
        <v>4</v>
      </c>
      <c r="BW215">
        <v>2</v>
      </c>
      <c r="BY215">
        <v>10</v>
      </c>
      <c r="BZ215">
        <v>14</v>
      </c>
      <c r="CB215">
        <v>10</v>
      </c>
      <c r="CC215">
        <v>3</v>
      </c>
      <c r="CD215">
        <v>0.7</v>
      </c>
    </row>
    <row r="216" spans="1:82" x14ac:dyDescent="0.25">
      <c r="A216" t="s">
        <v>836</v>
      </c>
      <c r="B216" t="s">
        <v>464</v>
      </c>
      <c r="C216" s="1" t="str">
        <f t="shared" si="12"/>
        <v>22:0006</v>
      </c>
      <c r="D216" s="1" t="str">
        <f t="shared" si="13"/>
        <v>22:0006</v>
      </c>
      <c r="E216" t="s">
        <v>837</v>
      </c>
      <c r="F216" t="s">
        <v>838</v>
      </c>
      <c r="H216">
        <v>60.783239199999997</v>
      </c>
      <c r="I216">
        <v>-77.644209000000004</v>
      </c>
      <c r="J216" s="1" t="str">
        <f t="shared" si="14"/>
        <v>Whole</v>
      </c>
      <c r="K216" s="1" t="str">
        <f t="shared" si="15"/>
        <v>Rock crushing (details not reported)</v>
      </c>
      <c r="L216">
        <v>50.81</v>
      </c>
      <c r="M216">
        <v>1.1200000000000001</v>
      </c>
      <c r="N216">
        <v>14.16</v>
      </c>
      <c r="R216">
        <v>11.16</v>
      </c>
      <c r="S216">
        <v>0.18</v>
      </c>
      <c r="T216">
        <v>7.23</v>
      </c>
      <c r="U216">
        <v>8.23</v>
      </c>
      <c r="V216">
        <v>3.76</v>
      </c>
      <c r="W216">
        <v>0.22</v>
      </c>
      <c r="X216">
        <v>0.09</v>
      </c>
      <c r="Y216">
        <v>96.96</v>
      </c>
      <c r="AD216">
        <v>2.0299999999999998</v>
      </c>
      <c r="AE216">
        <v>98.99</v>
      </c>
      <c r="AJ216">
        <v>179</v>
      </c>
      <c r="AK216">
        <v>46</v>
      </c>
      <c r="AL216">
        <v>113</v>
      </c>
      <c r="AM216">
        <v>135</v>
      </c>
      <c r="AN216">
        <v>94</v>
      </c>
      <c r="AR216">
        <v>6</v>
      </c>
      <c r="AT216">
        <v>95</v>
      </c>
      <c r="BJ216">
        <v>23.6</v>
      </c>
      <c r="BK216">
        <v>63</v>
      </c>
      <c r="BM216">
        <v>6</v>
      </c>
      <c r="CC216">
        <v>1.3</v>
      </c>
    </row>
    <row r="217" spans="1:82" x14ac:dyDescent="0.25">
      <c r="A217" t="s">
        <v>839</v>
      </c>
      <c r="B217" t="s">
        <v>468</v>
      </c>
      <c r="C217" s="1" t="str">
        <f t="shared" si="12"/>
        <v>22:0006</v>
      </c>
      <c r="D217" s="1" t="str">
        <f t="shared" si="13"/>
        <v>22:0006</v>
      </c>
      <c r="E217" t="s">
        <v>840</v>
      </c>
      <c r="F217" t="s">
        <v>841</v>
      </c>
      <c r="H217">
        <v>60.783233000000003</v>
      </c>
      <c r="I217">
        <v>-77.636766899999998</v>
      </c>
      <c r="J217" s="1" t="str">
        <f t="shared" si="14"/>
        <v>Whole</v>
      </c>
      <c r="K217" s="1" t="str">
        <f t="shared" si="15"/>
        <v>Rock crushing (details not reported)</v>
      </c>
      <c r="L217">
        <v>50.7</v>
      </c>
      <c r="M217">
        <v>1.1299999999999999</v>
      </c>
      <c r="N217">
        <v>13.6</v>
      </c>
      <c r="O217">
        <v>12.44</v>
      </c>
      <c r="R217">
        <v>11.19</v>
      </c>
      <c r="S217">
        <v>0.17</v>
      </c>
      <c r="T217">
        <v>7.53</v>
      </c>
      <c r="U217">
        <v>8.02</v>
      </c>
      <c r="V217">
        <v>3.44</v>
      </c>
      <c r="W217">
        <v>0.18</v>
      </c>
      <c r="X217">
        <v>0.09</v>
      </c>
      <c r="Y217">
        <v>96.05</v>
      </c>
      <c r="AD217">
        <v>2.2000000000000002</v>
      </c>
      <c r="AE217">
        <v>98.25</v>
      </c>
      <c r="AF217">
        <v>11</v>
      </c>
      <c r="AG217">
        <v>1</v>
      </c>
      <c r="AH217">
        <v>52</v>
      </c>
      <c r="AI217">
        <v>328</v>
      </c>
      <c r="AJ217">
        <v>149</v>
      </c>
      <c r="AK217">
        <v>52</v>
      </c>
      <c r="AL217">
        <v>77</v>
      </c>
      <c r="AM217">
        <v>81</v>
      </c>
      <c r="AN217">
        <v>125</v>
      </c>
      <c r="AO217">
        <v>16</v>
      </c>
      <c r="AR217">
        <v>3</v>
      </c>
      <c r="AT217">
        <v>88</v>
      </c>
      <c r="AU217">
        <v>114</v>
      </c>
      <c r="AV217">
        <v>6</v>
      </c>
      <c r="AW217">
        <v>13</v>
      </c>
      <c r="AX217">
        <v>2</v>
      </c>
      <c r="AY217">
        <v>25</v>
      </c>
      <c r="AZ217">
        <v>2</v>
      </c>
      <c r="BA217">
        <v>1</v>
      </c>
      <c r="BD217">
        <v>1</v>
      </c>
      <c r="BJ217">
        <v>23</v>
      </c>
      <c r="BK217">
        <v>75</v>
      </c>
      <c r="BM217">
        <v>7</v>
      </c>
      <c r="BN217">
        <v>5</v>
      </c>
      <c r="BO217">
        <v>4</v>
      </c>
      <c r="BW217">
        <v>2</v>
      </c>
      <c r="BY217">
        <v>10</v>
      </c>
      <c r="BZ217">
        <v>12</v>
      </c>
      <c r="CB217">
        <v>10</v>
      </c>
      <c r="CC217">
        <v>3</v>
      </c>
    </row>
    <row r="218" spans="1:82" x14ac:dyDescent="0.25">
      <c r="A218" t="s">
        <v>842</v>
      </c>
      <c r="B218" t="s">
        <v>472</v>
      </c>
      <c r="C218" s="1" t="str">
        <f t="shared" si="12"/>
        <v>22:0006</v>
      </c>
      <c r="D218" s="1" t="str">
        <f t="shared" si="13"/>
        <v>22:0006</v>
      </c>
      <c r="E218" t="s">
        <v>843</v>
      </c>
      <c r="F218" t="s">
        <v>844</v>
      </c>
      <c r="H218">
        <v>60.774668699999999</v>
      </c>
      <c r="I218">
        <v>-77.625941499999996</v>
      </c>
      <c r="J218" s="1" t="str">
        <f t="shared" si="14"/>
        <v>Whole</v>
      </c>
      <c r="K218" s="1" t="str">
        <f t="shared" si="15"/>
        <v>Rock crushing (details not reported)</v>
      </c>
      <c r="L218">
        <v>47.49</v>
      </c>
      <c r="M218">
        <v>1.1000000000000001</v>
      </c>
      <c r="N218">
        <v>14.17</v>
      </c>
      <c r="O218">
        <v>12.87</v>
      </c>
      <c r="R218">
        <v>11.58</v>
      </c>
      <c r="S218">
        <v>0.17</v>
      </c>
      <c r="T218">
        <v>7.23</v>
      </c>
      <c r="U218">
        <v>12.59</v>
      </c>
      <c r="V218">
        <v>1.81</v>
      </c>
      <c r="W218">
        <v>0.02</v>
      </c>
      <c r="X218">
        <v>7.0000000000000007E-2</v>
      </c>
      <c r="Y218">
        <v>96.23</v>
      </c>
      <c r="AD218">
        <v>2.0499999999999998</v>
      </c>
      <c r="AE218">
        <v>98.28</v>
      </c>
      <c r="AF218">
        <v>7</v>
      </c>
      <c r="AG218">
        <v>1</v>
      </c>
      <c r="AH218">
        <v>48</v>
      </c>
      <c r="AI218">
        <v>332</v>
      </c>
      <c r="AJ218">
        <v>141</v>
      </c>
      <c r="AK218">
        <v>51</v>
      </c>
      <c r="AL218">
        <v>286</v>
      </c>
      <c r="AM218">
        <v>141</v>
      </c>
      <c r="AN218">
        <v>87</v>
      </c>
      <c r="AO218">
        <v>16</v>
      </c>
      <c r="AR218">
        <v>3</v>
      </c>
      <c r="AT218">
        <v>170</v>
      </c>
      <c r="AU218">
        <v>20</v>
      </c>
      <c r="AV218">
        <v>5</v>
      </c>
      <c r="AW218">
        <v>8</v>
      </c>
      <c r="AX218">
        <v>2</v>
      </c>
      <c r="AY218">
        <v>25</v>
      </c>
      <c r="AZ218">
        <v>2</v>
      </c>
      <c r="BA218">
        <v>1</v>
      </c>
      <c r="BD218">
        <v>1</v>
      </c>
      <c r="BJ218">
        <v>22</v>
      </c>
      <c r="BK218">
        <v>73</v>
      </c>
      <c r="BM218">
        <v>7</v>
      </c>
      <c r="BN218">
        <v>5</v>
      </c>
      <c r="BO218">
        <v>4</v>
      </c>
      <c r="BW218">
        <v>2</v>
      </c>
      <c r="BY218">
        <v>10</v>
      </c>
      <c r="BZ218">
        <v>12</v>
      </c>
      <c r="CB218">
        <v>10</v>
      </c>
      <c r="CC218">
        <v>3</v>
      </c>
    </row>
    <row r="219" spans="1:82" x14ac:dyDescent="0.25">
      <c r="A219" t="s">
        <v>845</v>
      </c>
      <c r="B219" t="s">
        <v>476</v>
      </c>
      <c r="C219" s="1" t="str">
        <f t="shared" si="12"/>
        <v>22:0006</v>
      </c>
      <c r="D219" s="1" t="str">
        <f t="shared" si="13"/>
        <v>22:0006</v>
      </c>
      <c r="E219" t="s">
        <v>846</v>
      </c>
      <c r="F219" t="s">
        <v>847</v>
      </c>
      <c r="H219">
        <v>60.774389599999999</v>
      </c>
      <c r="I219">
        <v>-77.622759200000004</v>
      </c>
      <c r="J219" s="1" t="str">
        <f t="shared" si="14"/>
        <v>Whole</v>
      </c>
      <c r="K219" s="1" t="str">
        <f t="shared" si="15"/>
        <v>Rock crushing (details not reported)</v>
      </c>
      <c r="L219">
        <v>47.75</v>
      </c>
      <c r="M219">
        <v>1.1000000000000001</v>
      </c>
      <c r="N219">
        <v>14.57</v>
      </c>
      <c r="R219">
        <v>11.61</v>
      </c>
      <c r="S219">
        <v>0.18</v>
      </c>
      <c r="T219">
        <v>6.98</v>
      </c>
      <c r="U219">
        <v>12.73</v>
      </c>
      <c r="V219">
        <v>1.9</v>
      </c>
      <c r="W219">
        <v>0.05</v>
      </c>
      <c r="X219">
        <v>0.09</v>
      </c>
      <c r="Y219">
        <v>96.96</v>
      </c>
      <c r="AD219">
        <v>1.95</v>
      </c>
      <c r="AE219">
        <v>98.91</v>
      </c>
      <c r="AJ219">
        <v>148</v>
      </c>
      <c r="AK219">
        <v>42</v>
      </c>
      <c r="AL219">
        <v>103</v>
      </c>
      <c r="AM219">
        <v>213</v>
      </c>
      <c r="AN219">
        <v>78</v>
      </c>
      <c r="AR219">
        <v>1.9</v>
      </c>
      <c r="AT219">
        <v>188</v>
      </c>
      <c r="BJ219">
        <v>23.7</v>
      </c>
      <c r="BK219">
        <v>60</v>
      </c>
      <c r="BM219">
        <v>5.8</v>
      </c>
      <c r="CC219">
        <v>2.5</v>
      </c>
    </row>
    <row r="220" spans="1:82" x14ac:dyDescent="0.25">
      <c r="A220" t="s">
        <v>848</v>
      </c>
      <c r="B220" t="s">
        <v>480</v>
      </c>
      <c r="C220" s="1" t="str">
        <f t="shared" si="12"/>
        <v>22:0006</v>
      </c>
      <c r="D220" s="1" t="str">
        <f t="shared" si="13"/>
        <v>22:0006</v>
      </c>
      <c r="E220" t="s">
        <v>849</v>
      </c>
      <c r="F220" t="s">
        <v>850</v>
      </c>
      <c r="H220">
        <v>60.766562100000002</v>
      </c>
      <c r="I220">
        <v>-77.6164816</v>
      </c>
      <c r="J220" s="1" t="str">
        <f t="shared" si="14"/>
        <v>Whole</v>
      </c>
      <c r="K220" s="1" t="str">
        <f t="shared" si="15"/>
        <v>Rock crushing (details not reported)</v>
      </c>
      <c r="L220">
        <v>48.35</v>
      </c>
      <c r="M220">
        <v>1.1200000000000001</v>
      </c>
      <c r="N220">
        <v>13.79</v>
      </c>
      <c r="O220">
        <v>13.15</v>
      </c>
      <c r="R220">
        <v>11.83</v>
      </c>
      <c r="S220">
        <v>0.19</v>
      </c>
      <c r="T220">
        <v>7.51</v>
      </c>
      <c r="U220">
        <v>9.84</v>
      </c>
      <c r="V220">
        <v>2.68</v>
      </c>
      <c r="W220">
        <v>0.11</v>
      </c>
      <c r="X220">
        <v>0.09</v>
      </c>
      <c r="Y220">
        <v>95.51</v>
      </c>
      <c r="AD220">
        <v>2.09</v>
      </c>
      <c r="AE220">
        <v>97.6</v>
      </c>
      <c r="AF220">
        <v>12</v>
      </c>
      <c r="AG220">
        <v>1</v>
      </c>
      <c r="AH220">
        <v>49</v>
      </c>
      <c r="AI220">
        <v>336</v>
      </c>
      <c r="AJ220">
        <v>150</v>
      </c>
      <c r="AK220">
        <v>51</v>
      </c>
      <c r="AL220">
        <v>83</v>
      </c>
      <c r="AM220">
        <v>63</v>
      </c>
      <c r="AN220">
        <v>94</v>
      </c>
      <c r="AO220">
        <v>18</v>
      </c>
      <c r="AR220">
        <v>3</v>
      </c>
      <c r="AT220">
        <v>100</v>
      </c>
      <c r="AU220">
        <v>57</v>
      </c>
      <c r="AV220">
        <v>5</v>
      </c>
      <c r="AW220">
        <v>11</v>
      </c>
      <c r="AX220">
        <v>2</v>
      </c>
      <c r="AY220">
        <v>25</v>
      </c>
      <c r="AZ220">
        <v>2</v>
      </c>
      <c r="BA220">
        <v>1</v>
      </c>
      <c r="BD220">
        <v>1</v>
      </c>
      <c r="BJ220">
        <v>23</v>
      </c>
      <c r="BK220">
        <v>74</v>
      </c>
      <c r="BM220">
        <v>8</v>
      </c>
      <c r="BN220">
        <v>5</v>
      </c>
      <c r="BO220">
        <v>4</v>
      </c>
      <c r="BW220">
        <v>2</v>
      </c>
      <c r="BY220">
        <v>10</v>
      </c>
      <c r="BZ220">
        <v>12</v>
      </c>
      <c r="CB220">
        <v>10</v>
      </c>
      <c r="CC220">
        <v>3</v>
      </c>
    </row>
    <row r="221" spans="1:82" x14ac:dyDescent="0.25">
      <c r="A221" t="s">
        <v>851</v>
      </c>
      <c r="B221" t="s">
        <v>484</v>
      </c>
      <c r="C221" s="1" t="str">
        <f t="shared" si="12"/>
        <v>22:0006</v>
      </c>
      <c r="D221" s="1" t="str">
        <f t="shared" si="13"/>
        <v>22:0006</v>
      </c>
      <c r="E221" t="s">
        <v>852</v>
      </c>
      <c r="F221" t="s">
        <v>853</v>
      </c>
      <c r="H221">
        <v>60.766905600000001</v>
      </c>
      <c r="I221">
        <v>-77.613148800000005</v>
      </c>
      <c r="J221" s="1" t="str">
        <f t="shared" si="14"/>
        <v>Whole</v>
      </c>
      <c r="K221" s="1" t="str">
        <f t="shared" si="15"/>
        <v>Rock crushing (details not reported)</v>
      </c>
      <c r="L221">
        <v>48.73</v>
      </c>
      <c r="M221">
        <v>1.1200000000000001</v>
      </c>
      <c r="N221">
        <v>14.19</v>
      </c>
      <c r="R221">
        <v>12.14</v>
      </c>
      <c r="S221">
        <v>0.21</v>
      </c>
      <c r="T221">
        <v>7.49</v>
      </c>
      <c r="U221">
        <v>9.9</v>
      </c>
      <c r="V221">
        <v>3.26</v>
      </c>
      <c r="W221">
        <v>0.14000000000000001</v>
      </c>
      <c r="X221">
        <v>0.09</v>
      </c>
      <c r="Y221">
        <v>97.27</v>
      </c>
      <c r="AD221">
        <v>2.08</v>
      </c>
      <c r="AE221">
        <v>99.35</v>
      </c>
      <c r="AJ221">
        <v>151</v>
      </c>
      <c r="AK221">
        <v>47</v>
      </c>
      <c r="AL221">
        <v>84</v>
      </c>
      <c r="AM221">
        <v>111</v>
      </c>
      <c r="AN221">
        <v>90</v>
      </c>
      <c r="AR221">
        <v>4.2</v>
      </c>
      <c r="AT221">
        <v>105</v>
      </c>
      <c r="AU221">
        <v>58</v>
      </c>
      <c r="AV221">
        <v>3.94</v>
      </c>
      <c r="AW221">
        <v>10.1</v>
      </c>
      <c r="AX221">
        <v>1.58</v>
      </c>
      <c r="AY221">
        <v>8.1300000000000008</v>
      </c>
      <c r="AZ221">
        <v>2.42</v>
      </c>
      <c r="BA221">
        <v>1.03</v>
      </c>
      <c r="BB221">
        <v>3.15</v>
      </c>
      <c r="BC221">
        <v>0.61</v>
      </c>
      <c r="BD221">
        <v>3.88</v>
      </c>
      <c r="BE221">
        <v>0.81</v>
      </c>
      <c r="BF221">
        <v>2.4500000000000002</v>
      </c>
      <c r="BG221">
        <v>0.37</v>
      </c>
      <c r="BH221">
        <v>2.3199999999999998</v>
      </c>
      <c r="BI221">
        <v>0.31</v>
      </c>
      <c r="BJ221">
        <v>24.2</v>
      </c>
      <c r="BK221">
        <v>62</v>
      </c>
      <c r="BL221">
        <v>1.74</v>
      </c>
      <c r="BM221">
        <v>6</v>
      </c>
      <c r="BN221">
        <v>0.24</v>
      </c>
      <c r="CC221">
        <v>0.3</v>
      </c>
      <c r="CD221">
        <v>0.09</v>
      </c>
    </row>
    <row r="222" spans="1:82" x14ac:dyDescent="0.25">
      <c r="A222" t="s">
        <v>854</v>
      </c>
      <c r="B222" t="s">
        <v>488</v>
      </c>
      <c r="C222" s="1" t="str">
        <f t="shared" si="12"/>
        <v>22:0006</v>
      </c>
      <c r="D222" s="1" t="str">
        <f t="shared" si="13"/>
        <v>22:0006</v>
      </c>
      <c r="E222" t="s">
        <v>855</v>
      </c>
      <c r="F222" t="s">
        <v>856</v>
      </c>
      <c r="H222">
        <v>60.748096400000001</v>
      </c>
      <c r="I222">
        <v>-77.608920299999994</v>
      </c>
      <c r="J222" s="1" t="str">
        <f t="shared" si="14"/>
        <v>Whole</v>
      </c>
      <c r="K222" s="1" t="str">
        <f t="shared" si="15"/>
        <v>Rock crushing (details not reported)</v>
      </c>
      <c r="L222">
        <v>47.71</v>
      </c>
      <c r="M222">
        <v>0.97</v>
      </c>
      <c r="N222">
        <v>13.42</v>
      </c>
      <c r="O222">
        <v>12.58</v>
      </c>
      <c r="R222">
        <v>11.32</v>
      </c>
      <c r="S222">
        <v>0.17</v>
      </c>
      <c r="T222">
        <v>7.08</v>
      </c>
      <c r="U222">
        <v>10.07</v>
      </c>
      <c r="V222">
        <v>2.17</v>
      </c>
      <c r="W222">
        <v>0.08</v>
      </c>
      <c r="X222">
        <v>7.0000000000000007E-2</v>
      </c>
      <c r="Y222">
        <v>93.06</v>
      </c>
      <c r="AD222">
        <v>4.37</v>
      </c>
      <c r="AE222">
        <v>97.43</v>
      </c>
      <c r="AF222">
        <v>14</v>
      </c>
      <c r="AG222">
        <v>1</v>
      </c>
      <c r="AH222">
        <v>47</v>
      </c>
      <c r="AI222">
        <v>320</v>
      </c>
      <c r="AJ222">
        <v>199</v>
      </c>
      <c r="AK222">
        <v>49</v>
      </c>
      <c r="AL222">
        <v>93</v>
      </c>
      <c r="AM222">
        <v>85</v>
      </c>
      <c r="AN222">
        <v>92</v>
      </c>
      <c r="AO222">
        <v>17</v>
      </c>
      <c r="AR222">
        <v>3</v>
      </c>
      <c r="AT222">
        <v>87</v>
      </c>
      <c r="AU222">
        <v>18</v>
      </c>
      <c r="AV222">
        <v>5</v>
      </c>
      <c r="AW222">
        <v>10</v>
      </c>
      <c r="AX222">
        <v>2</v>
      </c>
      <c r="AY222">
        <v>25</v>
      </c>
      <c r="AZ222">
        <v>2</v>
      </c>
      <c r="BA222">
        <v>1</v>
      </c>
      <c r="BD222">
        <v>1</v>
      </c>
      <c r="BJ222">
        <v>22</v>
      </c>
      <c r="BK222">
        <v>65</v>
      </c>
      <c r="BM222">
        <v>7</v>
      </c>
      <c r="BN222">
        <v>5</v>
      </c>
      <c r="BO222">
        <v>4</v>
      </c>
      <c r="BW222">
        <v>2</v>
      </c>
      <c r="BY222">
        <v>10</v>
      </c>
      <c r="BZ222">
        <v>12</v>
      </c>
      <c r="CB222">
        <v>10</v>
      </c>
      <c r="CC222">
        <v>3</v>
      </c>
    </row>
    <row r="223" spans="1:82" x14ac:dyDescent="0.25">
      <c r="A223" t="s">
        <v>857</v>
      </c>
      <c r="B223" t="s">
        <v>492</v>
      </c>
      <c r="C223" s="1" t="str">
        <f t="shared" si="12"/>
        <v>22:0006</v>
      </c>
      <c r="D223" s="1" t="str">
        <f t="shared" si="13"/>
        <v>22:0006</v>
      </c>
      <c r="E223" t="s">
        <v>858</v>
      </c>
      <c r="F223" t="s">
        <v>859</v>
      </c>
      <c r="H223">
        <v>61.295376699999998</v>
      </c>
      <c r="I223">
        <v>-77.6348488</v>
      </c>
      <c r="J223" s="1" t="str">
        <f t="shared" si="14"/>
        <v>Whole</v>
      </c>
      <c r="K223" s="1" t="str">
        <f t="shared" si="15"/>
        <v>Rock crushing (details not reported)</v>
      </c>
      <c r="L223">
        <v>50.49</v>
      </c>
      <c r="M223">
        <v>1.48</v>
      </c>
      <c r="N223">
        <v>12.85</v>
      </c>
      <c r="O223">
        <v>15.58</v>
      </c>
      <c r="R223">
        <v>14.02</v>
      </c>
      <c r="S223">
        <v>0.23</v>
      </c>
      <c r="T223">
        <v>5.84</v>
      </c>
      <c r="U223">
        <v>9.51</v>
      </c>
      <c r="V223">
        <v>1.9</v>
      </c>
      <c r="W223">
        <v>0.16</v>
      </c>
      <c r="X223">
        <v>0.11</v>
      </c>
      <c r="Y223">
        <v>96.59</v>
      </c>
      <c r="AD223">
        <v>1.26</v>
      </c>
      <c r="AE223">
        <v>97.85</v>
      </c>
      <c r="AF223">
        <v>1</v>
      </c>
      <c r="AG223">
        <v>1</v>
      </c>
      <c r="AH223">
        <v>48</v>
      </c>
      <c r="AI223">
        <v>410</v>
      </c>
      <c r="AK223">
        <v>45</v>
      </c>
      <c r="AL223">
        <v>51</v>
      </c>
      <c r="AM223">
        <v>212</v>
      </c>
      <c r="AN223">
        <v>484</v>
      </c>
      <c r="AO223">
        <v>23</v>
      </c>
      <c r="AR223">
        <v>3</v>
      </c>
      <c r="AS223">
        <v>0.2</v>
      </c>
      <c r="AT223">
        <v>100</v>
      </c>
      <c r="AU223">
        <v>31</v>
      </c>
      <c r="AV223">
        <v>45</v>
      </c>
      <c r="AW223">
        <v>12</v>
      </c>
      <c r="AX223">
        <v>10</v>
      </c>
      <c r="AY223">
        <v>7</v>
      </c>
      <c r="AZ223">
        <v>3.3</v>
      </c>
      <c r="BA223">
        <v>1</v>
      </c>
      <c r="BB223">
        <v>7</v>
      </c>
      <c r="BC223">
        <v>0.7</v>
      </c>
      <c r="BD223">
        <v>1</v>
      </c>
      <c r="BE223">
        <v>1.5</v>
      </c>
      <c r="BG223">
        <v>0.7</v>
      </c>
      <c r="BH223">
        <v>2.6</v>
      </c>
      <c r="BI223">
        <v>0.47</v>
      </c>
      <c r="BJ223">
        <v>30</v>
      </c>
      <c r="BK223">
        <v>100</v>
      </c>
      <c r="BL223">
        <v>2.2000000000000002</v>
      </c>
      <c r="BM223">
        <v>6</v>
      </c>
      <c r="BO223">
        <v>4</v>
      </c>
      <c r="BW223">
        <v>2</v>
      </c>
      <c r="BY223">
        <v>10</v>
      </c>
      <c r="BZ223">
        <v>12</v>
      </c>
      <c r="CB223">
        <v>10</v>
      </c>
      <c r="CC223">
        <v>3.7</v>
      </c>
      <c r="CD223">
        <v>0.5</v>
      </c>
    </row>
    <row r="224" spans="1:82" x14ac:dyDescent="0.25">
      <c r="A224" t="s">
        <v>860</v>
      </c>
      <c r="B224" t="s">
        <v>496</v>
      </c>
      <c r="C224" s="1" t="str">
        <f t="shared" si="12"/>
        <v>22:0006</v>
      </c>
      <c r="D224" s="1" t="str">
        <f t="shared" si="13"/>
        <v>22:0006</v>
      </c>
      <c r="E224" t="s">
        <v>861</v>
      </c>
      <c r="F224" t="s">
        <v>862</v>
      </c>
      <c r="H224">
        <v>60.7625034</v>
      </c>
      <c r="I224">
        <v>-77.590480400000004</v>
      </c>
      <c r="J224" s="1" t="str">
        <f t="shared" si="14"/>
        <v>Whole</v>
      </c>
      <c r="K224" s="1" t="str">
        <f t="shared" si="15"/>
        <v>Rock crushing (details not reported)</v>
      </c>
      <c r="L224">
        <v>48.56</v>
      </c>
      <c r="M224">
        <v>1.45</v>
      </c>
      <c r="N224">
        <v>13.79</v>
      </c>
      <c r="O224">
        <v>13.44</v>
      </c>
      <c r="R224">
        <v>12.09</v>
      </c>
      <c r="S224">
        <v>0.19</v>
      </c>
      <c r="T224">
        <v>6.7</v>
      </c>
      <c r="U224">
        <v>10.91</v>
      </c>
      <c r="V224">
        <v>2.76</v>
      </c>
      <c r="W224">
        <v>0.08</v>
      </c>
      <c r="X224">
        <v>0.09</v>
      </c>
      <c r="Y224">
        <v>96.62</v>
      </c>
      <c r="AD224">
        <v>1.77</v>
      </c>
      <c r="AE224">
        <v>98.39</v>
      </c>
      <c r="AF224">
        <v>11</v>
      </c>
      <c r="AG224">
        <v>1</v>
      </c>
      <c r="AH224">
        <v>48</v>
      </c>
      <c r="AI224">
        <v>426</v>
      </c>
      <c r="AJ224">
        <v>141</v>
      </c>
      <c r="AK224">
        <v>49</v>
      </c>
      <c r="AL224">
        <v>77</v>
      </c>
      <c r="AM224">
        <v>79</v>
      </c>
      <c r="AN224">
        <v>131</v>
      </c>
      <c r="AO224">
        <v>19</v>
      </c>
      <c r="AR224">
        <v>3</v>
      </c>
      <c r="AT224">
        <v>260</v>
      </c>
      <c r="AU224">
        <v>26</v>
      </c>
      <c r="AV224">
        <v>8</v>
      </c>
      <c r="AW224">
        <v>13</v>
      </c>
      <c r="AX224">
        <v>2</v>
      </c>
      <c r="AY224">
        <v>25</v>
      </c>
      <c r="AZ224">
        <v>2</v>
      </c>
      <c r="BA224">
        <v>1</v>
      </c>
      <c r="BD224">
        <v>1</v>
      </c>
      <c r="BJ224">
        <v>19</v>
      </c>
      <c r="BK224">
        <v>75</v>
      </c>
      <c r="BM224">
        <v>9</v>
      </c>
      <c r="BN224">
        <v>5</v>
      </c>
      <c r="BO224">
        <v>4</v>
      </c>
      <c r="BW224">
        <v>2</v>
      </c>
      <c r="BY224">
        <v>10</v>
      </c>
      <c r="BZ224">
        <v>12</v>
      </c>
      <c r="CB224">
        <v>10</v>
      </c>
      <c r="CC224">
        <v>3</v>
      </c>
    </row>
    <row r="225" spans="1:82" x14ac:dyDescent="0.25">
      <c r="A225" t="s">
        <v>863</v>
      </c>
      <c r="B225" t="s">
        <v>500</v>
      </c>
      <c r="C225" s="1" t="str">
        <f t="shared" si="12"/>
        <v>22:0006</v>
      </c>
      <c r="D225" s="1" t="str">
        <f t="shared" si="13"/>
        <v>22:0006</v>
      </c>
      <c r="E225" t="s">
        <v>864</v>
      </c>
      <c r="F225" t="s">
        <v>865</v>
      </c>
      <c r="H225">
        <v>60.761731099999999</v>
      </c>
      <c r="I225">
        <v>-77.588141199999995</v>
      </c>
      <c r="J225" s="1" t="str">
        <f t="shared" si="14"/>
        <v>Whole</v>
      </c>
      <c r="K225" s="1" t="str">
        <f t="shared" si="15"/>
        <v>Rock crushing (details not reported)</v>
      </c>
      <c r="L225">
        <v>49.14</v>
      </c>
      <c r="M225">
        <v>1.51</v>
      </c>
      <c r="N225">
        <v>13.98</v>
      </c>
      <c r="R225">
        <v>12.26</v>
      </c>
      <c r="S225">
        <v>0.22</v>
      </c>
      <c r="T225">
        <v>6.69</v>
      </c>
      <c r="U225">
        <v>11.13</v>
      </c>
      <c r="V225">
        <v>2.76</v>
      </c>
      <c r="W225">
        <v>0.11</v>
      </c>
      <c r="X225">
        <v>0.09</v>
      </c>
      <c r="Y225">
        <v>97.89</v>
      </c>
      <c r="AD225">
        <v>1.73</v>
      </c>
      <c r="AE225">
        <v>99.62</v>
      </c>
      <c r="AJ225">
        <v>164</v>
      </c>
      <c r="AK225">
        <v>49</v>
      </c>
      <c r="AL225">
        <v>125</v>
      </c>
      <c r="AM225">
        <v>143</v>
      </c>
      <c r="AN225">
        <v>110</v>
      </c>
      <c r="AR225">
        <v>2.6</v>
      </c>
      <c r="AT225">
        <v>259</v>
      </c>
      <c r="BJ225">
        <v>19.7</v>
      </c>
      <c r="BK225">
        <v>58</v>
      </c>
      <c r="BM225">
        <v>7.4</v>
      </c>
      <c r="CC225">
        <v>2.7</v>
      </c>
    </row>
    <row r="226" spans="1:82" x14ac:dyDescent="0.25">
      <c r="A226" t="s">
        <v>866</v>
      </c>
      <c r="B226" t="s">
        <v>504</v>
      </c>
      <c r="C226" s="1" t="str">
        <f t="shared" si="12"/>
        <v>22:0006</v>
      </c>
      <c r="D226" s="1" t="str">
        <f t="shared" si="13"/>
        <v>22:0006</v>
      </c>
      <c r="E226" t="s">
        <v>867</v>
      </c>
      <c r="F226" t="s">
        <v>868</v>
      </c>
      <c r="H226">
        <v>61.229962700000002</v>
      </c>
      <c r="I226">
        <v>-77.624323200000006</v>
      </c>
      <c r="J226" s="1" t="str">
        <f t="shared" si="14"/>
        <v>Whole</v>
      </c>
      <c r="K226" s="1" t="str">
        <f t="shared" si="15"/>
        <v>Rock crushing (details not reported)</v>
      </c>
      <c r="L226">
        <v>47.49</v>
      </c>
      <c r="M226">
        <v>1.18</v>
      </c>
      <c r="N226">
        <v>12.66</v>
      </c>
      <c r="O226">
        <v>11.44</v>
      </c>
      <c r="R226">
        <v>10.29</v>
      </c>
      <c r="S226">
        <v>0.15</v>
      </c>
      <c r="T226">
        <v>5.32</v>
      </c>
      <c r="U226">
        <v>10.91</v>
      </c>
      <c r="V226">
        <v>2.31</v>
      </c>
      <c r="W226">
        <v>0.19</v>
      </c>
      <c r="X226">
        <v>0.09</v>
      </c>
      <c r="Y226">
        <v>90.59</v>
      </c>
      <c r="AD226">
        <v>6.35</v>
      </c>
      <c r="AE226">
        <v>96.94</v>
      </c>
      <c r="AF226">
        <v>8</v>
      </c>
      <c r="AG226">
        <v>3</v>
      </c>
      <c r="AH226">
        <v>41</v>
      </c>
      <c r="AI226">
        <v>376</v>
      </c>
      <c r="AJ226">
        <v>132</v>
      </c>
      <c r="AK226">
        <v>43</v>
      </c>
      <c r="AL226">
        <v>108</v>
      </c>
      <c r="AM226">
        <v>178</v>
      </c>
      <c r="AN226">
        <v>121</v>
      </c>
      <c r="AO226">
        <v>18</v>
      </c>
      <c r="AR226">
        <v>4</v>
      </c>
      <c r="AS226">
        <v>0.2</v>
      </c>
      <c r="AT226">
        <v>110</v>
      </c>
      <c r="AU226">
        <v>71</v>
      </c>
      <c r="AV226">
        <v>5</v>
      </c>
      <c r="AW226">
        <v>7.2</v>
      </c>
      <c r="AX226">
        <v>2</v>
      </c>
      <c r="AY226">
        <v>6.5</v>
      </c>
      <c r="AZ226">
        <v>2</v>
      </c>
      <c r="BA226">
        <v>2</v>
      </c>
      <c r="BC226">
        <v>0.39</v>
      </c>
      <c r="BD226">
        <v>8</v>
      </c>
      <c r="BE226">
        <v>1.2</v>
      </c>
      <c r="BG226">
        <v>0.2</v>
      </c>
      <c r="BH226">
        <v>2.8</v>
      </c>
      <c r="BI226">
        <v>0.38</v>
      </c>
      <c r="BJ226">
        <v>28</v>
      </c>
      <c r="BK226">
        <v>83</v>
      </c>
      <c r="BL226">
        <v>1.6</v>
      </c>
      <c r="BM226">
        <v>8</v>
      </c>
      <c r="BN226">
        <v>5</v>
      </c>
      <c r="BO226">
        <v>4</v>
      </c>
      <c r="BW226">
        <v>2</v>
      </c>
      <c r="BY226">
        <v>10</v>
      </c>
      <c r="BZ226">
        <v>12</v>
      </c>
      <c r="CB226">
        <v>10</v>
      </c>
      <c r="CC226">
        <v>3</v>
      </c>
      <c r="CD226">
        <v>0.5</v>
      </c>
    </row>
    <row r="227" spans="1:82" x14ac:dyDescent="0.25">
      <c r="A227" t="s">
        <v>869</v>
      </c>
      <c r="B227" t="s">
        <v>508</v>
      </c>
      <c r="C227" s="1" t="str">
        <f t="shared" si="12"/>
        <v>22:0006</v>
      </c>
      <c r="D227" s="1" t="str">
        <f t="shared" si="13"/>
        <v>22:0006</v>
      </c>
      <c r="E227" t="s">
        <v>870</v>
      </c>
      <c r="F227" t="s">
        <v>871</v>
      </c>
      <c r="H227">
        <v>61.309394699999999</v>
      </c>
      <c r="I227">
        <v>-77.619735300000002</v>
      </c>
      <c r="J227" s="1" t="str">
        <f t="shared" si="14"/>
        <v>Whole</v>
      </c>
      <c r="K227" s="1" t="str">
        <f t="shared" si="15"/>
        <v>Rock crushing (details not reported)</v>
      </c>
      <c r="L227">
        <v>47.07</v>
      </c>
      <c r="M227">
        <v>1.57</v>
      </c>
      <c r="N227">
        <v>13.6</v>
      </c>
      <c r="O227">
        <v>17.440000000000001</v>
      </c>
      <c r="R227">
        <v>15.69</v>
      </c>
      <c r="S227">
        <v>0.23</v>
      </c>
      <c r="T227">
        <v>8.57</v>
      </c>
      <c r="U227">
        <v>11.19</v>
      </c>
      <c r="V227">
        <v>1.06</v>
      </c>
      <c r="W227">
        <v>0.01</v>
      </c>
      <c r="X227">
        <v>0.02</v>
      </c>
      <c r="Y227">
        <v>99.01</v>
      </c>
      <c r="AE227">
        <v>98.16</v>
      </c>
      <c r="AF227">
        <v>1</v>
      </c>
      <c r="AG227">
        <v>1</v>
      </c>
      <c r="AH227">
        <v>51</v>
      </c>
      <c r="AI227">
        <v>437</v>
      </c>
      <c r="AK227">
        <v>55</v>
      </c>
      <c r="AL227">
        <v>112</v>
      </c>
      <c r="AM227">
        <v>138</v>
      </c>
      <c r="AN227">
        <v>117</v>
      </c>
      <c r="AO227">
        <v>20</v>
      </c>
      <c r="AR227">
        <v>3</v>
      </c>
      <c r="AS227">
        <v>0.2</v>
      </c>
      <c r="AT227">
        <v>130</v>
      </c>
      <c r="AU227">
        <v>9</v>
      </c>
      <c r="AV227">
        <v>3</v>
      </c>
      <c r="AW227">
        <v>4</v>
      </c>
      <c r="AX227">
        <v>10</v>
      </c>
      <c r="AY227">
        <v>2</v>
      </c>
      <c r="AZ227">
        <v>2</v>
      </c>
      <c r="BA227">
        <v>1</v>
      </c>
      <c r="BB227">
        <v>5</v>
      </c>
      <c r="BC227">
        <v>0.5</v>
      </c>
      <c r="BD227">
        <v>1</v>
      </c>
      <c r="BE227">
        <v>1</v>
      </c>
      <c r="BG227">
        <v>0.5</v>
      </c>
      <c r="BH227">
        <v>1.9</v>
      </c>
      <c r="BI227">
        <v>0.3</v>
      </c>
      <c r="BJ227">
        <v>16</v>
      </c>
      <c r="BK227">
        <v>40</v>
      </c>
      <c r="BL227">
        <v>0.8</v>
      </c>
      <c r="BM227">
        <v>3</v>
      </c>
      <c r="BO227">
        <v>4</v>
      </c>
      <c r="BW227">
        <v>2</v>
      </c>
      <c r="BY227">
        <v>10</v>
      </c>
      <c r="BZ227">
        <v>12</v>
      </c>
      <c r="CB227">
        <v>10</v>
      </c>
      <c r="CC227">
        <v>3</v>
      </c>
      <c r="CD227">
        <v>0.5</v>
      </c>
    </row>
    <row r="228" spans="1:82" x14ac:dyDescent="0.25">
      <c r="A228" t="s">
        <v>872</v>
      </c>
      <c r="B228" t="s">
        <v>512</v>
      </c>
      <c r="C228" s="1" t="str">
        <f t="shared" si="12"/>
        <v>22:0006</v>
      </c>
      <c r="D228" s="1" t="str">
        <f t="shared" si="13"/>
        <v>22:0006</v>
      </c>
      <c r="E228" t="s">
        <v>873</v>
      </c>
      <c r="F228" t="s">
        <v>874</v>
      </c>
      <c r="H228">
        <v>61.3281536</v>
      </c>
      <c r="I228">
        <v>-77.619096499999998</v>
      </c>
      <c r="J228" s="1" t="str">
        <f t="shared" si="14"/>
        <v>Whole</v>
      </c>
      <c r="K228" s="1" t="str">
        <f t="shared" si="15"/>
        <v>Rock crushing (details not reported)</v>
      </c>
      <c r="L228">
        <v>50.06</v>
      </c>
      <c r="M228">
        <v>1.53</v>
      </c>
      <c r="N228">
        <v>13.79</v>
      </c>
      <c r="O228">
        <v>14.87</v>
      </c>
      <c r="R228">
        <v>13.38</v>
      </c>
      <c r="S228">
        <v>0.22</v>
      </c>
      <c r="T228">
        <v>6.1</v>
      </c>
      <c r="U228">
        <v>10.07</v>
      </c>
      <c r="V228">
        <v>1.87</v>
      </c>
      <c r="W228">
        <v>0.24</v>
      </c>
      <c r="X228">
        <v>0.11</v>
      </c>
      <c r="Y228">
        <v>97.37</v>
      </c>
      <c r="AD228">
        <v>1.04</v>
      </c>
      <c r="AE228">
        <v>98.41</v>
      </c>
      <c r="AF228">
        <v>2</v>
      </c>
      <c r="AG228">
        <v>1</v>
      </c>
      <c r="AH228">
        <v>42</v>
      </c>
      <c r="AI228">
        <v>359</v>
      </c>
      <c r="AK228">
        <v>36</v>
      </c>
      <c r="AL228">
        <v>67</v>
      </c>
      <c r="AM228">
        <v>99</v>
      </c>
      <c r="AN228">
        <v>108</v>
      </c>
      <c r="AO228">
        <v>24</v>
      </c>
      <c r="AR228">
        <v>4</v>
      </c>
      <c r="AS228">
        <v>0.2</v>
      </c>
      <c r="AT228">
        <v>110</v>
      </c>
      <c r="AU228">
        <v>30</v>
      </c>
      <c r="AV228">
        <v>7</v>
      </c>
      <c r="AW228">
        <v>13</v>
      </c>
      <c r="AX228">
        <v>10</v>
      </c>
      <c r="AY228">
        <v>10</v>
      </c>
      <c r="AZ228">
        <v>2</v>
      </c>
      <c r="BA228">
        <v>1</v>
      </c>
      <c r="BB228">
        <v>7</v>
      </c>
      <c r="BC228">
        <v>0.9</v>
      </c>
      <c r="BD228">
        <v>1</v>
      </c>
      <c r="BE228">
        <v>1.6</v>
      </c>
      <c r="BG228">
        <v>0.5</v>
      </c>
      <c r="BH228">
        <v>3.4</v>
      </c>
      <c r="BI228">
        <v>0.43</v>
      </c>
      <c r="BJ228">
        <v>33</v>
      </c>
      <c r="BK228">
        <v>120</v>
      </c>
      <c r="BL228">
        <v>2.4</v>
      </c>
      <c r="BM228">
        <v>7</v>
      </c>
      <c r="BO228">
        <v>4</v>
      </c>
      <c r="BW228">
        <v>2</v>
      </c>
      <c r="BY228">
        <v>10</v>
      </c>
      <c r="BZ228">
        <v>12</v>
      </c>
      <c r="CB228">
        <v>10</v>
      </c>
      <c r="CC228">
        <v>4</v>
      </c>
      <c r="CD228">
        <v>1.4</v>
      </c>
    </row>
    <row r="229" spans="1:82" x14ac:dyDescent="0.25">
      <c r="A229" t="s">
        <v>875</v>
      </c>
      <c r="B229" t="s">
        <v>516</v>
      </c>
      <c r="C229" s="1" t="str">
        <f t="shared" si="12"/>
        <v>22:0006</v>
      </c>
      <c r="D229" s="1" t="str">
        <f t="shared" si="13"/>
        <v>22:0006</v>
      </c>
      <c r="E229" t="s">
        <v>876</v>
      </c>
      <c r="F229" t="s">
        <v>877</v>
      </c>
      <c r="H229">
        <v>61.145180099999997</v>
      </c>
      <c r="I229">
        <v>-77.598935999999995</v>
      </c>
      <c r="J229" s="1" t="str">
        <f t="shared" si="14"/>
        <v>Whole</v>
      </c>
      <c r="K229" s="1" t="str">
        <f t="shared" si="15"/>
        <v>Rock crushing (details not reported)</v>
      </c>
      <c r="L229">
        <v>48.99</v>
      </c>
      <c r="M229">
        <v>1.23</v>
      </c>
      <c r="N229">
        <v>13.6</v>
      </c>
      <c r="O229">
        <v>12.87</v>
      </c>
      <c r="R229">
        <v>11.58</v>
      </c>
      <c r="S229">
        <v>0.17</v>
      </c>
      <c r="T229">
        <v>5.54</v>
      </c>
      <c r="U229">
        <v>9.35</v>
      </c>
      <c r="V229">
        <v>2.67</v>
      </c>
      <c r="W229">
        <v>0.17</v>
      </c>
      <c r="X229">
        <v>0.09</v>
      </c>
      <c r="Y229">
        <v>93.39</v>
      </c>
      <c r="AD229">
        <v>3.78</v>
      </c>
      <c r="AE229">
        <v>97.17</v>
      </c>
      <c r="AF229">
        <v>10</v>
      </c>
      <c r="AG229">
        <v>2</v>
      </c>
      <c r="AH229">
        <v>42</v>
      </c>
      <c r="AI229">
        <v>374</v>
      </c>
      <c r="AJ229">
        <v>155</v>
      </c>
      <c r="AK229">
        <v>42</v>
      </c>
      <c r="AL229">
        <v>90</v>
      </c>
      <c r="AM229">
        <v>136</v>
      </c>
      <c r="AN229">
        <v>105</v>
      </c>
      <c r="AO229">
        <v>18</v>
      </c>
      <c r="AR229">
        <v>3</v>
      </c>
      <c r="AS229">
        <v>0.24</v>
      </c>
      <c r="AT229">
        <v>72</v>
      </c>
      <c r="AU229">
        <v>41</v>
      </c>
      <c r="AV229">
        <v>3</v>
      </c>
      <c r="AW229">
        <v>8.4</v>
      </c>
      <c r="AX229">
        <v>2</v>
      </c>
      <c r="AY229">
        <v>25</v>
      </c>
      <c r="AZ229">
        <v>2.7</v>
      </c>
      <c r="BA229">
        <v>0.98</v>
      </c>
      <c r="BC229">
        <v>0.62</v>
      </c>
      <c r="BD229">
        <v>8</v>
      </c>
      <c r="BE229">
        <v>0.5</v>
      </c>
      <c r="BG229">
        <v>0.2</v>
      </c>
      <c r="BH229">
        <v>2.5</v>
      </c>
      <c r="BI229">
        <v>0.4</v>
      </c>
      <c r="BJ229">
        <v>28</v>
      </c>
      <c r="BK229">
        <v>86</v>
      </c>
      <c r="BL229">
        <v>1.7</v>
      </c>
      <c r="BM229">
        <v>8</v>
      </c>
      <c r="BN229">
        <v>12</v>
      </c>
      <c r="BO229">
        <v>4</v>
      </c>
      <c r="BW229">
        <v>2</v>
      </c>
      <c r="BY229">
        <v>14</v>
      </c>
      <c r="BZ229">
        <v>12</v>
      </c>
      <c r="CB229">
        <v>10</v>
      </c>
      <c r="CC229">
        <v>0.56000000000000005</v>
      </c>
      <c r="CD229">
        <v>0.5</v>
      </c>
    </row>
    <row r="230" spans="1:82" x14ac:dyDescent="0.25">
      <c r="A230" t="s">
        <v>878</v>
      </c>
      <c r="B230" t="s">
        <v>520</v>
      </c>
      <c r="C230" s="1" t="str">
        <f t="shared" si="12"/>
        <v>22:0006</v>
      </c>
      <c r="D230" s="1" t="str">
        <f t="shared" si="13"/>
        <v>22:0006</v>
      </c>
      <c r="E230" t="s">
        <v>879</v>
      </c>
      <c r="F230" t="s">
        <v>880</v>
      </c>
      <c r="H230">
        <v>61.285181799999997</v>
      </c>
      <c r="I230">
        <v>-77.584395299999997</v>
      </c>
      <c r="J230" s="1" t="str">
        <f t="shared" si="14"/>
        <v>Whole</v>
      </c>
      <c r="K230" s="1" t="str">
        <f t="shared" si="15"/>
        <v>Rock crushing (details not reported)</v>
      </c>
      <c r="L230">
        <v>50.06</v>
      </c>
      <c r="M230">
        <v>1.4</v>
      </c>
      <c r="N230">
        <v>13.42</v>
      </c>
      <c r="O230">
        <v>14.44</v>
      </c>
      <c r="R230">
        <v>12.99</v>
      </c>
      <c r="S230">
        <v>0.18</v>
      </c>
      <c r="T230">
        <v>5.59</v>
      </c>
      <c r="U230">
        <v>9.9499999999999993</v>
      </c>
      <c r="V230">
        <v>2.12</v>
      </c>
      <c r="W230">
        <v>0.08</v>
      </c>
      <c r="X230">
        <v>0.11</v>
      </c>
      <c r="Y230">
        <v>95.9</v>
      </c>
      <c r="AD230">
        <v>2.56</v>
      </c>
      <c r="AE230">
        <v>98.46</v>
      </c>
      <c r="AF230">
        <v>6</v>
      </c>
      <c r="AG230">
        <v>2</v>
      </c>
      <c r="AH230">
        <v>43</v>
      </c>
      <c r="AI230">
        <v>408</v>
      </c>
      <c r="AJ230">
        <v>101</v>
      </c>
      <c r="AK230">
        <v>48</v>
      </c>
      <c r="AL230">
        <v>89</v>
      </c>
      <c r="AM230">
        <v>157</v>
      </c>
      <c r="AN230">
        <v>112</v>
      </c>
      <c r="AO230">
        <v>17</v>
      </c>
      <c r="AR230">
        <v>3</v>
      </c>
      <c r="AT230">
        <v>120</v>
      </c>
      <c r="AU230">
        <v>20</v>
      </c>
      <c r="AV230">
        <v>4</v>
      </c>
      <c r="AW230">
        <v>10</v>
      </c>
      <c r="AX230">
        <v>2</v>
      </c>
      <c r="AY230">
        <v>25</v>
      </c>
      <c r="AZ230">
        <v>2</v>
      </c>
      <c r="BA230">
        <v>2</v>
      </c>
      <c r="BD230">
        <v>8</v>
      </c>
      <c r="BJ230">
        <v>29</v>
      </c>
      <c r="BK230">
        <v>91</v>
      </c>
      <c r="BM230">
        <v>8</v>
      </c>
      <c r="BN230">
        <v>5</v>
      </c>
      <c r="BO230">
        <v>4</v>
      </c>
      <c r="BW230">
        <v>2</v>
      </c>
      <c r="BY230">
        <v>10</v>
      </c>
      <c r="BZ230">
        <v>12</v>
      </c>
      <c r="CB230">
        <v>10</v>
      </c>
      <c r="CC230">
        <v>3</v>
      </c>
    </row>
    <row r="231" spans="1:82" x14ac:dyDescent="0.25">
      <c r="A231" t="s">
        <v>881</v>
      </c>
      <c r="B231" t="s">
        <v>524</v>
      </c>
      <c r="C231" s="1" t="str">
        <f t="shared" si="12"/>
        <v>22:0006</v>
      </c>
      <c r="D231" s="1" t="str">
        <f t="shared" si="13"/>
        <v>22:0006</v>
      </c>
      <c r="E231" t="s">
        <v>882</v>
      </c>
      <c r="F231" t="s">
        <v>883</v>
      </c>
      <c r="H231">
        <v>60.847944900000002</v>
      </c>
      <c r="I231">
        <v>-77.534192099999999</v>
      </c>
      <c r="J231" s="1" t="str">
        <f t="shared" si="14"/>
        <v>Whole</v>
      </c>
      <c r="K231" s="1" t="str">
        <f t="shared" si="15"/>
        <v>Rock crushing (details not reported)</v>
      </c>
      <c r="L231">
        <v>50.92</v>
      </c>
      <c r="M231">
        <v>1.58</v>
      </c>
      <c r="N231">
        <v>13.04</v>
      </c>
      <c r="O231">
        <v>13.15</v>
      </c>
      <c r="R231">
        <v>11.83</v>
      </c>
      <c r="S231">
        <v>0.15</v>
      </c>
      <c r="T231">
        <v>6.53</v>
      </c>
      <c r="U231">
        <v>8.26</v>
      </c>
      <c r="V231">
        <v>3.8</v>
      </c>
      <c r="W231">
        <v>0.05</v>
      </c>
      <c r="X231">
        <v>0.16</v>
      </c>
      <c r="Y231">
        <v>96.32</v>
      </c>
      <c r="AD231">
        <v>1.69</v>
      </c>
      <c r="AE231">
        <v>98.01</v>
      </c>
      <c r="AF231">
        <v>9</v>
      </c>
      <c r="AG231">
        <v>1</v>
      </c>
      <c r="AH231">
        <v>45</v>
      </c>
      <c r="AI231">
        <v>350</v>
      </c>
      <c r="AJ231">
        <v>131</v>
      </c>
      <c r="AK231">
        <v>40</v>
      </c>
      <c r="AL231">
        <v>83</v>
      </c>
      <c r="AM231">
        <v>51</v>
      </c>
      <c r="AN231">
        <v>95</v>
      </c>
      <c r="AO231">
        <v>17</v>
      </c>
      <c r="AR231">
        <v>3</v>
      </c>
      <c r="AT231">
        <v>49</v>
      </c>
      <c r="AU231">
        <v>27</v>
      </c>
      <c r="AV231">
        <v>6</v>
      </c>
      <c r="AW231">
        <v>13</v>
      </c>
      <c r="AX231">
        <v>2</v>
      </c>
      <c r="AY231">
        <v>25</v>
      </c>
      <c r="AZ231">
        <v>2</v>
      </c>
      <c r="BA231">
        <v>1</v>
      </c>
      <c r="BD231">
        <v>1</v>
      </c>
      <c r="BJ231">
        <v>22</v>
      </c>
      <c r="BK231">
        <v>101</v>
      </c>
      <c r="BM231">
        <v>10</v>
      </c>
      <c r="BN231">
        <v>5</v>
      </c>
      <c r="BO231">
        <v>4</v>
      </c>
      <c r="BW231">
        <v>2</v>
      </c>
      <c r="BY231">
        <v>10</v>
      </c>
      <c r="BZ231">
        <v>12</v>
      </c>
      <c r="CB231">
        <v>10</v>
      </c>
      <c r="CC231">
        <v>3</v>
      </c>
    </row>
    <row r="232" spans="1:82" x14ac:dyDescent="0.25">
      <c r="A232" t="s">
        <v>884</v>
      </c>
      <c r="B232" t="s">
        <v>528</v>
      </c>
      <c r="C232" s="1" t="str">
        <f t="shared" si="12"/>
        <v>22:0006</v>
      </c>
      <c r="D232" s="1" t="str">
        <f t="shared" si="13"/>
        <v>22:0006</v>
      </c>
      <c r="E232" t="s">
        <v>885</v>
      </c>
      <c r="F232" t="s">
        <v>886</v>
      </c>
      <c r="H232">
        <v>61.296338499999997</v>
      </c>
      <c r="I232">
        <v>-77.506307300000003</v>
      </c>
      <c r="J232" s="1" t="str">
        <f t="shared" si="14"/>
        <v>Whole</v>
      </c>
      <c r="K232" s="1" t="str">
        <f t="shared" si="15"/>
        <v>Rock crushing (details not reported)</v>
      </c>
      <c r="L232">
        <v>47.28</v>
      </c>
      <c r="M232">
        <v>1.47</v>
      </c>
      <c r="N232">
        <v>13.98</v>
      </c>
      <c r="O232">
        <v>15.16</v>
      </c>
      <c r="R232">
        <v>13.64</v>
      </c>
      <c r="S232">
        <v>0.18</v>
      </c>
      <c r="T232">
        <v>6.8</v>
      </c>
      <c r="U232">
        <v>8.91</v>
      </c>
      <c r="V232">
        <v>1.79</v>
      </c>
      <c r="W232">
        <v>0.06</v>
      </c>
      <c r="X232">
        <v>0.11</v>
      </c>
      <c r="Y232">
        <v>94.22</v>
      </c>
      <c r="AD232">
        <v>3.81</v>
      </c>
      <c r="AE232">
        <v>98.03</v>
      </c>
      <c r="AF232">
        <v>9</v>
      </c>
      <c r="AG232">
        <v>3</v>
      </c>
      <c r="AH232">
        <v>52</v>
      </c>
      <c r="AI232">
        <v>462</v>
      </c>
      <c r="AJ232">
        <v>152</v>
      </c>
      <c r="AK232">
        <v>47</v>
      </c>
      <c r="AL232">
        <v>99</v>
      </c>
      <c r="AM232">
        <v>109</v>
      </c>
      <c r="AN232">
        <v>133</v>
      </c>
      <c r="AO232">
        <v>20</v>
      </c>
      <c r="AR232">
        <v>3</v>
      </c>
      <c r="AT232">
        <v>91</v>
      </c>
      <c r="AU232">
        <v>27</v>
      </c>
      <c r="AV232">
        <v>5</v>
      </c>
      <c r="AW232">
        <v>10</v>
      </c>
      <c r="AX232">
        <v>2</v>
      </c>
      <c r="AY232">
        <v>25</v>
      </c>
      <c r="AZ232">
        <v>2</v>
      </c>
      <c r="BA232">
        <v>2</v>
      </c>
      <c r="BD232">
        <v>10</v>
      </c>
      <c r="BJ232">
        <v>31</v>
      </c>
      <c r="BK232">
        <v>90</v>
      </c>
      <c r="BM232">
        <v>9</v>
      </c>
      <c r="BN232">
        <v>5</v>
      </c>
      <c r="BO232">
        <v>4</v>
      </c>
      <c r="BW232">
        <v>2</v>
      </c>
      <c r="BY232">
        <v>10</v>
      </c>
      <c r="BZ232">
        <v>12</v>
      </c>
      <c r="CB232">
        <v>10</v>
      </c>
      <c r="CC232">
        <v>3</v>
      </c>
    </row>
    <row r="233" spans="1:82" x14ac:dyDescent="0.25">
      <c r="A233" t="s">
        <v>887</v>
      </c>
      <c r="B233" t="s">
        <v>532</v>
      </c>
      <c r="C233" s="1" t="str">
        <f t="shared" si="12"/>
        <v>22:0006</v>
      </c>
      <c r="D233" s="1" t="str">
        <f t="shared" si="13"/>
        <v>22:0006</v>
      </c>
      <c r="E233" t="s">
        <v>888</v>
      </c>
      <c r="F233" t="s">
        <v>889</v>
      </c>
      <c r="H233">
        <v>60.877289500000003</v>
      </c>
      <c r="I233">
        <v>-77.461280400000007</v>
      </c>
      <c r="J233" s="1" t="str">
        <f t="shared" si="14"/>
        <v>Whole</v>
      </c>
      <c r="K233" s="1" t="str">
        <f t="shared" si="15"/>
        <v>Rock crushing (details not reported)</v>
      </c>
      <c r="L233">
        <v>47.49</v>
      </c>
      <c r="M233">
        <v>0.57999999999999996</v>
      </c>
      <c r="N233">
        <v>8.7100000000000009</v>
      </c>
      <c r="O233">
        <v>11.15</v>
      </c>
      <c r="R233">
        <v>10.029999999999999</v>
      </c>
      <c r="S233">
        <v>0.15</v>
      </c>
      <c r="T233">
        <v>17.239999999999998</v>
      </c>
      <c r="U233">
        <v>9.8800000000000008</v>
      </c>
      <c r="V233">
        <v>1.01</v>
      </c>
      <c r="W233">
        <v>0.06</v>
      </c>
      <c r="X233">
        <v>0.05</v>
      </c>
      <c r="Y233">
        <v>95.2</v>
      </c>
      <c r="AD233">
        <v>3.55</v>
      </c>
      <c r="AE233">
        <v>98.75</v>
      </c>
      <c r="AF233">
        <v>10</v>
      </c>
      <c r="AG233">
        <v>1</v>
      </c>
      <c r="AH233">
        <v>34</v>
      </c>
      <c r="AI233">
        <v>210</v>
      </c>
      <c r="AJ233">
        <v>1900</v>
      </c>
      <c r="AK233">
        <v>72</v>
      </c>
      <c r="AL233">
        <v>690</v>
      </c>
      <c r="AM233">
        <v>40</v>
      </c>
      <c r="AN233">
        <v>74</v>
      </c>
      <c r="AO233">
        <v>12</v>
      </c>
      <c r="AR233">
        <v>3</v>
      </c>
      <c r="AT233">
        <v>48</v>
      </c>
      <c r="AU233">
        <v>26</v>
      </c>
      <c r="AV233">
        <v>3</v>
      </c>
      <c r="AW233">
        <v>6</v>
      </c>
      <c r="AX233">
        <v>2</v>
      </c>
      <c r="AY233">
        <v>25</v>
      </c>
      <c r="AZ233">
        <v>2</v>
      </c>
      <c r="BA233">
        <v>1</v>
      </c>
      <c r="BD233">
        <v>1</v>
      </c>
      <c r="BJ233">
        <v>12</v>
      </c>
      <c r="BK233">
        <v>46</v>
      </c>
      <c r="BM233">
        <v>7</v>
      </c>
      <c r="BN233">
        <v>5</v>
      </c>
      <c r="BO233">
        <v>4</v>
      </c>
      <c r="BW233">
        <v>2</v>
      </c>
      <c r="BY233">
        <v>10</v>
      </c>
      <c r="BZ233">
        <v>12</v>
      </c>
      <c r="CB233">
        <v>10</v>
      </c>
      <c r="CC233">
        <v>3</v>
      </c>
    </row>
    <row r="234" spans="1:82" x14ac:dyDescent="0.25">
      <c r="A234" t="s">
        <v>890</v>
      </c>
      <c r="B234" t="s">
        <v>536</v>
      </c>
      <c r="C234" s="1" t="str">
        <f t="shared" si="12"/>
        <v>22:0006</v>
      </c>
      <c r="D234" s="1" t="str">
        <f t="shared" si="13"/>
        <v>22:0006</v>
      </c>
      <c r="E234" t="s">
        <v>891</v>
      </c>
      <c r="F234" t="s">
        <v>892</v>
      </c>
      <c r="H234">
        <v>61.330198500000002</v>
      </c>
      <c r="I234">
        <v>-77.464729700000007</v>
      </c>
      <c r="J234" s="1" t="str">
        <f t="shared" si="14"/>
        <v>Whole</v>
      </c>
      <c r="K234" s="1" t="str">
        <f t="shared" si="15"/>
        <v>Rock crushing (details not reported)</v>
      </c>
      <c r="L234">
        <v>49.2</v>
      </c>
      <c r="M234">
        <v>1.37</v>
      </c>
      <c r="N234">
        <v>13.23</v>
      </c>
      <c r="O234">
        <v>14.44</v>
      </c>
      <c r="R234">
        <v>12.99</v>
      </c>
      <c r="S234">
        <v>0.18</v>
      </c>
      <c r="T234">
        <v>6.13</v>
      </c>
      <c r="U234">
        <v>10.77</v>
      </c>
      <c r="V234">
        <v>2.25</v>
      </c>
      <c r="W234">
        <v>0.12</v>
      </c>
      <c r="X234">
        <v>0.09</v>
      </c>
      <c r="Y234">
        <v>96.33</v>
      </c>
      <c r="AD234">
        <v>1.89</v>
      </c>
      <c r="AE234">
        <v>98.22</v>
      </c>
      <c r="AF234">
        <v>6</v>
      </c>
      <c r="AG234">
        <v>2</v>
      </c>
      <c r="AH234">
        <v>46</v>
      </c>
      <c r="AI234">
        <v>422</v>
      </c>
      <c r="AJ234">
        <v>137</v>
      </c>
      <c r="AK234">
        <v>53</v>
      </c>
      <c r="AL234">
        <v>107</v>
      </c>
      <c r="AM234">
        <v>197</v>
      </c>
      <c r="AN234">
        <v>109</v>
      </c>
      <c r="AO234">
        <v>18</v>
      </c>
      <c r="AR234">
        <v>3</v>
      </c>
      <c r="AS234">
        <v>0.2</v>
      </c>
      <c r="AT234">
        <v>120</v>
      </c>
      <c r="AU234">
        <v>16</v>
      </c>
      <c r="AV234">
        <v>3.9</v>
      </c>
      <c r="AW234">
        <v>9.3000000000000007</v>
      </c>
      <c r="AX234">
        <v>2</v>
      </c>
      <c r="AY234">
        <v>25</v>
      </c>
      <c r="AZ234">
        <v>3.1</v>
      </c>
      <c r="BA234">
        <v>1.1000000000000001</v>
      </c>
      <c r="BC234">
        <v>0.72</v>
      </c>
      <c r="BD234">
        <v>8</v>
      </c>
      <c r="BE234">
        <v>0.68</v>
      </c>
      <c r="BG234">
        <v>0.54</v>
      </c>
      <c r="BH234">
        <v>3.1</v>
      </c>
      <c r="BI234">
        <v>0.46</v>
      </c>
      <c r="BJ234">
        <v>29</v>
      </c>
      <c r="BK234">
        <v>84</v>
      </c>
      <c r="BL234">
        <v>1.8</v>
      </c>
      <c r="BM234">
        <v>8</v>
      </c>
      <c r="BN234">
        <v>1</v>
      </c>
      <c r="BO234">
        <v>4</v>
      </c>
      <c r="BW234">
        <v>2</v>
      </c>
      <c r="BY234">
        <v>13</v>
      </c>
      <c r="BZ234">
        <v>12</v>
      </c>
      <c r="CB234">
        <v>10</v>
      </c>
      <c r="CC234">
        <v>0.24</v>
      </c>
      <c r="CD234">
        <v>0.5</v>
      </c>
    </row>
    <row r="235" spans="1:82" x14ac:dyDescent="0.25">
      <c r="A235" t="s">
        <v>893</v>
      </c>
      <c r="B235" t="s">
        <v>540</v>
      </c>
      <c r="C235" s="1" t="str">
        <f t="shared" si="12"/>
        <v>22:0006</v>
      </c>
      <c r="D235" s="1" t="str">
        <f t="shared" si="13"/>
        <v>22:0006</v>
      </c>
      <c r="E235" t="s">
        <v>894</v>
      </c>
      <c r="F235" t="s">
        <v>895</v>
      </c>
      <c r="H235">
        <v>61.335703700000003</v>
      </c>
      <c r="I235">
        <v>-77.460806300000002</v>
      </c>
      <c r="J235" s="1" t="str">
        <f t="shared" si="14"/>
        <v>Whole</v>
      </c>
      <c r="K235" s="1" t="str">
        <f t="shared" si="15"/>
        <v>Rock crushing (details not reported)</v>
      </c>
      <c r="L235">
        <v>47.92</v>
      </c>
      <c r="M235">
        <v>1.5</v>
      </c>
      <c r="N235">
        <v>13.23</v>
      </c>
      <c r="O235">
        <v>13.87</v>
      </c>
      <c r="R235">
        <v>12.48</v>
      </c>
      <c r="S235">
        <v>0.19</v>
      </c>
      <c r="T235">
        <v>6.37</v>
      </c>
      <c r="U235">
        <v>9.35</v>
      </c>
      <c r="V235">
        <v>3.28</v>
      </c>
      <c r="W235">
        <v>0.17</v>
      </c>
      <c r="X235">
        <v>0.11</v>
      </c>
      <c r="Y235">
        <v>94.6</v>
      </c>
      <c r="AD235">
        <v>0.91</v>
      </c>
      <c r="AE235">
        <v>95.51</v>
      </c>
      <c r="AF235">
        <v>7</v>
      </c>
      <c r="AG235">
        <v>3</v>
      </c>
      <c r="AH235">
        <v>48</v>
      </c>
      <c r="AI235">
        <v>426</v>
      </c>
      <c r="AJ235">
        <v>131</v>
      </c>
      <c r="AK235">
        <v>49</v>
      </c>
      <c r="AL235">
        <v>91</v>
      </c>
      <c r="AM235">
        <v>169</v>
      </c>
      <c r="AN235">
        <v>115</v>
      </c>
      <c r="AO235">
        <v>19</v>
      </c>
      <c r="AR235">
        <v>3</v>
      </c>
      <c r="AS235">
        <v>0.2</v>
      </c>
      <c r="AT235">
        <v>45</v>
      </c>
      <c r="AU235">
        <v>35</v>
      </c>
      <c r="AV235">
        <v>3</v>
      </c>
      <c r="AW235">
        <v>16</v>
      </c>
      <c r="AX235">
        <v>2</v>
      </c>
      <c r="AY235">
        <v>13</v>
      </c>
      <c r="AZ235">
        <v>4.0999999999999996</v>
      </c>
      <c r="BA235">
        <v>1.3</v>
      </c>
      <c r="BC235">
        <v>0.94</v>
      </c>
      <c r="BD235">
        <v>9</v>
      </c>
      <c r="BE235">
        <v>1.2</v>
      </c>
      <c r="BG235">
        <v>2.4</v>
      </c>
      <c r="BH235">
        <v>3.6</v>
      </c>
      <c r="BI235">
        <v>0.49</v>
      </c>
      <c r="BJ235">
        <v>33</v>
      </c>
      <c r="BK235">
        <v>101</v>
      </c>
      <c r="BL235">
        <v>3.6</v>
      </c>
      <c r="BM235">
        <v>8</v>
      </c>
      <c r="BN235">
        <v>44</v>
      </c>
      <c r="BO235">
        <v>4</v>
      </c>
      <c r="BW235">
        <v>2</v>
      </c>
      <c r="BY235">
        <v>10</v>
      </c>
      <c r="BZ235">
        <v>12</v>
      </c>
      <c r="CB235">
        <v>10</v>
      </c>
      <c r="CC235">
        <v>3</v>
      </c>
      <c r="CD235">
        <v>1.2</v>
      </c>
    </row>
    <row r="236" spans="1:82" x14ac:dyDescent="0.25">
      <c r="A236" t="s">
        <v>896</v>
      </c>
      <c r="B236" t="s">
        <v>544</v>
      </c>
      <c r="C236" s="1" t="str">
        <f t="shared" si="12"/>
        <v>22:0006</v>
      </c>
      <c r="D236" s="1" t="str">
        <f t="shared" si="13"/>
        <v>22:0006</v>
      </c>
      <c r="E236" t="s">
        <v>897</v>
      </c>
      <c r="F236" t="s">
        <v>898</v>
      </c>
      <c r="H236">
        <v>60.866878999999997</v>
      </c>
      <c r="I236">
        <v>-77.4102082</v>
      </c>
      <c r="J236" s="1" t="str">
        <f t="shared" si="14"/>
        <v>Whole</v>
      </c>
      <c r="K236" s="1" t="str">
        <f t="shared" si="15"/>
        <v>Rock crushing (details not reported)</v>
      </c>
      <c r="L236">
        <v>49.85</v>
      </c>
      <c r="M236">
        <v>1.38</v>
      </c>
      <c r="N236">
        <v>13.23</v>
      </c>
      <c r="O236">
        <v>14.87</v>
      </c>
      <c r="R236">
        <v>13.38</v>
      </c>
      <c r="S236">
        <v>0.21</v>
      </c>
      <c r="T236">
        <v>6.22</v>
      </c>
      <c r="U236">
        <v>8.81</v>
      </c>
      <c r="V236">
        <v>3.29</v>
      </c>
      <c r="W236">
        <v>0.1</v>
      </c>
      <c r="X236">
        <v>0.11</v>
      </c>
      <c r="Y236">
        <v>96.58</v>
      </c>
      <c r="AD236">
        <v>1.9</v>
      </c>
      <c r="AE236">
        <v>98.48</v>
      </c>
      <c r="AF236">
        <v>9</v>
      </c>
      <c r="AG236">
        <v>1</v>
      </c>
      <c r="AH236">
        <v>47</v>
      </c>
      <c r="AI236">
        <v>404</v>
      </c>
      <c r="AJ236">
        <v>124</v>
      </c>
      <c r="AK236">
        <v>46</v>
      </c>
      <c r="AL236">
        <v>60</v>
      </c>
      <c r="AM236">
        <v>113</v>
      </c>
      <c r="AN236">
        <v>156</v>
      </c>
      <c r="AO236">
        <v>18</v>
      </c>
      <c r="AR236">
        <v>3</v>
      </c>
      <c r="AT236">
        <v>21</v>
      </c>
      <c r="AU236">
        <v>26</v>
      </c>
      <c r="AV236">
        <v>7</v>
      </c>
      <c r="AW236">
        <v>17</v>
      </c>
      <c r="AX236">
        <v>2</v>
      </c>
      <c r="AY236">
        <v>25</v>
      </c>
      <c r="AZ236">
        <v>2</v>
      </c>
      <c r="BA236">
        <v>1</v>
      </c>
      <c r="BD236">
        <v>1</v>
      </c>
      <c r="BJ236">
        <v>31</v>
      </c>
      <c r="BK236">
        <v>89</v>
      </c>
      <c r="BM236">
        <v>10</v>
      </c>
      <c r="BN236">
        <v>5</v>
      </c>
      <c r="BO236">
        <v>4</v>
      </c>
      <c r="BW236">
        <v>2</v>
      </c>
      <c r="BY236">
        <v>10</v>
      </c>
      <c r="BZ236">
        <v>12</v>
      </c>
      <c r="CB236">
        <v>10</v>
      </c>
      <c r="CC236">
        <v>3</v>
      </c>
    </row>
    <row r="237" spans="1:82" x14ac:dyDescent="0.25">
      <c r="A237" t="s">
        <v>899</v>
      </c>
      <c r="B237" t="s">
        <v>548</v>
      </c>
      <c r="C237" s="1" t="str">
        <f t="shared" si="12"/>
        <v>22:0006</v>
      </c>
      <c r="D237" s="1" t="str">
        <f t="shared" si="13"/>
        <v>22:0006</v>
      </c>
      <c r="E237" t="s">
        <v>900</v>
      </c>
      <c r="F237" t="s">
        <v>901</v>
      </c>
      <c r="H237">
        <v>60.869567099999998</v>
      </c>
      <c r="I237">
        <v>-77.404552600000002</v>
      </c>
      <c r="J237" s="1" t="str">
        <f t="shared" si="14"/>
        <v>Whole</v>
      </c>
      <c r="K237" s="1" t="str">
        <f t="shared" si="15"/>
        <v>Rock crushing (details not reported)</v>
      </c>
      <c r="L237">
        <v>49.85</v>
      </c>
      <c r="M237">
        <v>1.44</v>
      </c>
      <c r="N237">
        <v>13.77</v>
      </c>
      <c r="R237">
        <v>13.35</v>
      </c>
      <c r="S237">
        <v>0.23</v>
      </c>
      <c r="T237">
        <v>6.14</v>
      </c>
      <c r="U237">
        <v>8.93</v>
      </c>
      <c r="V237">
        <v>3.63</v>
      </c>
      <c r="W237">
        <v>0.14000000000000001</v>
      </c>
      <c r="X237">
        <v>0.12</v>
      </c>
      <c r="Y237">
        <v>97.6</v>
      </c>
      <c r="AD237">
        <v>1.78</v>
      </c>
      <c r="AE237">
        <v>99.38</v>
      </c>
      <c r="AJ237">
        <v>130</v>
      </c>
      <c r="AK237">
        <v>48</v>
      </c>
      <c r="AL237">
        <v>65</v>
      </c>
      <c r="AM237">
        <v>171</v>
      </c>
      <c r="AN237">
        <v>153</v>
      </c>
      <c r="AR237">
        <v>3.2</v>
      </c>
      <c r="AT237">
        <v>25</v>
      </c>
      <c r="BJ237">
        <v>30.8</v>
      </c>
      <c r="BK237">
        <v>82</v>
      </c>
      <c r="BM237">
        <v>7.2</v>
      </c>
      <c r="CC237">
        <v>2.9</v>
      </c>
      <c r="CD237">
        <v>2.1</v>
      </c>
    </row>
    <row r="238" spans="1:82" x14ac:dyDescent="0.25">
      <c r="A238" t="s">
        <v>902</v>
      </c>
      <c r="B238" t="s">
        <v>552</v>
      </c>
      <c r="C238" s="1" t="str">
        <f t="shared" si="12"/>
        <v>22:0006</v>
      </c>
      <c r="D238" s="1" t="str">
        <f t="shared" si="13"/>
        <v>22:0006</v>
      </c>
      <c r="E238" t="s">
        <v>903</v>
      </c>
      <c r="F238" t="s">
        <v>904</v>
      </c>
      <c r="H238">
        <v>61.332105300000002</v>
      </c>
      <c r="I238">
        <v>-77.402928900000006</v>
      </c>
      <c r="J238" s="1" t="str">
        <f t="shared" si="14"/>
        <v>Whole</v>
      </c>
      <c r="K238" s="1" t="str">
        <f t="shared" si="15"/>
        <v>Rock crushing (details not reported)</v>
      </c>
      <c r="L238">
        <v>50.7</v>
      </c>
      <c r="M238">
        <v>1.35</v>
      </c>
      <c r="N238">
        <v>13.23</v>
      </c>
      <c r="O238">
        <v>12.87</v>
      </c>
      <c r="R238">
        <v>11.58</v>
      </c>
      <c r="S238">
        <v>0.15</v>
      </c>
      <c r="T238">
        <v>4.87</v>
      </c>
      <c r="U238">
        <v>10.49</v>
      </c>
      <c r="V238">
        <v>2.13</v>
      </c>
      <c r="W238">
        <v>0.18</v>
      </c>
      <c r="X238">
        <v>0.11</v>
      </c>
      <c r="Y238">
        <v>94.79</v>
      </c>
      <c r="AD238">
        <v>3.62</v>
      </c>
      <c r="AE238">
        <v>98.41</v>
      </c>
      <c r="AF238">
        <v>7</v>
      </c>
      <c r="AG238">
        <v>2</v>
      </c>
      <c r="AH238">
        <v>43</v>
      </c>
      <c r="AI238">
        <v>411</v>
      </c>
      <c r="AJ238">
        <v>103</v>
      </c>
      <c r="AK238">
        <v>48</v>
      </c>
      <c r="AL238">
        <v>85</v>
      </c>
      <c r="AM238">
        <v>208</v>
      </c>
      <c r="AN238">
        <v>103</v>
      </c>
      <c r="AO238">
        <v>18</v>
      </c>
      <c r="AR238">
        <v>3</v>
      </c>
      <c r="AS238">
        <v>0.2</v>
      </c>
      <c r="AT238">
        <v>140</v>
      </c>
      <c r="AU238">
        <v>49</v>
      </c>
      <c r="AV238">
        <v>4</v>
      </c>
      <c r="AW238">
        <v>11</v>
      </c>
      <c r="AX238">
        <v>2</v>
      </c>
      <c r="AY238">
        <v>25</v>
      </c>
      <c r="AZ238">
        <v>2</v>
      </c>
      <c r="BA238">
        <v>1.1000000000000001</v>
      </c>
      <c r="BC238">
        <v>0.67</v>
      </c>
      <c r="BD238">
        <v>8</v>
      </c>
      <c r="BE238">
        <v>0.88</v>
      </c>
      <c r="BG238">
        <v>0.6</v>
      </c>
      <c r="BH238">
        <v>2.9</v>
      </c>
      <c r="BI238">
        <v>0.43</v>
      </c>
      <c r="BJ238">
        <v>33</v>
      </c>
      <c r="BK238">
        <v>92</v>
      </c>
      <c r="BL238">
        <v>1.8</v>
      </c>
      <c r="BM238">
        <v>9</v>
      </c>
      <c r="BN238">
        <v>5</v>
      </c>
      <c r="BO238">
        <v>4</v>
      </c>
      <c r="BW238">
        <v>2</v>
      </c>
      <c r="BY238">
        <v>11</v>
      </c>
      <c r="BZ238">
        <v>12</v>
      </c>
      <c r="CB238">
        <v>10</v>
      </c>
      <c r="CC238">
        <v>3</v>
      </c>
      <c r="CD238">
        <v>0.5</v>
      </c>
    </row>
    <row r="239" spans="1:82" x14ac:dyDescent="0.25">
      <c r="A239" t="s">
        <v>905</v>
      </c>
      <c r="B239" t="s">
        <v>556</v>
      </c>
      <c r="C239" s="1" t="str">
        <f t="shared" si="12"/>
        <v>22:0006</v>
      </c>
      <c r="D239" s="1" t="str">
        <f t="shared" si="13"/>
        <v>22:0006</v>
      </c>
      <c r="E239" t="s">
        <v>906</v>
      </c>
      <c r="F239" t="s">
        <v>907</v>
      </c>
      <c r="H239">
        <v>61.2170895</v>
      </c>
      <c r="I239">
        <v>-77.387912799999995</v>
      </c>
      <c r="J239" s="1" t="str">
        <f t="shared" si="14"/>
        <v>Whole</v>
      </c>
      <c r="K239" s="1" t="str">
        <f t="shared" si="15"/>
        <v>Rock crushing (details not reported)</v>
      </c>
      <c r="L239">
        <v>47.49</v>
      </c>
      <c r="M239">
        <v>1.1499999999999999</v>
      </c>
      <c r="N239">
        <v>13.98</v>
      </c>
      <c r="O239">
        <v>13.87</v>
      </c>
      <c r="R239">
        <v>12.48</v>
      </c>
      <c r="S239">
        <v>0.19</v>
      </c>
      <c r="T239">
        <v>7.35</v>
      </c>
      <c r="U239">
        <v>12.03</v>
      </c>
      <c r="V239">
        <v>1.1299999999999999</v>
      </c>
      <c r="W239">
        <v>0.25</v>
      </c>
      <c r="X239">
        <v>0.09</v>
      </c>
      <c r="Y239">
        <v>96.14</v>
      </c>
      <c r="AD239">
        <v>2.3199999999999998</v>
      </c>
      <c r="AE239">
        <v>98.46</v>
      </c>
      <c r="AF239">
        <v>9</v>
      </c>
      <c r="AG239">
        <v>3</v>
      </c>
      <c r="AH239">
        <v>43</v>
      </c>
      <c r="AI239">
        <v>335</v>
      </c>
      <c r="AJ239">
        <v>217</v>
      </c>
      <c r="AK239">
        <v>56</v>
      </c>
      <c r="AL239">
        <v>111</v>
      </c>
      <c r="AM239">
        <v>113</v>
      </c>
      <c r="AN239">
        <v>100</v>
      </c>
      <c r="AO239">
        <v>20</v>
      </c>
      <c r="AR239">
        <v>5</v>
      </c>
      <c r="AS239">
        <v>0.2</v>
      </c>
      <c r="AT239">
        <v>180</v>
      </c>
      <c r="AU239">
        <v>52</v>
      </c>
      <c r="AV239">
        <v>4</v>
      </c>
      <c r="AW239">
        <v>11</v>
      </c>
      <c r="AX239">
        <v>2</v>
      </c>
      <c r="AY239">
        <v>7.4</v>
      </c>
      <c r="AZ239">
        <v>2</v>
      </c>
      <c r="BA239">
        <v>0.92</v>
      </c>
      <c r="BC239">
        <v>0.63</v>
      </c>
      <c r="BD239">
        <v>8</v>
      </c>
      <c r="BE239">
        <v>0.5</v>
      </c>
      <c r="BG239">
        <v>0.47</v>
      </c>
      <c r="BH239">
        <v>2.7</v>
      </c>
      <c r="BI239">
        <v>0.32</v>
      </c>
      <c r="BJ239">
        <v>23</v>
      </c>
      <c r="BK239">
        <v>77</v>
      </c>
      <c r="BL239">
        <v>1.6</v>
      </c>
      <c r="BM239">
        <v>9</v>
      </c>
      <c r="BN239">
        <v>5</v>
      </c>
      <c r="BO239">
        <v>4</v>
      </c>
      <c r="BW239">
        <v>2</v>
      </c>
      <c r="BY239">
        <v>10</v>
      </c>
      <c r="BZ239">
        <v>12</v>
      </c>
      <c r="CB239">
        <v>10</v>
      </c>
      <c r="CC239">
        <v>3</v>
      </c>
      <c r="CD239">
        <v>0.6</v>
      </c>
    </row>
    <row r="240" spans="1:82" x14ac:dyDescent="0.25">
      <c r="A240" t="s">
        <v>908</v>
      </c>
      <c r="B240" t="s">
        <v>560</v>
      </c>
      <c r="C240" s="1" t="str">
        <f t="shared" si="12"/>
        <v>22:0006</v>
      </c>
      <c r="D240" s="1" t="str">
        <f t="shared" si="13"/>
        <v>22:0006</v>
      </c>
      <c r="E240" t="s">
        <v>909</v>
      </c>
      <c r="F240" t="s">
        <v>910</v>
      </c>
      <c r="H240">
        <v>61.2324834</v>
      </c>
      <c r="I240">
        <v>-77.386434100000002</v>
      </c>
      <c r="J240" s="1" t="str">
        <f t="shared" si="14"/>
        <v>Whole</v>
      </c>
      <c r="K240" s="1" t="str">
        <f t="shared" si="15"/>
        <v>Rock crushing (details not reported)</v>
      </c>
      <c r="L240">
        <v>48.99</v>
      </c>
      <c r="M240">
        <v>1.25</v>
      </c>
      <c r="N240">
        <v>13.23</v>
      </c>
      <c r="O240">
        <v>13.44</v>
      </c>
      <c r="R240">
        <v>12.09</v>
      </c>
      <c r="S240">
        <v>0.19</v>
      </c>
      <c r="T240">
        <v>6.33</v>
      </c>
      <c r="U240">
        <v>10.77</v>
      </c>
      <c r="V240">
        <v>1.25</v>
      </c>
      <c r="W240">
        <v>0.3</v>
      </c>
      <c r="X240">
        <v>0.09</v>
      </c>
      <c r="Y240">
        <v>94.49</v>
      </c>
      <c r="AD240">
        <v>2.52</v>
      </c>
      <c r="AE240">
        <v>97.01</v>
      </c>
      <c r="AF240">
        <v>8</v>
      </c>
      <c r="AG240">
        <v>3</v>
      </c>
      <c r="AH240">
        <v>44</v>
      </c>
      <c r="AI240">
        <v>379</v>
      </c>
      <c r="AJ240">
        <v>140</v>
      </c>
      <c r="AK240">
        <v>50</v>
      </c>
      <c r="AL240">
        <v>94</v>
      </c>
      <c r="AM240">
        <v>149</v>
      </c>
      <c r="AN240">
        <v>104</v>
      </c>
      <c r="AO240">
        <v>18</v>
      </c>
      <c r="AR240">
        <v>5</v>
      </c>
      <c r="AS240">
        <v>0.28999999999999998</v>
      </c>
      <c r="AT240">
        <v>140</v>
      </c>
      <c r="AU240">
        <v>62</v>
      </c>
      <c r="AV240">
        <v>4</v>
      </c>
      <c r="AW240">
        <v>11</v>
      </c>
      <c r="AX240">
        <v>2</v>
      </c>
      <c r="AY240">
        <v>25</v>
      </c>
      <c r="AZ240">
        <v>2</v>
      </c>
      <c r="BA240">
        <v>1</v>
      </c>
      <c r="BC240">
        <v>0.69</v>
      </c>
      <c r="BD240">
        <v>8</v>
      </c>
      <c r="BE240">
        <v>1.1000000000000001</v>
      </c>
      <c r="BG240">
        <v>0.52</v>
      </c>
      <c r="BH240">
        <v>2.7</v>
      </c>
      <c r="BI240">
        <v>0.41</v>
      </c>
      <c r="BJ240">
        <v>27</v>
      </c>
      <c r="BK240">
        <v>88</v>
      </c>
      <c r="BL240">
        <v>1.8</v>
      </c>
      <c r="BM240">
        <v>8</v>
      </c>
      <c r="BN240">
        <v>5</v>
      </c>
      <c r="BO240">
        <v>4</v>
      </c>
      <c r="BW240">
        <v>2</v>
      </c>
      <c r="BY240">
        <v>10</v>
      </c>
      <c r="BZ240">
        <v>12</v>
      </c>
      <c r="CB240">
        <v>10</v>
      </c>
      <c r="CC240">
        <v>3</v>
      </c>
      <c r="CD240">
        <v>0.5</v>
      </c>
    </row>
    <row r="241" spans="1:82" x14ac:dyDescent="0.25">
      <c r="A241" t="s">
        <v>911</v>
      </c>
      <c r="B241" t="s">
        <v>564</v>
      </c>
      <c r="C241" s="1" t="str">
        <f t="shared" si="12"/>
        <v>22:0006</v>
      </c>
      <c r="D241" s="1" t="str">
        <f t="shared" si="13"/>
        <v>22:0006</v>
      </c>
      <c r="E241" t="s">
        <v>912</v>
      </c>
      <c r="F241" t="s">
        <v>913</v>
      </c>
      <c r="H241">
        <v>61.206889799999999</v>
      </c>
      <c r="I241">
        <v>-77.378519499999996</v>
      </c>
      <c r="J241" s="1" t="str">
        <f t="shared" si="14"/>
        <v>Whole</v>
      </c>
      <c r="K241" s="1" t="str">
        <f t="shared" si="15"/>
        <v>Rock crushing (details not reported)</v>
      </c>
      <c r="L241">
        <v>51.13</v>
      </c>
      <c r="M241">
        <v>2.2400000000000002</v>
      </c>
      <c r="N241">
        <v>13.98</v>
      </c>
      <c r="O241">
        <v>13.44</v>
      </c>
      <c r="R241">
        <v>12.09</v>
      </c>
      <c r="S241">
        <v>0.15</v>
      </c>
      <c r="T241">
        <v>4.5599999999999996</v>
      </c>
      <c r="U241">
        <v>4.97</v>
      </c>
      <c r="V241">
        <v>3.61</v>
      </c>
      <c r="W241">
        <v>0.24</v>
      </c>
      <c r="X241">
        <v>0.23</v>
      </c>
      <c r="Y241">
        <v>93.2</v>
      </c>
      <c r="AD241">
        <v>4.76</v>
      </c>
      <c r="AE241">
        <v>97.96</v>
      </c>
      <c r="AF241">
        <v>14</v>
      </c>
      <c r="AG241">
        <v>4</v>
      </c>
      <c r="AH241">
        <v>52</v>
      </c>
      <c r="AI241">
        <v>517</v>
      </c>
      <c r="AJ241">
        <v>16</v>
      </c>
      <c r="AK241">
        <v>63</v>
      </c>
      <c r="AL241">
        <v>44</v>
      </c>
      <c r="AM241">
        <v>191</v>
      </c>
      <c r="AN241">
        <v>134</v>
      </c>
      <c r="AO241">
        <v>19</v>
      </c>
      <c r="AR241">
        <v>4</v>
      </c>
      <c r="AS241">
        <v>0.25</v>
      </c>
      <c r="AT241">
        <v>80</v>
      </c>
      <c r="AU241">
        <v>99</v>
      </c>
      <c r="AV241">
        <v>8</v>
      </c>
      <c r="AW241">
        <v>19</v>
      </c>
      <c r="AX241">
        <v>2</v>
      </c>
      <c r="AY241">
        <v>25</v>
      </c>
      <c r="AZ241">
        <v>2</v>
      </c>
      <c r="BA241">
        <v>1.4</v>
      </c>
      <c r="BC241">
        <v>1.4</v>
      </c>
      <c r="BD241">
        <v>11</v>
      </c>
      <c r="BE241">
        <v>1.8</v>
      </c>
      <c r="BG241">
        <v>1.1000000000000001</v>
      </c>
      <c r="BH241">
        <v>4.4000000000000004</v>
      </c>
      <c r="BI241">
        <v>0.72</v>
      </c>
      <c r="BJ241">
        <v>44</v>
      </c>
      <c r="BK241">
        <v>152</v>
      </c>
      <c r="BL241">
        <v>3.4</v>
      </c>
      <c r="BM241">
        <v>14</v>
      </c>
      <c r="BN241">
        <v>5</v>
      </c>
      <c r="BO241">
        <v>4</v>
      </c>
      <c r="BW241">
        <v>2</v>
      </c>
      <c r="BY241">
        <v>10</v>
      </c>
      <c r="BZ241">
        <v>12</v>
      </c>
      <c r="CB241">
        <v>10</v>
      </c>
      <c r="CC241">
        <v>3</v>
      </c>
      <c r="CD241">
        <v>0.5</v>
      </c>
    </row>
    <row r="242" spans="1:82" x14ac:dyDescent="0.25">
      <c r="A242" t="s">
        <v>914</v>
      </c>
      <c r="B242" t="s">
        <v>568</v>
      </c>
      <c r="C242" s="1" t="str">
        <f t="shared" si="12"/>
        <v>22:0006</v>
      </c>
      <c r="D242" s="1" t="str">
        <f t="shared" si="13"/>
        <v>22:0006</v>
      </c>
      <c r="E242" t="s">
        <v>915</v>
      </c>
      <c r="F242" t="s">
        <v>916</v>
      </c>
      <c r="H242">
        <v>61.240396099999998</v>
      </c>
      <c r="I242">
        <v>-77.378273800000002</v>
      </c>
      <c r="J242" s="1" t="str">
        <f t="shared" si="14"/>
        <v>Whole</v>
      </c>
      <c r="K242" s="1" t="str">
        <f t="shared" si="15"/>
        <v>Rock crushing (details not reported)</v>
      </c>
      <c r="L242">
        <v>50.49</v>
      </c>
      <c r="M242">
        <v>1.25</v>
      </c>
      <c r="N242">
        <v>13.23</v>
      </c>
      <c r="O242">
        <v>10.72</v>
      </c>
      <c r="R242">
        <v>9.65</v>
      </c>
      <c r="S242">
        <v>0.15</v>
      </c>
      <c r="T242">
        <v>6.07</v>
      </c>
      <c r="U242">
        <v>9.6300000000000008</v>
      </c>
      <c r="V242">
        <v>3.09</v>
      </c>
      <c r="W242">
        <v>0.28000000000000003</v>
      </c>
      <c r="X242">
        <v>0.09</v>
      </c>
      <c r="Y242">
        <v>93.93</v>
      </c>
      <c r="AD242">
        <v>3.18</v>
      </c>
      <c r="AE242">
        <v>97.11</v>
      </c>
      <c r="AF242">
        <v>10</v>
      </c>
      <c r="AG242">
        <v>3</v>
      </c>
      <c r="AH242">
        <v>44</v>
      </c>
      <c r="AI242">
        <v>373</v>
      </c>
      <c r="AJ242">
        <v>152</v>
      </c>
      <c r="AK242">
        <v>46</v>
      </c>
      <c r="AL242">
        <v>89</v>
      </c>
      <c r="AM242">
        <v>147</v>
      </c>
      <c r="AN242">
        <v>105</v>
      </c>
      <c r="AO242">
        <v>15</v>
      </c>
      <c r="AR242">
        <v>4</v>
      </c>
      <c r="AS242">
        <v>0.2</v>
      </c>
      <c r="AT242">
        <v>89</v>
      </c>
      <c r="AU242">
        <v>92</v>
      </c>
      <c r="AV242">
        <v>4</v>
      </c>
      <c r="AW242">
        <v>10</v>
      </c>
      <c r="AX242">
        <v>2</v>
      </c>
      <c r="AY242">
        <v>5.4</v>
      </c>
      <c r="AZ242">
        <v>2</v>
      </c>
      <c r="BA242">
        <v>1.1000000000000001</v>
      </c>
      <c r="BC242">
        <v>0.68</v>
      </c>
      <c r="BD242">
        <v>8</v>
      </c>
      <c r="BE242">
        <v>0.95</v>
      </c>
      <c r="BG242">
        <v>0.82</v>
      </c>
      <c r="BH242">
        <v>3</v>
      </c>
      <c r="BI242">
        <v>0.4</v>
      </c>
      <c r="BJ242">
        <v>28</v>
      </c>
      <c r="BK242">
        <v>84</v>
      </c>
      <c r="BL242">
        <v>2</v>
      </c>
      <c r="BM242">
        <v>8</v>
      </c>
      <c r="BN242">
        <v>5</v>
      </c>
      <c r="BO242">
        <v>4</v>
      </c>
      <c r="BW242">
        <v>2</v>
      </c>
      <c r="BY242">
        <v>10</v>
      </c>
      <c r="BZ242">
        <v>12</v>
      </c>
      <c r="CB242">
        <v>10</v>
      </c>
      <c r="CC242">
        <v>0.6</v>
      </c>
      <c r="CD242">
        <v>0.54</v>
      </c>
    </row>
    <row r="243" spans="1:82" x14ac:dyDescent="0.25">
      <c r="A243" t="s">
        <v>917</v>
      </c>
      <c r="B243" t="s">
        <v>572</v>
      </c>
      <c r="C243" s="1" t="str">
        <f t="shared" si="12"/>
        <v>22:0006</v>
      </c>
      <c r="D243" s="1" t="str">
        <f t="shared" si="13"/>
        <v>22:0006</v>
      </c>
      <c r="E243" t="s">
        <v>918</v>
      </c>
      <c r="F243" t="s">
        <v>919</v>
      </c>
      <c r="H243">
        <v>61.228356599999998</v>
      </c>
      <c r="I243">
        <v>-77.376451599999996</v>
      </c>
      <c r="J243" s="1" t="str">
        <f t="shared" si="14"/>
        <v>Whole</v>
      </c>
      <c r="K243" s="1" t="str">
        <f t="shared" si="15"/>
        <v>Rock crushing (details not reported)</v>
      </c>
      <c r="L243">
        <v>47.71</v>
      </c>
      <c r="M243">
        <v>1.47</v>
      </c>
      <c r="N243">
        <v>14.36</v>
      </c>
      <c r="O243">
        <v>13.87</v>
      </c>
      <c r="R243">
        <v>12.48</v>
      </c>
      <c r="S243">
        <v>0.18</v>
      </c>
      <c r="T243">
        <v>7.68</v>
      </c>
      <c r="U243">
        <v>9.2799999999999994</v>
      </c>
      <c r="V243">
        <v>2.25</v>
      </c>
      <c r="W243">
        <v>0.28000000000000003</v>
      </c>
      <c r="X243">
        <v>0.11</v>
      </c>
      <c r="Y243">
        <v>95.8</v>
      </c>
      <c r="AD243">
        <v>2.86</v>
      </c>
      <c r="AE243">
        <v>98.66</v>
      </c>
      <c r="AF243">
        <v>16</v>
      </c>
      <c r="AG243">
        <v>3</v>
      </c>
      <c r="AH243">
        <v>42</v>
      </c>
      <c r="AI243">
        <v>387</v>
      </c>
      <c r="AJ243">
        <v>193</v>
      </c>
      <c r="AK243">
        <v>47</v>
      </c>
      <c r="AL243">
        <v>124</v>
      </c>
      <c r="AM243">
        <v>134</v>
      </c>
      <c r="AN243">
        <v>104</v>
      </c>
      <c r="AO243">
        <v>18</v>
      </c>
      <c r="AR243">
        <v>3</v>
      </c>
      <c r="AS243">
        <v>0.22</v>
      </c>
      <c r="AT243">
        <v>140</v>
      </c>
      <c r="AU243">
        <v>71</v>
      </c>
      <c r="AV243">
        <v>3</v>
      </c>
      <c r="AW243">
        <v>12</v>
      </c>
      <c r="AX243">
        <v>2</v>
      </c>
      <c r="AY243">
        <v>25</v>
      </c>
      <c r="AZ243">
        <v>3.3</v>
      </c>
      <c r="BA243">
        <v>1.1000000000000001</v>
      </c>
      <c r="BC243">
        <v>0.76</v>
      </c>
      <c r="BD243">
        <v>8</v>
      </c>
      <c r="BE243">
        <v>0.86</v>
      </c>
      <c r="BG243">
        <v>0.82</v>
      </c>
      <c r="BH243">
        <v>3</v>
      </c>
      <c r="BI243">
        <v>0.4</v>
      </c>
      <c r="BJ243">
        <v>28</v>
      </c>
      <c r="BK243">
        <v>95</v>
      </c>
      <c r="BL243">
        <v>1.9</v>
      </c>
      <c r="BM243">
        <v>8</v>
      </c>
      <c r="BN243">
        <v>1</v>
      </c>
      <c r="BO243">
        <v>4</v>
      </c>
      <c r="BW243">
        <v>2</v>
      </c>
      <c r="BY243">
        <v>13</v>
      </c>
      <c r="BZ243">
        <v>12</v>
      </c>
      <c r="CB243">
        <v>10</v>
      </c>
      <c r="CC243">
        <v>3</v>
      </c>
      <c r="CD243">
        <v>0.5</v>
      </c>
    </row>
    <row r="244" spans="1:82" x14ac:dyDescent="0.25">
      <c r="A244" t="s">
        <v>920</v>
      </c>
      <c r="B244" t="s">
        <v>576</v>
      </c>
      <c r="C244" s="1" t="str">
        <f t="shared" si="12"/>
        <v>22:0006</v>
      </c>
      <c r="D244" s="1" t="str">
        <f t="shared" si="13"/>
        <v>22:0006</v>
      </c>
      <c r="E244" t="s">
        <v>921</v>
      </c>
      <c r="F244" t="s">
        <v>922</v>
      </c>
      <c r="H244">
        <v>60.828985199999998</v>
      </c>
      <c r="I244">
        <v>-77.342021399999993</v>
      </c>
      <c r="J244" s="1" t="str">
        <f t="shared" si="14"/>
        <v>Whole</v>
      </c>
      <c r="K244" s="1" t="str">
        <f t="shared" si="15"/>
        <v>Rock crushing (details not reported)</v>
      </c>
      <c r="L244">
        <v>48.78</v>
      </c>
      <c r="M244">
        <v>1.1000000000000001</v>
      </c>
      <c r="N244">
        <v>14.17</v>
      </c>
      <c r="O244">
        <v>13.73</v>
      </c>
      <c r="R244">
        <v>12.35</v>
      </c>
      <c r="S244">
        <v>0.19</v>
      </c>
      <c r="T244">
        <v>6.65</v>
      </c>
      <c r="U244">
        <v>10.07</v>
      </c>
      <c r="V244">
        <v>2.88</v>
      </c>
      <c r="W244">
        <v>0.1</v>
      </c>
      <c r="X244">
        <v>0.09</v>
      </c>
      <c r="Y244">
        <v>96.38</v>
      </c>
      <c r="AD244">
        <v>2.11</v>
      </c>
      <c r="AE244">
        <v>98.49</v>
      </c>
      <c r="AF244">
        <v>13</v>
      </c>
      <c r="AG244">
        <v>1</v>
      </c>
      <c r="AH244">
        <v>47</v>
      </c>
      <c r="AI244">
        <v>322</v>
      </c>
      <c r="AJ244">
        <v>118</v>
      </c>
      <c r="AK244">
        <v>53</v>
      </c>
      <c r="AL244">
        <v>86</v>
      </c>
      <c r="AM244">
        <v>157</v>
      </c>
      <c r="AN244">
        <v>100</v>
      </c>
      <c r="AO244">
        <v>16</v>
      </c>
      <c r="AR244">
        <v>3</v>
      </c>
      <c r="AT244">
        <v>150</v>
      </c>
      <c r="AU244">
        <v>48</v>
      </c>
      <c r="AV244">
        <v>7</v>
      </c>
      <c r="AW244">
        <v>13</v>
      </c>
      <c r="AX244">
        <v>2</v>
      </c>
      <c r="AY244">
        <v>25</v>
      </c>
      <c r="AZ244">
        <v>2</v>
      </c>
      <c r="BA244">
        <v>1</v>
      </c>
      <c r="BD244">
        <v>1</v>
      </c>
      <c r="BJ244">
        <v>22</v>
      </c>
      <c r="BK244">
        <v>78</v>
      </c>
      <c r="BM244">
        <v>8</v>
      </c>
      <c r="BN244">
        <v>5</v>
      </c>
      <c r="BO244">
        <v>4</v>
      </c>
      <c r="BW244">
        <v>2</v>
      </c>
      <c r="BY244">
        <v>10</v>
      </c>
      <c r="BZ244">
        <v>12</v>
      </c>
      <c r="CB244">
        <v>10</v>
      </c>
      <c r="CC244">
        <v>3</v>
      </c>
    </row>
    <row r="245" spans="1:82" x14ac:dyDescent="0.25">
      <c r="A245" t="s">
        <v>923</v>
      </c>
      <c r="B245" t="s">
        <v>580</v>
      </c>
      <c r="C245" s="1" t="str">
        <f t="shared" si="12"/>
        <v>22:0006</v>
      </c>
      <c r="D245" s="1" t="str">
        <f t="shared" si="13"/>
        <v>22:0006</v>
      </c>
      <c r="E245" t="s">
        <v>924</v>
      </c>
      <c r="F245" t="s">
        <v>925</v>
      </c>
      <c r="H245">
        <v>60.830233100000001</v>
      </c>
      <c r="I245">
        <v>-77.3415423</v>
      </c>
      <c r="J245" s="1" t="str">
        <f t="shared" si="14"/>
        <v>Whole</v>
      </c>
      <c r="K245" s="1" t="str">
        <f t="shared" si="15"/>
        <v>Rock crushing (details not reported)</v>
      </c>
      <c r="L245">
        <v>48.73</v>
      </c>
      <c r="M245">
        <v>1.1299999999999999</v>
      </c>
      <c r="N245">
        <v>14.54</v>
      </c>
      <c r="R245">
        <v>12.57</v>
      </c>
      <c r="S245">
        <v>0.21</v>
      </c>
      <c r="T245">
        <v>6.68</v>
      </c>
      <c r="U245">
        <v>10.36</v>
      </c>
      <c r="V245">
        <v>2.91</v>
      </c>
      <c r="W245">
        <v>0.12</v>
      </c>
      <c r="X245">
        <v>0.1</v>
      </c>
      <c r="Y245">
        <v>97.35</v>
      </c>
      <c r="AD245">
        <v>2</v>
      </c>
      <c r="AE245">
        <v>99.35</v>
      </c>
      <c r="AJ245">
        <v>94</v>
      </c>
      <c r="AK245">
        <v>47</v>
      </c>
      <c r="AL245">
        <v>69</v>
      </c>
      <c r="AM245">
        <v>224</v>
      </c>
      <c r="AN245">
        <v>92</v>
      </c>
      <c r="AR245">
        <v>3.6</v>
      </c>
      <c r="AT245">
        <v>174</v>
      </c>
      <c r="BJ245">
        <v>25.7</v>
      </c>
      <c r="BK245">
        <v>65</v>
      </c>
      <c r="BM245">
        <v>5.9</v>
      </c>
      <c r="CC245">
        <v>2.5</v>
      </c>
      <c r="CD245">
        <v>1.2</v>
      </c>
    </row>
    <row r="246" spans="1:82" x14ac:dyDescent="0.25">
      <c r="A246" t="s">
        <v>926</v>
      </c>
      <c r="B246" t="s">
        <v>583</v>
      </c>
      <c r="C246" s="1" t="str">
        <f t="shared" si="12"/>
        <v>22:0006</v>
      </c>
      <c r="D246" s="1" t="str">
        <f t="shared" si="13"/>
        <v>22:0006</v>
      </c>
      <c r="E246" t="s">
        <v>927</v>
      </c>
      <c r="F246" t="s">
        <v>928</v>
      </c>
      <c r="H246">
        <v>61.282574400000001</v>
      </c>
      <c r="I246">
        <v>-77.360263599999996</v>
      </c>
      <c r="J246" s="1" t="str">
        <f t="shared" si="14"/>
        <v>Whole</v>
      </c>
      <c r="K246" s="1" t="str">
        <f t="shared" si="15"/>
        <v>Rock crushing (details not reported)</v>
      </c>
      <c r="L246">
        <v>52.41</v>
      </c>
      <c r="M246">
        <v>1.3</v>
      </c>
      <c r="N246">
        <v>13.6</v>
      </c>
      <c r="O246">
        <v>10.72</v>
      </c>
      <c r="R246">
        <v>9.65</v>
      </c>
      <c r="S246">
        <v>0.14000000000000001</v>
      </c>
      <c r="T246">
        <v>4.96</v>
      </c>
      <c r="U246">
        <v>8.34</v>
      </c>
      <c r="V246">
        <v>3.9</v>
      </c>
      <c r="W246">
        <v>0.19</v>
      </c>
      <c r="X246">
        <v>0.09</v>
      </c>
      <c r="Y246">
        <v>94.58</v>
      </c>
      <c r="AD246">
        <v>4.0999999999999996</v>
      </c>
      <c r="AE246">
        <v>98.68</v>
      </c>
      <c r="AF246">
        <v>7</v>
      </c>
      <c r="AG246">
        <v>2</v>
      </c>
      <c r="AH246">
        <v>36</v>
      </c>
      <c r="AI246">
        <v>362</v>
      </c>
      <c r="AJ246">
        <v>150</v>
      </c>
      <c r="AK246">
        <v>37</v>
      </c>
      <c r="AL246">
        <v>77</v>
      </c>
      <c r="AM246">
        <v>128</v>
      </c>
      <c r="AN246">
        <v>95</v>
      </c>
      <c r="AO246">
        <v>14</v>
      </c>
      <c r="AR246">
        <v>3</v>
      </c>
      <c r="AT246">
        <v>60</v>
      </c>
      <c r="AU246">
        <v>49</v>
      </c>
      <c r="AV246">
        <v>3</v>
      </c>
      <c r="AW246">
        <v>9</v>
      </c>
      <c r="AX246">
        <v>2</v>
      </c>
      <c r="AY246">
        <v>25</v>
      </c>
      <c r="AZ246">
        <v>2</v>
      </c>
      <c r="BA246">
        <v>1</v>
      </c>
      <c r="BD246">
        <v>7</v>
      </c>
      <c r="BJ246">
        <v>28</v>
      </c>
      <c r="BK246">
        <v>84</v>
      </c>
      <c r="BM246">
        <v>9</v>
      </c>
      <c r="BN246">
        <v>5</v>
      </c>
      <c r="BO246">
        <v>4</v>
      </c>
      <c r="BW246">
        <v>2</v>
      </c>
      <c r="BY246">
        <v>10</v>
      </c>
      <c r="BZ246">
        <v>12</v>
      </c>
      <c r="CB246">
        <v>10</v>
      </c>
      <c r="CC246">
        <v>3</v>
      </c>
    </row>
    <row r="247" spans="1:82" x14ac:dyDescent="0.25">
      <c r="A247" t="s">
        <v>929</v>
      </c>
      <c r="B247" t="s">
        <v>586</v>
      </c>
      <c r="C247" s="1" t="str">
        <f t="shared" si="12"/>
        <v>22:0006</v>
      </c>
      <c r="D247" s="1" t="str">
        <f t="shared" si="13"/>
        <v>22:0006</v>
      </c>
      <c r="E247" t="s">
        <v>930</v>
      </c>
      <c r="F247" t="s">
        <v>931</v>
      </c>
      <c r="H247">
        <v>61.265815400000001</v>
      </c>
      <c r="I247">
        <v>-77.355051000000003</v>
      </c>
      <c r="J247" s="1" t="str">
        <f t="shared" si="14"/>
        <v>Whole</v>
      </c>
      <c r="K247" s="1" t="str">
        <f t="shared" si="15"/>
        <v>Rock crushing (details not reported)</v>
      </c>
      <c r="L247">
        <v>48.14</v>
      </c>
      <c r="M247">
        <v>1.27</v>
      </c>
      <c r="N247">
        <v>13.42</v>
      </c>
      <c r="O247">
        <v>13.87</v>
      </c>
      <c r="R247">
        <v>12.48</v>
      </c>
      <c r="S247">
        <v>0.17</v>
      </c>
      <c r="T247">
        <v>6.32</v>
      </c>
      <c r="U247">
        <v>9.5299999999999994</v>
      </c>
      <c r="V247">
        <v>1.87</v>
      </c>
      <c r="W247">
        <v>0.25</v>
      </c>
      <c r="X247">
        <v>0.11</v>
      </c>
      <c r="Y247">
        <v>93.56</v>
      </c>
      <c r="AD247">
        <v>4.58</v>
      </c>
      <c r="AE247">
        <v>98.14</v>
      </c>
      <c r="AF247">
        <v>14</v>
      </c>
      <c r="AG247">
        <v>3</v>
      </c>
      <c r="AH247">
        <v>42</v>
      </c>
      <c r="AI247">
        <v>380</v>
      </c>
      <c r="AJ247">
        <v>139</v>
      </c>
      <c r="AK247">
        <v>45</v>
      </c>
      <c r="AL247">
        <v>102</v>
      </c>
      <c r="AM247">
        <v>106</v>
      </c>
      <c r="AN247">
        <v>116</v>
      </c>
      <c r="AO247">
        <v>20</v>
      </c>
      <c r="AR247">
        <v>6</v>
      </c>
      <c r="AS247">
        <v>0.2</v>
      </c>
      <c r="AT247">
        <v>74</v>
      </c>
      <c r="AU247">
        <v>55</v>
      </c>
      <c r="AV247">
        <v>4</v>
      </c>
      <c r="AW247">
        <v>9.6999999999999993</v>
      </c>
      <c r="AX247">
        <v>2</v>
      </c>
      <c r="AY247">
        <v>7.2</v>
      </c>
      <c r="AZ247">
        <v>2</v>
      </c>
      <c r="BA247">
        <v>1</v>
      </c>
      <c r="BC247">
        <v>0.67</v>
      </c>
      <c r="BD247">
        <v>8</v>
      </c>
      <c r="BE247">
        <v>0.78</v>
      </c>
      <c r="BG247">
        <v>0.66</v>
      </c>
      <c r="BH247">
        <v>2.9</v>
      </c>
      <c r="BI247">
        <v>0.39</v>
      </c>
      <c r="BJ247">
        <v>29</v>
      </c>
      <c r="BK247">
        <v>84</v>
      </c>
      <c r="BL247">
        <v>1.8</v>
      </c>
      <c r="BM247">
        <v>9</v>
      </c>
      <c r="BN247">
        <v>5</v>
      </c>
      <c r="BO247">
        <v>4</v>
      </c>
      <c r="BW247">
        <v>2</v>
      </c>
      <c r="BY247">
        <v>10</v>
      </c>
      <c r="BZ247">
        <v>12</v>
      </c>
      <c r="CB247">
        <v>10</v>
      </c>
      <c r="CC247">
        <v>0.3</v>
      </c>
      <c r="CD247">
        <v>0.5</v>
      </c>
    </row>
    <row r="248" spans="1:82" x14ac:dyDescent="0.25">
      <c r="A248" t="s">
        <v>932</v>
      </c>
      <c r="B248" t="s">
        <v>589</v>
      </c>
      <c r="C248" s="1" t="str">
        <f t="shared" si="12"/>
        <v>22:0006</v>
      </c>
      <c r="D248" s="1" t="str">
        <f t="shared" si="13"/>
        <v>22:0006</v>
      </c>
      <c r="E248" t="s">
        <v>933</v>
      </c>
      <c r="F248" t="s">
        <v>934</v>
      </c>
      <c r="H248">
        <v>61.133750300000003</v>
      </c>
      <c r="I248">
        <v>-77.342532599999998</v>
      </c>
      <c r="J248" s="1" t="str">
        <f t="shared" si="14"/>
        <v>Whole</v>
      </c>
      <c r="K248" s="1" t="str">
        <f t="shared" si="15"/>
        <v>Rock crushing (details not reported)</v>
      </c>
      <c r="L248">
        <v>49.42</v>
      </c>
      <c r="M248">
        <v>1.33</v>
      </c>
      <c r="N248">
        <v>14.17</v>
      </c>
      <c r="O248">
        <v>12.44</v>
      </c>
      <c r="R248">
        <v>11.19</v>
      </c>
      <c r="S248">
        <v>0.18</v>
      </c>
      <c r="T248">
        <v>4.96</v>
      </c>
      <c r="U248">
        <v>10.35</v>
      </c>
      <c r="V248">
        <v>2.37</v>
      </c>
      <c r="W248">
        <v>0.17</v>
      </c>
      <c r="X248">
        <v>0.11</v>
      </c>
      <c r="Y248">
        <v>94.25</v>
      </c>
      <c r="AD248">
        <v>2.37</v>
      </c>
      <c r="AE248">
        <v>96.62</v>
      </c>
      <c r="AF248">
        <v>11</v>
      </c>
      <c r="AG248">
        <v>2</v>
      </c>
      <c r="AH248">
        <v>40</v>
      </c>
      <c r="AI248">
        <v>402</v>
      </c>
      <c r="AJ248">
        <v>129</v>
      </c>
      <c r="AK248">
        <v>47</v>
      </c>
      <c r="AL248">
        <v>94</v>
      </c>
      <c r="AM248">
        <v>165</v>
      </c>
      <c r="AN248">
        <v>93</v>
      </c>
      <c r="AO248">
        <v>16</v>
      </c>
      <c r="AR248">
        <v>4</v>
      </c>
      <c r="AT248">
        <v>85</v>
      </c>
      <c r="AU248">
        <v>40</v>
      </c>
      <c r="AV248">
        <v>3</v>
      </c>
      <c r="AW248">
        <v>9</v>
      </c>
      <c r="AX248">
        <v>2</v>
      </c>
      <c r="AY248">
        <v>25</v>
      </c>
      <c r="AZ248">
        <v>2</v>
      </c>
      <c r="BA248">
        <v>1</v>
      </c>
      <c r="BD248">
        <v>8</v>
      </c>
      <c r="BJ248">
        <v>29</v>
      </c>
      <c r="BK248">
        <v>88</v>
      </c>
      <c r="BM248">
        <v>10</v>
      </c>
      <c r="BN248">
        <v>5</v>
      </c>
      <c r="BO248">
        <v>4</v>
      </c>
      <c r="BW248">
        <v>2</v>
      </c>
      <c r="BY248">
        <v>10</v>
      </c>
      <c r="BZ248">
        <v>12</v>
      </c>
      <c r="CB248">
        <v>10</v>
      </c>
      <c r="CC248">
        <v>3</v>
      </c>
    </row>
    <row r="249" spans="1:82" x14ac:dyDescent="0.25">
      <c r="A249" t="s">
        <v>935</v>
      </c>
      <c r="B249" t="s">
        <v>592</v>
      </c>
      <c r="C249" s="1" t="str">
        <f t="shared" si="12"/>
        <v>22:0006</v>
      </c>
      <c r="D249" s="1" t="str">
        <f t="shared" si="13"/>
        <v>22:0006</v>
      </c>
      <c r="E249" t="s">
        <v>936</v>
      </c>
      <c r="F249" t="s">
        <v>937</v>
      </c>
      <c r="H249">
        <v>60.900401700000003</v>
      </c>
      <c r="I249">
        <v>-77.324393999999998</v>
      </c>
      <c r="J249" s="1" t="str">
        <f t="shared" si="14"/>
        <v>Whole</v>
      </c>
      <c r="K249" s="1" t="str">
        <f t="shared" si="15"/>
        <v>Rock crushing (details not reported)</v>
      </c>
      <c r="L249">
        <v>73.59</v>
      </c>
      <c r="M249">
        <v>0.22</v>
      </c>
      <c r="N249">
        <v>13.23</v>
      </c>
      <c r="O249">
        <v>1.07</v>
      </c>
      <c r="R249">
        <v>0.96</v>
      </c>
      <c r="S249">
        <v>0.01</v>
      </c>
      <c r="T249">
        <v>0.23</v>
      </c>
      <c r="U249">
        <v>0.78</v>
      </c>
      <c r="V249">
        <v>3.24</v>
      </c>
      <c r="W249">
        <v>5.46</v>
      </c>
      <c r="X249">
        <v>0.02</v>
      </c>
      <c r="Y249">
        <v>97.74</v>
      </c>
      <c r="AD249">
        <v>0.38</v>
      </c>
      <c r="AE249">
        <v>98.12</v>
      </c>
      <c r="AF249">
        <v>5</v>
      </c>
      <c r="AG249">
        <v>1</v>
      </c>
      <c r="AH249">
        <v>1</v>
      </c>
      <c r="AI249">
        <v>7</v>
      </c>
      <c r="AJ249">
        <v>48</v>
      </c>
      <c r="AK249">
        <v>2</v>
      </c>
      <c r="AL249">
        <v>39</v>
      </c>
      <c r="AM249">
        <v>3</v>
      </c>
      <c r="AN249">
        <v>17</v>
      </c>
      <c r="AO249">
        <v>16</v>
      </c>
      <c r="AR249">
        <v>140</v>
      </c>
      <c r="AT249">
        <v>150</v>
      </c>
      <c r="AU249">
        <v>448</v>
      </c>
      <c r="AV249">
        <v>18</v>
      </c>
      <c r="AW249">
        <v>37</v>
      </c>
      <c r="AX249">
        <v>2</v>
      </c>
      <c r="AY249">
        <v>25</v>
      </c>
      <c r="AZ249">
        <v>2</v>
      </c>
      <c r="BA249">
        <v>1</v>
      </c>
      <c r="BD249">
        <v>1</v>
      </c>
      <c r="BJ249">
        <v>11</v>
      </c>
      <c r="BK249">
        <v>143</v>
      </c>
      <c r="BM249">
        <v>9</v>
      </c>
      <c r="BN249">
        <v>5</v>
      </c>
      <c r="BO249">
        <v>4</v>
      </c>
      <c r="BW249">
        <v>2</v>
      </c>
      <c r="BY249">
        <v>10</v>
      </c>
      <c r="BZ249">
        <v>34</v>
      </c>
      <c r="CB249">
        <v>10</v>
      </c>
      <c r="CC249">
        <v>11</v>
      </c>
    </row>
    <row r="250" spans="1:82" x14ac:dyDescent="0.25">
      <c r="A250" t="s">
        <v>938</v>
      </c>
      <c r="B250" t="s">
        <v>595</v>
      </c>
      <c r="C250" s="1" t="str">
        <f t="shared" si="12"/>
        <v>22:0006</v>
      </c>
      <c r="D250" s="1" t="str">
        <f t="shared" si="13"/>
        <v>22:0006</v>
      </c>
      <c r="E250" t="s">
        <v>939</v>
      </c>
      <c r="F250" t="s">
        <v>940</v>
      </c>
      <c r="H250">
        <v>61.255315899999999</v>
      </c>
      <c r="I250">
        <v>-77.345724399999995</v>
      </c>
      <c r="J250" s="1" t="str">
        <f t="shared" si="14"/>
        <v>Whole</v>
      </c>
      <c r="K250" s="1" t="str">
        <f t="shared" si="15"/>
        <v>Rock crushing (details not reported)</v>
      </c>
      <c r="L250">
        <v>47.07</v>
      </c>
      <c r="M250">
        <v>1.42</v>
      </c>
      <c r="N250">
        <v>14.36</v>
      </c>
      <c r="O250">
        <v>13.15</v>
      </c>
      <c r="R250">
        <v>11.83</v>
      </c>
      <c r="S250">
        <v>0.18</v>
      </c>
      <c r="T250">
        <v>5.21</v>
      </c>
      <c r="U250">
        <v>11.75</v>
      </c>
      <c r="V250">
        <v>1.77</v>
      </c>
      <c r="W250">
        <v>0.06</v>
      </c>
      <c r="X250">
        <v>0.11</v>
      </c>
      <c r="Y250">
        <v>93.76</v>
      </c>
      <c r="AD250">
        <v>4.3899999999999997</v>
      </c>
      <c r="AE250">
        <v>98.15</v>
      </c>
      <c r="AF250">
        <v>13</v>
      </c>
      <c r="AG250">
        <v>2</v>
      </c>
      <c r="AH250">
        <v>39</v>
      </c>
      <c r="AI250">
        <v>363</v>
      </c>
      <c r="AJ250">
        <v>206</v>
      </c>
      <c r="AK250">
        <v>45</v>
      </c>
      <c r="AL250">
        <v>116</v>
      </c>
      <c r="AM250">
        <v>126</v>
      </c>
      <c r="AN250">
        <v>98</v>
      </c>
      <c r="AO250">
        <v>19</v>
      </c>
      <c r="AR250">
        <v>3</v>
      </c>
      <c r="AS250">
        <v>0.2</v>
      </c>
      <c r="AT250">
        <v>150</v>
      </c>
      <c r="AU250">
        <v>28</v>
      </c>
      <c r="AV250">
        <v>4</v>
      </c>
      <c r="AW250">
        <v>13</v>
      </c>
      <c r="AX250">
        <v>2</v>
      </c>
      <c r="AY250">
        <v>25</v>
      </c>
      <c r="AZ250">
        <v>2</v>
      </c>
      <c r="BA250">
        <v>1.1000000000000001</v>
      </c>
      <c r="BC250">
        <v>0.72</v>
      </c>
      <c r="BD250">
        <v>9</v>
      </c>
      <c r="BE250">
        <v>0.61</v>
      </c>
      <c r="BG250">
        <v>0.45</v>
      </c>
      <c r="BH250">
        <v>3</v>
      </c>
      <c r="BI250">
        <v>0.44</v>
      </c>
      <c r="BJ250">
        <v>30</v>
      </c>
      <c r="BK250">
        <v>97</v>
      </c>
      <c r="BL250">
        <v>2</v>
      </c>
      <c r="BM250">
        <v>9</v>
      </c>
      <c r="BN250">
        <v>5</v>
      </c>
      <c r="BO250">
        <v>4</v>
      </c>
      <c r="BW250">
        <v>2</v>
      </c>
      <c r="BY250">
        <v>10</v>
      </c>
      <c r="BZ250">
        <v>12</v>
      </c>
      <c r="CB250">
        <v>10</v>
      </c>
      <c r="CC250">
        <v>3</v>
      </c>
      <c r="CD250">
        <v>1.1000000000000001</v>
      </c>
    </row>
    <row r="251" spans="1:82" x14ac:dyDescent="0.25">
      <c r="A251" t="s">
        <v>941</v>
      </c>
      <c r="B251" t="s">
        <v>598</v>
      </c>
      <c r="C251" s="1" t="str">
        <f t="shared" si="12"/>
        <v>22:0006</v>
      </c>
      <c r="D251" s="1" t="str">
        <f t="shared" si="13"/>
        <v>22:0006</v>
      </c>
      <c r="E251" t="s">
        <v>942</v>
      </c>
      <c r="F251" t="s">
        <v>943</v>
      </c>
      <c r="H251">
        <v>61.194142800000002</v>
      </c>
      <c r="I251">
        <v>-77.323269300000007</v>
      </c>
      <c r="J251" s="1" t="str">
        <f t="shared" si="14"/>
        <v>Whole</v>
      </c>
      <c r="K251" s="1" t="str">
        <f t="shared" si="15"/>
        <v>Rock crushing (details not reported)</v>
      </c>
      <c r="L251">
        <v>50.49</v>
      </c>
      <c r="M251">
        <v>1.47</v>
      </c>
      <c r="N251">
        <v>13.42</v>
      </c>
      <c r="O251">
        <v>13.01</v>
      </c>
      <c r="R251">
        <v>11.71</v>
      </c>
      <c r="S251">
        <v>0.17</v>
      </c>
      <c r="T251">
        <v>5.14</v>
      </c>
      <c r="U251">
        <v>7.3</v>
      </c>
      <c r="V251">
        <v>3.1</v>
      </c>
      <c r="W251">
        <v>0.14000000000000001</v>
      </c>
      <c r="X251">
        <v>0.11</v>
      </c>
      <c r="Y251">
        <v>93.05</v>
      </c>
      <c r="AD251">
        <v>5.05</v>
      </c>
      <c r="AE251">
        <v>98.1</v>
      </c>
      <c r="AF251">
        <v>11</v>
      </c>
      <c r="AG251">
        <v>4</v>
      </c>
      <c r="AH251">
        <v>48</v>
      </c>
      <c r="AI251">
        <v>427</v>
      </c>
      <c r="AJ251">
        <v>94</v>
      </c>
      <c r="AK251">
        <v>53</v>
      </c>
      <c r="AL251">
        <v>90</v>
      </c>
      <c r="AM251">
        <v>176</v>
      </c>
      <c r="AN251">
        <v>119</v>
      </c>
      <c r="AO251">
        <v>20</v>
      </c>
      <c r="AR251">
        <v>3</v>
      </c>
      <c r="AT251">
        <v>73</v>
      </c>
      <c r="AU251">
        <v>57</v>
      </c>
      <c r="AV251">
        <v>5</v>
      </c>
      <c r="AW251">
        <v>12</v>
      </c>
      <c r="AX251">
        <v>2</v>
      </c>
      <c r="AY251">
        <v>25</v>
      </c>
      <c r="AZ251">
        <v>2</v>
      </c>
      <c r="BA251">
        <v>2</v>
      </c>
      <c r="BD251">
        <v>10</v>
      </c>
      <c r="BJ251">
        <v>31</v>
      </c>
      <c r="BK251">
        <v>96</v>
      </c>
      <c r="BM251">
        <v>9</v>
      </c>
      <c r="BN251">
        <v>5</v>
      </c>
      <c r="BO251">
        <v>4</v>
      </c>
      <c r="BW251">
        <v>2</v>
      </c>
      <c r="BY251">
        <v>10</v>
      </c>
      <c r="BZ251">
        <v>12</v>
      </c>
      <c r="CB251">
        <v>10</v>
      </c>
      <c r="CC251">
        <v>3</v>
      </c>
    </row>
    <row r="252" spans="1:82" x14ac:dyDescent="0.25">
      <c r="A252" t="s">
        <v>944</v>
      </c>
      <c r="B252" t="s">
        <v>601</v>
      </c>
      <c r="C252" s="1" t="str">
        <f t="shared" si="12"/>
        <v>22:0006</v>
      </c>
      <c r="D252" s="1" t="str">
        <f t="shared" si="13"/>
        <v>22:0006</v>
      </c>
      <c r="E252" t="s">
        <v>945</v>
      </c>
      <c r="F252" t="s">
        <v>946</v>
      </c>
      <c r="H252">
        <v>61.170627500000002</v>
      </c>
      <c r="I252">
        <v>-77.313913799999995</v>
      </c>
      <c r="J252" s="1" t="str">
        <f t="shared" si="14"/>
        <v>Whole</v>
      </c>
      <c r="K252" s="1" t="str">
        <f t="shared" si="15"/>
        <v>Rock crushing (details not reported)</v>
      </c>
      <c r="L252">
        <v>48.56</v>
      </c>
      <c r="M252">
        <v>1.37</v>
      </c>
      <c r="N252">
        <v>13.04</v>
      </c>
      <c r="O252">
        <v>13.3</v>
      </c>
      <c r="R252">
        <v>11.97</v>
      </c>
      <c r="S252">
        <v>0.19</v>
      </c>
      <c r="T252">
        <v>4.66</v>
      </c>
      <c r="U252">
        <v>10.63</v>
      </c>
      <c r="V252">
        <v>2.29</v>
      </c>
      <c r="W252">
        <v>0.16</v>
      </c>
      <c r="X252">
        <v>0.11</v>
      </c>
      <c r="Y252">
        <v>92.98</v>
      </c>
      <c r="AD252">
        <v>5.17</v>
      </c>
      <c r="AE252">
        <v>98.15</v>
      </c>
      <c r="AF252">
        <v>11</v>
      </c>
      <c r="AG252">
        <v>2</v>
      </c>
      <c r="AH252">
        <v>44</v>
      </c>
      <c r="AI252">
        <v>398</v>
      </c>
      <c r="AJ252">
        <v>92</v>
      </c>
      <c r="AK252">
        <v>47</v>
      </c>
      <c r="AL252">
        <v>82</v>
      </c>
      <c r="AM252">
        <v>169</v>
      </c>
      <c r="AN252">
        <v>108</v>
      </c>
      <c r="AO252">
        <v>19</v>
      </c>
      <c r="AR252">
        <v>3</v>
      </c>
      <c r="AT252">
        <v>60</v>
      </c>
      <c r="AU252">
        <v>40</v>
      </c>
      <c r="AV252">
        <v>5</v>
      </c>
      <c r="AW252">
        <v>11</v>
      </c>
      <c r="AX252">
        <v>2</v>
      </c>
      <c r="AY252">
        <v>25</v>
      </c>
      <c r="AZ252">
        <v>2</v>
      </c>
      <c r="BA252">
        <v>1</v>
      </c>
      <c r="BD252">
        <v>9</v>
      </c>
      <c r="BJ252">
        <v>30</v>
      </c>
      <c r="BK252">
        <v>91</v>
      </c>
      <c r="BM252">
        <v>9</v>
      </c>
      <c r="BN252">
        <v>5</v>
      </c>
      <c r="BO252">
        <v>4</v>
      </c>
      <c r="BW252">
        <v>2</v>
      </c>
      <c r="BY252">
        <v>10</v>
      </c>
      <c r="BZ252">
        <v>12</v>
      </c>
      <c r="CB252">
        <v>10</v>
      </c>
      <c r="CC252">
        <v>3</v>
      </c>
    </row>
    <row r="253" spans="1:82" x14ac:dyDescent="0.25">
      <c r="A253" t="s">
        <v>947</v>
      </c>
      <c r="B253" t="s">
        <v>604</v>
      </c>
      <c r="C253" s="1" t="str">
        <f t="shared" si="12"/>
        <v>22:0006</v>
      </c>
      <c r="D253" s="1" t="str">
        <f t="shared" si="13"/>
        <v>22:0006</v>
      </c>
      <c r="E253" t="s">
        <v>948</v>
      </c>
      <c r="F253" t="s">
        <v>949</v>
      </c>
      <c r="H253">
        <v>61.173926199999997</v>
      </c>
      <c r="I253">
        <v>-77.312723500000004</v>
      </c>
      <c r="J253" s="1" t="str">
        <f t="shared" si="14"/>
        <v>Whole</v>
      </c>
      <c r="K253" s="1" t="str">
        <f t="shared" si="15"/>
        <v>Rock crushing (details not reported)</v>
      </c>
      <c r="L253">
        <v>52.63</v>
      </c>
      <c r="M253">
        <v>1.37</v>
      </c>
      <c r="N253">
        <v>13.98</v>
      </c>
      <c r="O253">
        <v>10.15</v>
      </c>
      <c r="R253">
        <v>9.1300000000000008</v>
      </c>
      <c r="S253">
        <v>0.14000000000000001</v>
      </c>
      <c r="T253">
        <v>3.37</v>
      </c>
      <c r="U253">
        <v>10.210000000000001</v>
      </c>
      <c r="V253">
        <v>2.94</v>
      </c>
      <c r="W253">
        <v>0.2</v>
      </c>
      <c r="X253">
        <v>0.09</v>
      </c>
      <c r="Y253">
        <v>94.06</v>
      </c>
      <c r="AD253">
        <v>4.53</v>
      </c>
      <c r="AE253">
        <v>98.59</v>
      </c>
      <c r="AF253">
        <v>8</v>
      </c>
      <c r="AG253">
        <v>2</v>
      </c>
      <c r="AH253">
        <v>45</v>
      </c>
      <c r="AI253">
        <v>407</v>
      </c>
      <c r="AJ253">
        <v>168</v>
      </c>
      <c r="AK253">
        <v>49</v>
      </c>
      <c r="AL253">
        <v>87</v>
      </c>
      <c r="AM253">
        <v>178</v>
      </c>
      <c r="AN253">
        <v>93</v>
      </c>
      <c r="AO253">
        <v>17</v>
      </c>
      <c r="AR253">
        <v>3</v>
      </c>
      <c r="AT253">
        <v>79</v>
      </c>
      <c r="AU253">
        <v>54</v>
      </c>
      <c r="AV253">
        <v>4</v>
      </c>
      <c r="AW253">
        <v>9</v>
      </c>
      <c r="AX253">
        <v>2</v>
      </c>
      <c r="AY253">
        <v>25</v>
      </c>
      <c r="AZ253">
        <v>2</v>
      </c>
      <c r="BA253">
        <v>1</v>
      </c>
      <c r="BD253">
        <v>7</v>
      </c>
      <c r="BJ253">
        <v>29</v>
      </c>
      <c r="BK253">
        <v>86</v>
      </c>
      <c r="BM253">
        <v>9</v>
      </c>
      <c r="BN253">
        <v>5</v>
      </c>
      <c r="BO253">
        <v>4</v>
      </c>
      <c r="BW253">
        <v>2</v>
      </c>
      <c r="BY253">
        <v>10</v>
      </c>
      <c r="BZ253">
        <v>12</v>
      </c>
      <c r="CB253">
        <v>10</v>
      </c>
      <c r="CC253">
        <v>3</v>
      </c>
    </row>
    <row r="254" spans="1:82" x14ac:dyDescent="0.25">
      <c r="A254" t="s">
        <v>950</v>
      </c>
      <c r="B254" t="s">
        <v>607</v>
      </c>
      <c r="C254" s="1" t="str">
        <f t="shared" si="12"/>
        <v>22:0006</v>
      </c>
      <c r="D254" s="1" t="str">
        <f t="shared" si="13"/>
        <v>22:0006</v>
      </c>
      <c r="E254" t="s">
        <v>951</v>
      </c>
      <c r="F254" t="s">
        <v>952</v>
      </c>
      <c r="H254">
        <v>61.189625399999997</v>
      </c>
      <c r="I254">
        <v>-77.310655199999999</v>
      </c>
      <c r="J254" s="1" t="str">
        <f t="shared" si="14"/>
        <v>Whole</v>
      </c>
      <c r="K254" s="1" t="str">
        <f t="shared" si="15"/>
        <v>Rock crushing (details not reported)</v>
      </c>
      <c r="L254">
        <v>50.49</v>
      </c>
      <c r="M254">
        <v>1.38</v>
      </c>
      <c r="N254">
        <v>12.28</v>
      </c>
      <c r="O254">
        <v>13.15</v>
      </c>
      <c r="R254">
        <v>11.83</v>
      </c>
      <c r="S254">
        <v>0.18</v>
      </c>
      <c r="T254">
        <v>4.4800000000000004</v>
      </c>
      <c r="U254">
        <v>10.63</v>
      </c>
      <c r="V254">
        <v>1.66</v>
      </c>
      <c r="W254">
        <v>0.01</v>
      </c>
      <c r="X254">
        <v>0.09</v>
      </c>
      <c r="Y254">
        <v>93.03</v>
      </c>
      <c r="AD254">
        <v>4.99</v>
      </c>
      <c r="AE254">
        <v>98.02</v>
      </c>
      <c r="AF254">
        <v>10</v>
      </c>
      <c r="AG254">
        <v>2</v>
      </c>
      <c r="AH254">
        <v>44</v>
      </c>
      <c r="AI254">
        <v>397</v>
      </c>
      <c r="AJ254">
        <v>153</v>
      </c>
      <c r="AK254">
        <v>46</v>
      </c>
      <c r="AL254">
        <v>87</v>
      </c>
      <c r="AM254">
        <v>158</v>
      </c>
      <c r="AN254">
        <v>105</v>
      </c>
      <c r="AO254">
        <v>18</v>
      </c>
      <c r="AR254">
        <v>3</v>
      </c>
      <c r="AT254">
        <v>70</v>
      </c>
      <c r="AU254">
        <v>19</v>
      </c>
      <c r="AV254">
        <v>3</v>
      </c>
      <c r="AW254">
        <v>7</v>
      </c>
      <c r="AX254">
        <v>2</v>
      </c>
      <c r="AY254">
        <v>25</v>
      </c>
      <c r="AZ254">
        <v>3</v>
      </c>
      <c r="BA254">
        <v>1</v>
      </c>
      <c r="BD254">
        <v>9</v>
      </c>
      <c r="BJ254">
        <v>29</v>
      </c>
      <c r="BK254">
        <v>87</v>
      </c>
      <c r="BM254">
        <v>9</v>
      </c>
      <c r="BN254">
        <v>5</v>
      </c>
      <c r="BO254">
        <v>4</v>
      </c>
      <c r="BW254">
        <v>2</v>
      </c>
      <c r="BY254">
        <v>10</v>
      </c>
      <c r="BZ254">
        <v>12</v>
      </c>
      <c r="CB254">
        <v>12</v>
      </c>
      <c r="CC254">
        <v>3</v>
      </c>
    </row>
    <row r="255" spans="1:82" x14ac:dyDescent="0.25">
      <c r="A255" t="s">
        <v>953</v>
      </c>
      <c r="B255" t="s">
        <v>610</v>
      </c>
      <c r="C255" s="1" t="str">
        <f t="shared" si="12"/>
        <v>22:0006</v>
      </c>
      <c r="D255" s="1" t="str">
        <f t="shared" si="13"/>
        <v>22:0006</v>
      </c>
      <c r="E255" t="s">
        <v>954</v>
      </c>
      <c r="F255" t="s">
        <v>955</v>
      </c>
      <c r="H255">
        <v>61.184334100000001</v>
      </c>
      <c r="I255">
        <v>-77.310193200000001</v>
      </c>
      <c r="J255" s="1" t="str">
        <f t="shared" si="14"/>
        <v>Whole</v>
      </c>
      <c r="K255" s="1" t="str">
        <f t="shared" si="15"/>
        <v>Rock crushing (details not reported)</v>
      </c>
      <c r="L255">
        <v>50.92</v>
      </c>
      <c r="M255">
        <v>1.28</v>
      </c>
      <c r="N255">
        <v>12.28</v>
      </c>
      <c r="O255">
        <v>13.87</v>
      </c>
      <c r="R255">
        <v>12.48</v>
      </c>
      <c r="S255">
        <v>0.19</v>
      </c>
      <c r="T255">
        <v>5.7</v>
      </c>
      <c r="U255">
        <v>9.51</v>
      </c>
      <c r="V255">
        <v>2.79</v>
      </c>
      <c r="W255">
        <v>0.05</v>
      </c>
      <c r="X255">
        <v>0.09</v>
      </c>
      <c r="Y255">
        <v>95.29</v>
      </c>
      <c r="AD255">
        <v>2.35</v>
      </c>
      <c r="AE255">
        <v>97.64</v>
      </c>
      <c r="AF255">
        <v>11</v>
      </c>
      <c r="AG255">
        <v>2</v>
      </c>
      <c r="AH255">
        <v>39</v>
      </c>
      <c r="AI255">
        <v>368</v>
      </c>
      <c r="AJ255">
        <v>131</v>
      </c>
      <c r="AK255">
        <v>44</v>
      </c>
      <c r="AL255">
        <v>85</v>
      </c>
      <c r="AM255">
        <v>147</v>
      </c>
      <c r="AN255">
        <v>95</v>
      </c>
      <c r="AO255">
        <v>16</v>
      </c>
      <c r="AR255">
        <v>3</v>
      </c>
      <c r="AT255">
        <v>67</v>
      </c>
      <c r="AU255">
        <v>25</v>
      </c>
      <c r="AV255">
        <v>4</v>
      </c>
      <c r="AW255">
        <v>9</v>
      </c>
      <c r="AX255">
        <v>2</v>
      </c>
      <c r="AY255">
        <v>25</v>
      </c>
      <c r="AZ255">
        <v>2</v>
      </c>
      <c r="BA255">
        <v>2</v>
      </c>
      <c r="BD255">
        <v>8</v>
      </c>
      <c r="BJ255">
        <v>28</v>
      </c>
      <c r="BK255">
        <v>80</v>
      </c>
      <c r="BM255">
        <v>8</v>
      </c>
      <c r="BN255">
        <v>5</v>
      </c>
      <c r="BO255">
        <v>4</v>
      </c>
      <c r="BW255">
        <v>2</v>
      </c>
      <c r="BY255">
        <v>10</v>
      </c>
      <c r="BZ255">
        <v>12</v>
      </c>
      <c r="CB255">
        <v>10</v>
      </c>
      <c r="CC255">
        <v>3</v>
      </c>
    </row>
    <row r="256" spans="1:82" x14ac:dyDescent="0.25">
      <c r="A256" t="s">
        <v>956</v>
      </c>
      <c r="B256" t="s">
        <v>613</v>
      </c>
      <c r="C256" s="1" t="str">
        <f t="shared" si="12"/>
        <v>22:0006</v>
      </c>
      <c r="D256" s="1" t="str">
        <f t="shared" si="13"/>
        <v>22:0006</v>
      </c>
      <c r="E256" t="s">
        <v>957</v>
      </c>
      <c r="F256" t="s">
        <v>958</v>
      </c>
      <c r="H256">
        <v>61.180615299999999</v>
      </c>
      <c r="I256">
        <v>-77.308637399999995</v>
      </c>
      <c r="J256" s="1" t="str">
        <f t="shared" si="14"/>
        <v>Whole</v>
      </c>
      <c r="K256" s="1" t="str">
        <f t="shared" si="15"/>
        <v>Rock crushing (details not reported)</v>
      </c>
      <c r="L256">
        <v>47.49</v>
      </c>
      <c r="M256">
        <v>1.38</v>
      </c>
      <c r="N256">
        <v>13.42</v>
      </c>
      <c r="O256">
        <v>15.3</v>
      </c>
      <c r="R256">
        <v>13.77</v>
      </c>
      <c r="S256">
        <v>0.21</v>
      </c>
      <c r="T256">
        <v>6</v>
      </c>
      <c r="U256">
        <v>9</v>
      </c>
      <c r="V256">
        <v>2.8</v>
      </c>
      <c r="W256">
        <v>0.08</v>
      </c>
      <c r="X256">
        <v>0.11</v>
      </c>
      <c r="Y256">
        <v>94.26</v>
      </c>
      <c r="AD256">
        <v>2.82</v>
      </c>
      <c r="AE256">
        <v>97.08</v>
      </c>
      <c r="AF256">
        <v>12</v>
      </c>
      <c r="AG256">
        <v>2</v>
      </c>
      <c r="AH256">
        <v>43</v>
      </c>
      <c r="AI256">
        <v>397</v>
      </c>
      <c r="AJ256">
        <v>147</v>
      </c>
      <c r="AK256">
        <v>49</v>
      </c>
      <c r="AL256">
        <v>94</v>
      </c>
      <c r="AM256">
        <v>160</v>
      </c>
      <c r="AN256">
        <v>113</v>
      </c>
      <c r="AO256">
        <v>21</v>
      </c>
      <c r="AR256">
        <v>3</v>
      </c>
      <c r="AT256">
        <v>110</v>
      </c>
      <c r="AU256">
        <v>30</v>
      </c>
      <c r="AV256">
        <v>4</v>
      </c>
      <c r="AW256">
        <v>9</v>
      </c>
      <c r="AX256">
        <v>2</v>
      </c>
      <c r="AY256">
        <v>25</v>
      </c>
      <c r="AZ256">
        <v>2</v>
      </c>
      <c r="BA256">
        <v>2</v>
      </c>
      <c r="BD256">
        <v>9</v>
      </c>
      <c r="BJ256">
        <v>31</v>
      </c>
      <c r="BK256">
        <v>88</v>
      </c>
      <c r="BM256">
        <v>8</v>
      </c>
      <c r="BN256">
        <v>5</v>
      </c>
      <c r="BO256">
        <v>4</v>
      </c>
      <c r="BW256">
        <v>2</v>
      </c>
      <c r="BY256">
        <v>10</v>
      </c>
      <c r="BZ256">
        <v>12</v>
      </c>
      <c r="CB256">
        <v>10</v>
      </c>
      <c r="CC256">
        <v>3</v>
      </c>
    </row>
    <row r="257" spans="1:82" x14ac:dyDescent="0.25">
      <c r="A257" t="s">
        <v>959</v>
      </c>
      <c r="B257" t="s">
        <v>616</v>
      </c>
      <c r="C257" s="1" t="str">
        <f t="shared" si="12"/>
        <v>22:0006</v>
      </c>
      <c r="D257" s="1" t="str">
        <f t="shared" si="13"/>
        <v>22:0006</v>
      </c>
      <c r="E257" t="s">
        <v>960</v>
      </c>
      <c r="F257" t="s">
        <v>961</v>
      </c>
      <c r="H257">
        <v>61.168247299999997</v>
      </c>
      <c r="I257">
        <v>-77.307082100000002</v>
      </c>
      <c r="J257" s="1" t="str">
        <f t="shared" si="14"/>
        <v>Whole</v>
      </c>
      <c r="K257" s="1" t="str">
        <f t="shared" si="15"/>
        <v>Rock crushing (details not reported)</v>
      </c>
      <c r="L257">
        <v>47.92</v>
      </c>
      <c r="M257">
        <v>1.43</v>
      </c>
      <c r="N257">
        <v>13.79</v>
      </c>
      <c r="O257">
        <v>15.16</v>
      </c>
      <c r="R257">
        <v>13.64</v>
      </c>
      <c r="S257">
        <v>0.19</v>
      </c>
      <c r="T257">
        <v>5.95</v>
      </c>
      <c r="U257">
        <v>9.49</v>
      </c>
      <c r="V257">
        <v>2.48</v>
      </c>
      <c r="W257">
        <v>0.22</v>
      </c>
      <c r="X257">
        <v>0.11</v>
      </c>
      <c r="Y257">
        <v>95.22</v>
      </c>
      <c r="AD257">
        <v>3.06</v>
      </c>
      <c r="AE257">
        <v>98.28</v>
      </c>
      <c r="AF257">
        <v>9</v>
      </c>
      <c r="AG257">
        <v>3</v>
      </c>
      <c r="AH257">
        <v>46</v>
      </c>
      <c r="AI257">
        <v>451</v>
      </c>
      <c r="AJ257">
        <v>132</v>
      </c>
      <c r="AK257">
        <v>55</v>
      </c>
      <c r="AL257">
        <v>104</v>
      </c>
      <c r="AM257">
        <v>181</v>
      </c>
      <c r="AN257">
        <v>120</v>
      </c>
      <c r="AO257">
        <v>17</v>
      </c>
      <c r="AR257">
        <v>3</v>
      </c>
      <c r="AT257">
        <v>94</v>
      </c>
      <c r="AU257">
        <v>57</v>
      </c>
      <c r="AV257">
        <v>4</v>
      </c>
      <c r="AW257">
        <v>9</v>
      </c>
      <c r="AX257">
        <v>2</v>
      </c>
      <c r="AY257">
        <v>25</v>
      </c>
      <c r="AZ257">
        <v>2</v>
      </c>
      <c r="BA257">
        <v>2</v>
      </c>
      <c r="BD257">
        <v>10</v>
      </c>
      <c r="BJ257">
        <v>31</v>
      </c>
      <c r="BK257">
        <v>90</v>
      </c>
      <c r="BM257">
        <v>7</v>
      </c>
      <c r="BN257">
        <v>5</v>
      </c>
      <c r="BO257">
        <v>4</v>
      </c>
      <c r="BW257">
        <v>2</v>
      </c>
      <c r="BY257">
        <v>10</v>
      </c>
      <c r="BZ257">
        <v>12</v>
      </c>
      <c r="CB257">
        <v>10</v>
      </c>
      <c r="CC257">
        <v>3</v>
      </c>
    </row>
    <row r="258" spans="1:82" x14ac:dyDescent="0.25">
      <c r="A258" t="s">
        <v>962</v>
      </c>
      <c r="B258" t="s">
        <v>619</v>
      </c>
      <c r="C258" s="1" t="str">
        <f t="shared" ref="C258:C321" si="16">HYPERLINK("http://geochem.nrcan.gc.ca/cdogs/content/bdl/bdl220006_e.htm", "22:0006")</f>
        <v>22:0006</v>
      </c>
      <c r="D258" s="1" t="str">
        <f t="shared" ref="D258:D321" si="17">HYPERLINK("http://geochem.nrcan.gc.ca/cdogs/content/svy/svy220006_e.htm", "22:0006")</f>
        <v>22:0006</v>
      </c>
      <c r="E258" t="s">
        <v>963</v>
      </c>
      <c r="F258" t="s">
        <v>964</v>
      </c>
      <c r="H258">
        <v>61.326256899999997</v>
      </c>
      <c r="I258">
        <v>-77.309294699999995</v>
      </c>
      <c r="J258" s="1" t="str">
        <f t="shared" ref="J258:J321" si="18">HYPERLINK("http://geochem.nrcan.gc.ca/cdogs/content/kwd/kwd020033_e.htm", "Whole")</f>
        <v>Whole</v>
      </c>
      <c r="K258" s="1" t="str">
        <f t="shared" ref="K258:K321" si="19">HYPERLINK("http://geochem.nrcan.gc.ca/cdogs/content/kwd/kwd080053_e.htm", "Rock crushing (details not reported)")</f>
        <v>Rock crushing (details not reported)</v>
      </c>
      <c r="L258">
        <v>48.78</v>
      </c>
      <c r="M258">
        <v>1.35</v>
      </c>
      <c r="N258">
        <v>13.79</v>
      </c>
      <c r="O258">
        <v>13.73</v>
      </c>
      <c r="R258">
        <v>12.35</v>
      </c>
      <c r="S258">
        <v>0.19</v>
      </c>
      <c r="T258">
        <v>6.33</v>
      </c>
      <c r="U258">
        <v>10.77</v>
      </c>
      <c r="V258">
        <v>1.98</v>
      </c>
      <c r="W258">
        <v>0.05</v>
      </c>
      <c r="X258">
        <v>0.11</v>
      </c>
      <c r="Y258">
        <v>95.7</v>
      </c>
      <c r="AD258">
        <v>3.05</v>
      </c>
      <c r="AE258">
        <v>98.75</v>
      </c>
      <c r="AF258">
        <v>9</v>
      </c>
      <c r="AG258">
        <v>2</v>
      </c>
      <c r="AH258">
        <v>40</v>
      </c>
      <c r="AI258">
        <v>396</v>
      </c>
      <c r="AJ258">
        <v>120</v>
      </c>
      <c r="AK258">
        <v>46</v>
      </c>
      <c r="AL258">
        <v>94</v>
      </c>
      <c r="AM258">
        <v>229</v>
      </c>
      <c r="AN258">
        <v>111</v>
      </c>
      <c r="AO258">
        <v>18</v>
      </c>
      <c r="AR258">
        <v>3</v>
      </c>
      <c r="AS258">
        <v>0.2</v>
      </c>
      <c r="AT258">
        <v>100</v>
      </c>
      <c r="AU258">
        <v>28</v>
      </c>
      <c r="AV258">
        <v>4</v>
      </c>
      <c r="AW258">
        <v>11</v>
      </c>
      <c r="AX258">
        <v>2</v>
      </c>
      <c r="AY258">
        <v>25</v>
      </c>
      <c r="AZ258">
        <v>2</v>
      </c>
      <c r="BA258">
        <v>1</v>
      </c>
      <c r="BC258">
        <v>0.65</v>
      </c>
      <c r="BD258">
        <v>8</v>
      </c>
      <c r="BE258">
        <v>0.73</v>
      </c>
      <c r="BG258">
        <v>0.75</v>
      </c>
      <c r="BH258">
        <v>2.6</v>
      </c>
      <c r="BI258">
        <v>0.42</v>
      </c>
      <c r="BJ258">
        <v>30</v>
      </c>
      <c r="BK258">
        <v>86</v>
      </c>
      <c r="BL258">
        <v>1.7</v>
      </c>
      <c r="BM258">
        <v>8</v>
      </c>
      <c r="BN258">
        <v>1</v>
      </c>
      <c r="BO258">
        <v>4</v>
      </c>
      <c r="BW258">
        <v>2</v>
      </c>
      <c r="BY258">
        <v>10</v>
      </c>
      <c r="BZ258">
        <v>12</v>
      </c>
      <c r="CB258">
        <v>10</v>
      </c>
      <c r="CC258">
        <v>0.45</v>
      </c>
      <c r="CD258">
        <v>0.5</v>
      </c>
    </row>
    <row r="259" spans="1:82" x14ac:dyDescent="0.25">
      <c r="A259" t="s">
        <v>965</v>
      </c>
      <c r="B259" t="s">
        <v>622</v>
      </c>
      <c r="C259" s="1" t="str">
        <f t="shared" si="16"/>
        <v>22:0006</v>
      </c>
      <c r="D259" s="1" t="str">
        <f t="shared" si="17"/>
        <v>22:0006</v>
      </c>
      <c r="E259" t="s">
        <v>966</v>
      </c>
      <c r="F259" t="s">
        <v>967</v>
      </c>
      <c r="H259">
        <v>60.980476799999998</v>
      </c>
      <c r="I259">
        <v>-77.276411100000004</v>
      </c>
      <c r="J259" s="1" t="str">
        <f t="shared" si="18"/>
        <v>Whole</v>
      </c>
      <c r="K259" s="1" t="str">
        <f t="shared" si="19"/>
        <v>Rock crushing (details not reported)</v>
      </c>
      <c r="L259">
        <v>44.5</v>
      </c>
      <c r="M259">
        <v>2.4500000000000002</v>
      </c>
      <c r="N259">
        <v>13.42</v>
      </c>
      <c r="O259">
        <v>17.87</v>
      </c>
      <c r="R259">
        <v>16.079999999999998</v>
      </c>
      <c r="S259">
        <v>0.23</v>
      </c>
      <c r="T259">
        <v>6.04</v>
      </c>
      <c r="U259">
        <v>7.14</v>
      </c>
      <c r="V259">
        <v>2.5499999999999998</v>
      </c>
      <c r="W259">
        <v>0.36</v>
      </c>
      <c r="X259">
        <v>0.3</v>
      </c>
      <c r="Y259">
        <v>93.07</v>
      </c>
      <c r="AD259">
        <v>3.72</v>
      </c>
      <c r="AE259">
        <v>96.79</v>
      </c>
      <c r="AF259">
        <v>16</v>
      </c>
      <c r="AG259">
        <v>1</v>
      </c>
      <c r="AH259">
        <v>44</v>
      </c>
      <c r="AI259">
        <v>445</v>
      </c>
      <c r="AJ259">
        <v>123</v>
      </c>
      <c r="AK259">
        <v>39</v>
      </c>
      <c r="AL259">
        <v>47</v>
      </c>
      <c r="AM259">
        <v>67</v>
      </c>
      <c r="AN259">
        <v>147</v>
      </c>
      <c r="AO259">
        <v>24</v>
      </c>
      <c r="AR259">
        <v>4</v>
      </c>
      <c r="AT259">
        <v>74</v>
      </c>
      <c r="AU259">
        <v>108</v>
      </c>
      <c r="AV259">
        <v>17</v>
      </c>
      <c r="AW259">
        <v>39</v>
      </c>
      <c r="AX259">
        <v>2</v>
      </c>
      <c r="AY259">
        <v>25</v>
      </c>
      <c r="AZ259">
        <v>2</v>
      </c>
      <c r="BA259">
        <v>1</v>
      </c>
      <c r="BD259">
        <v>1</v>
      </c>
      <c r="BJ259">
        <v>42</v>
      </c>
      <c r="BK259">
        <v>185</v>
      </c>
      <c r="BM259">
        <v>18</v>
      </c>
      <c r="BN259">
        <v>5</v>
      </c>
      <c r="BO259">
        <v>4</v>
      </c>
      <c r="BW259">
        <v>2</v>
      </c>
      <c r="BY259">
        <v>10</v>
      </c>
      <c r="BZ259">
        <v>12</v>
      </c>
      <c r="CB259">
        <v>10</v>
      </c>
      <c r="CC259">
        <v>3</v>
      </c>
    </row>
    <row r="260" spans="1:82" x14ac:dyDescent="0.25">
      <c r="A260" t="s">
        <v>968</v>
      </c>
      <c r="B260" t="s">
        <v>625</v>
      </c>
      <c r="C260" s="1" t="str">
        <f t="shared" si="16"/>
        <v>22:0006</v>
      </c>
      <c r="D260" s="1" t="str">
        <f t="shared" si="17"/>
        <v>22:0006</v>
      </c>
      <c r="E260" t="s">
        <v>969</v>
      </c>
      <c r="F260" t="s">
        <v>970</v>
      </c>
      <c r="H260">
        <v>61.171131199999998</v>
      </c>
      <c r="I260">
        <v>-77.260725699999995</v>
      </c>
      <c r="J260" s="1" t="str">
        <f t="shared" si="18"/>
        <v>Whole</v>
      </c>
      <c r="K260" s="1" t="str">
        <f t="shared" si="19"/>
        <v>Rock crushing (details not reported)</v>
      </c>
      <c r="L260">
        <v>51.56</v>
      </c>
      <c r="M260">
        <v>1.3</v>
      </c>
      <c r="N260">
        <v>13.79</v>
      </c>
      <c r="O260">
        <v>13.3</v>
      </c>
      <c r="R260">
        <v>11.97</v>
      </c>
      <c r="S260">
        <v>0.17</v>
      </c>
      <c r="T260">
        <v>4.8600000000000003</v>
      </c>
      <c r="U260">
        <v>8.74</v>
      </c>
      <c r="V260">
        <v>2.8</v>
      </c>
      <c r="W260">
        <v>0.08</v>
      </c>
      <c r="X260">
        <v>0.11</v>
      </c>
      <c r="Y260">
        <v>95.38</v>
      </c>
      <c r="AD260">
        <v>3.09</v>
      </c>
      <c r="AE260">
        <v>98.47</v>
      </c>
      <c r="AF260">
        <v>12</v>
      </c>
      <c r="AG260">
        <v>2</v>
      </c>
      <c r="AH260">
        <v>42</v>
      </c>
      <c r="AI260">
        <v>382</v>
      </c>
      <c r="AJ260">
        <v>116</v>
      </c>
      <c r="AK260">
        <v>48</v>
      </c>
      <c r="AL260">
        <v>92</v>
      </c>
      <c r="AM260">
        <v>160</v>
      </c>
      <c r="AN260">
        <v>109</v>
      </c>
      <c r="AO260">
        <v>18</v>
      </c>
      <c r="AR260">
        <v>3</v>
      </c>
      <c r="AT260">
        <v>92</v>
      </c>
      <c r="AU260">
        <v>44</v>
      </c>
      <c r="AV260">
        <v>5</v>
      </c>
      <c r="AW260">
        <v>10</v>
      </c>
      <c r="AX260">
        <v>2</v>
      </c>
      <c r="AY260">
        <v>25</v>
      </c>
      <c r="AZ260">
        <v>2</v>
      </c>
      <c r="BA260">
        <v>2</v>
      </c>
      <c r="BD260">
        <v>8</v>
      </c>
      <c r="BJ260">
        <v>27</v>
      </c>
      <c r="BK260">
        <v>85</v>
      </c>
      <c r="BM260">
        <v>7</v>
      </c>
      <c r="BN260">
        <v>5</v>
      </c>
      <c r="BO260">
        <v>4</v>
      </c>
      <c r="BW260">
        <v>2</v>
      </c>
      <c r="BY260">
        <v>10</v>
      </c>
      <c r="BZ260">
        <v>12</v>
      </c>
      <c r="CB260">
        <v>10</v>
      </c>
      <c r="CC260">
        <v>3</v>
      </c>
    </row>
    <row r="261" spans="1:82" x14ac:dyDescent="0.25">
      <c r="A261" t="s">
        <v>971</v>
      </c>
      <c r="B261" t="s">
        <v>628</v>
      </c>
      <c r="C261" s="1" t="str">
        <f t="shared" si="16"/>
        <v>22:0006</v>
      </c>
      <c r="D261" s="1" t="str">
        <f t="shared" si="17"/>
        <v>22:0006</v>
      </c>
      <c r="E261" t="s">
        <v>972</v>
      </c>
      <c r="F261" t="s">
        <v>973</v>
      </c>
      <c r="H261">
        <v>61.221152099999998</v>
      </c>
      <c r="I261">
        <v>-77.261054700000003</v>
      </c>
      <c r="J261" s="1" t="str">
        <f t="shared" si="18"/>
        <v>Whole</v>
      </c>
      <c r="K261" s="1" t="str">
        <f t="shared" si="19"/>
        <v>Rock crushing (details not reported)</v>
      </c>
      <c r="L261">
        <v>48.39</v>
      </c>
      <c r="M261">
        <v>1.53</v>
      </c>
      <c r="N261">
        <v>14.3</v>
      </c>
      <c r="O261">
        <v>14.4</v>
      </c>
      <c r="R261">
        <v>12.96</v>
      </c>
      <c r="S261">
        <v>0.19</v>
      </c>
      <c r="T261">
        <v>6.68</v>
      </c>
      <c r="U261">
        <v>9.98</v>
      </c>
      <c r="V261">
        <v>2.2200000000000002</v>
      </c>
      <c r="W261">
        <v>0.2</v>
      </c>
      <c r="X261">
        <v>0.11</v>
      </c>
      <c r="Y261">
        <v>96.56</v>
      </c>
      <c r="Z261">
        <v>0.11</v>
      </c>
      <c r="AA261">
        <v>0.22</v>
      </c>
      <c r="AD261">
        <v>2.62</v>
      </c>
      <c r="AE261">
        <v>99.18</v>
      </c>
      <c r="AF261">
        <v>11</v>
      </c>
      <c r="AG261">
        <v>1</v>
      </c>
      <c r="AH261">
        <v>48</v>
      </c>
      <c r="AI261">
        <v>370</v>
      </c>
      <c r="AJ261">
        <v>250</v>
      </c>
      <c r="AK261">
        <v>48</v>
      </c>
      <c r="AL261">
        <v>122</v>
      </c>
      <c r="AM261">
        <v>127</v>
      </c>
      <c r="AN261">
        <v>112</v>
      </c>
      <c r="AO261">
        <v>19</v>
      </c>
      <c r="AR261">
        <v>3</v>
      </c>
      <c r="AT261">
        <v>160</v>
      </c>
      <c r="AU261">
        <v>51</v>
      </c>
      <c r="AV261">
        <v>7</v>
      </c>
      <c r="AW261">
        <v>11</v>
      </c>
      <c r="AX261">
        <v>2</v>
      </c>
      <c r="AY261">
        <v>85</v>
      </c>
      <c r="AZ261">
        <v>2</v>
      </c>
      <c r="BA261">
        <v>4</v>
      </c>
      <c r="BD261">
        <v>7</v>
      </c>
      <c r="BJ261">
        <v>26</v>
      </c>
      <c r="BK261">
        <v>99</v>
      </c>
      <c r="BM261">
        <v>3</v>
      </c>
      <c r="BN261">
        <v>5</v>
      </c>
      <c r="BO261">
        <v>4</v>
      </c>
      <c r="BW261">
        <v>1</v>
      </c>
      <c r="BZ261">
        <v>12</v>
      </c>
      <c r="CC261">
        <v>3</v>
      </c>
      <c r="CD261">
        <v>3</v>
      </c>
    </row>
    <row r="262" spans="1:82" x14ac:dyDescent="0.25">
      <c r="A262" t="s">
        <v>974</v>
      </c>
      <c r="B262" t="s">
        <v>631</v>
      </c>
      <c r="C262" s="1" t="str">
        <f t="shared" si="16"/>
        <v>22:0006</v>
      </c>
      <c r="D262" s="1" t="str">
        <f t="shared" si="17"/>
        <v>22:0006</v>
      </c>
      <c r="E262" t="s">
        <v>975</v>
      </c>
      <c r="F262" t="s">
        <v>976</v>
      </c>
      <c r="H262">
        <v>61.2538196</v>
      </c>
      <c r="I262">
        <v>-77.2630664</v>
      </c>
      <c r="J262" s="1" t="str">
        <f t="shared" si="18"/>
        <v>Whole</v>
      </c>
      <c r="K262" s="1" t="str">
        <f t="shared" si="19"/>
        <v>Rock crushing (details not reported)</v>
      </c>
      <c r="L262">
        <v>47.49</v>
      </c>
      <c r="M262">
        <v>1.47</v>
      </c>
      <c r="N262">
        <v>13.42</v>
      </c>
      <c r="O262">
        <v>12.87</v>
      </c>
      <c r="R262">
        <v>11.58</v>
      </c>
      <c r="S262">
        <v>0.19</v>
      </c>
      <c r="T262">
        <v>6.38</v>
      </c>
      <c r="U262">
        <v>11.89</v>
      </c>
      <c r="V262">
        <v>1.77</v>
      </c>
      <c r="W262">
        <v>0.19</v>
      </c>
      <c r="X262">
        <v>0.11</v>
      </c>
      <c r="Y262">
        <v>94.49</v>
      </c>
      <c r="AD262">
        <v>3.8</v>
      </c>
      <c r="AE262">
        <v>98.29</v>
      </c>
      <c r="AF262">
        <v>10</v>
      </c>
      <c r="AG262">
        <v>2</v>
      </c>
      <c r="AH262">
        <v>45</v>
      </c>
      <c r="AI262">
        <v>405</v>
      </c>
      <c r="AJ262">
        <v>79</v>
      </c>
      <c r="AK262">
        <v>51</v>
      </c>
      <c r="AL262">
        <v>77</v>
      </c>
      <c r="AM262">
        <v>162</v>
      </c>
      <c r="AN262">
        <v>120</v>
      </c>
      <c r="AO262">
        <v>20</v>
      </c>
      <c r="AR262">
        <v>5</v>
      </c>
      <c r="AT262">
        <v>130</v>
      </c>
      <c r="AU262">
        <v>46</v>
      </c>
      <c r="AV262">
        <v>5</v>
      </c>
      <c r="AW262">
        <v>11</v>
      </c>
      <c r="AX262">
        <v>2</v>
      </c>
      <c r="AY262">
        <v>25</v>
      </c>
      <c r="AZ262">
        <v>2</v>
      </c>
      <c r="BA262">
        <v>1</v>
      </c>
      <c r="BD262">
        <v>9</v>
      </c>
      <c r="BJ262">
        <v>35</v>
      </c>
      <c r="BK262">
        <v>104</v>
      </c>
      <c r="BM262">
        <v>10</v>
      </c>
      <c r="BN262">
        <v>5</v>
      </c>
      <c r="BO262">
        <v>4</v>
      </c>
      <c r="BW262">
        <v>2</v>
      </c>
      <c r="BY262">
        <v>10</v>
      </c>
      <c r="BZ262">
        <v>12</v>
      </c>
      <c r="CB262">
        <v>10</v>
      </c>
      <c r="CC262">
        <v>3</v>
      </c>
    </row>
    <row r="263" spans="1:82" x14ac:dyDescent="0.25">
      <c r="A263" t="s">
        <v>977</v>
      </c>
      <c r="B263" t="s">
        <v>634</v>
      </c>
      <c r="C263" s="1" t="str">
        <f t="shared" si="16"/>
        <v>22:0006</v>
      </c>
      <c r="D263" s="1" t="str">
        <f t="shared" si="17"/>
        <v>22:0006</v>
      </c>
      <c r="E263" t="s">
        <v>978</v>
      </c>
      <c r="F263" t="s">
        <v>979</v>
      </c>
      <c r="H263">
        <v>61.220332399999997</v>
      </c>
      <c r="I263">
        <v>-77.259040099999993</v>
      </c>
      <c r="J263" s="1" t="str">
        <f t="shared" si="18"/>
        <v>Whole</v>
      </c>
      <c r="K263" s="1" t="str">
        <f t="shared" si="19"/>
        <v>Rock crushing (details not reported)</v>
      </c>
      <c r="L263">
        <v>45.8</v>
      </c>
      <c r="M263">
        <v>1.43</v>
      </c>
      <c r="N263">
        <v>13.91</v>
      </c>
      <c r="O263">
        <v>13.4</v>
      </c>
      <c r="R263">
        <v>12.06</v>
      </c>
      <c r="S263">
        <v>0.18</v>
      </c>
      <c r="T263">
        <v>5.41</v>
      </c>
      <c r="U263">
        <v>12.61</v>
      </c>
      <c r="V263">
        <v>3.22</v>
      </c>
      <c r="W263">
        <v>0.01</v>
      </c>
      <c r="X263">
        <v>0.11</v>
      </c>
      <c r="Y263">
        <v>94.74</v>
      </c>
      <c r="Z263">
        <v>0.04</v>
      </c>
      <c r="AA263">
        <v>1.43</v>
      </c>
      <c r="AD263">
        <v>3.87</v>
      </c>
      <c r="AE263">
        <v>98.61</v>
      </c>
      <c r="AF263">
        <v>9</v>
      </c>
      <c r="AG263">
        <v>1</v>
      </c>
      <c r="AH263">
        <v>44</v>
      </c>
      <c r="AI263">
        <v>342</v>
      </c>
      <c r="AJ263">
        <v>220</v>
      </c>
      <c r="AK263">
        <v>43</v>
      </c>
      <c r="AL263">
        <v>112</v>
      </c>
      <c r="AM263">
        <v>120</v>
      </c>
      <c r="AN263">
        <v>102</v>
      </c>
      <c r="AO263">
        <v>22</v>
      </c>
      <c r="AR263">
        <v>3</v>
      </c>
      <c r="AT263">
        <v>73</v>
      </c>
      <c r="AU263">
        <v>14</v>
      </c>
      <c r="AV263">
        <v>4</v>
      </c>
      <c r="AW263">
        <v>8</v>
      </c>
      <c r="AX263">
        <v>2</v>
      </c>
      <c r="AY263">
        <v>80</v>
      </c>
      <c r="AZ263">
        <v>2</v>
      </c>
      <c r="BA263">
        <v>4</v>
      </c>
      <c r="BD263">
        <v>6</v>
      </c>
      <c r="BJ263">
        <v>28</v>
      </c>
      <c r="BK263">
        <v>93</v>
      </c>
      <c r="BM263">
        <v>3</v>
      </c>
      <c r="BN263">
        <v>5</v>
      </c>
      <c r="BO263">
        <v>4</v>
      </c>
      <c r="BW263">
        <v>1</v>
      </c>
      <c r="BZ263">
        <v>12</v>
      </c>
      <c r="CC263">
        <v>4</v>
      </c>
      <c r="CD263">
        <v>3</v>
      </c>
    </row>
    <row r="264" spans="1:82" x14ac:dyDescent="0.25">
      <c r="A264" t="s">
        <v>980</v>
      </c>
      <c r="B264" t="s">
        <v>637</v>
      </c>
      <c r="C264" s="1" t="str">
        <f t="shared" si="16"/>
        <v>22:0006</v>
      </c>
      <c r="D264" s="1" t="str">
        <f t="shared" si="17"/>
        <v>22:0006</v>
      </c>
      <c r="E264" t="s">
        <v>981</v>
      </c>
      <c r="F264" t="s">
        <v>982</v>
      </c>
      <c r="H264">
        <v>61.219255400000002</v>
      </c>
      <c r="I264">
        <v>-77.256839600000006</v>
      </c>
      <c r="J264" s="1" t="str">
        <f t="shared" si="18"/>
        <v>Whole</v>
      </c>
      <c r="K264" s="1" t="str">
        <f t="shared" si="19"/>
        <v>Rock crushing (details not reported)</v>
      </c>
      <c r="L264">
        <v>48.39</v>
      </c>
      <c r="M264">
        <v>1.37</v>
      </c>
      <c r="N264">
        <v>12.51</v>
      </c>
      <c r="O264">
        <v>14.4</v>
      </c>
      <c r="R264">
        <v>12.96</v>
      </c>
      <c r="S264">
        <v>0.18</v>
      </c>
      <c r="T264">
        <v>5.17</v>
      </c>
      <c r="U264">
        <v>10.1</v>
      </c>
      <c r="V264">
        <v>2.93</v>
      </c>
      <c r="W264">
        <v>0.05</v>
      </c>
      <c r="X264">
        <v>0.11</v>
      </c>
      <c r="Y264">
        <v>93.77</v>
      </c>
      <c r="Z264">
        <v>0.12</v>
      </c>
      <c r="AA264">
        <v>1.8</v>
      </c>
      <c r="AD264">
        <v>3.72</v>
      </c>
      <c r="AE264">
        <v>97.49</v>
      </c>
      <c r="AF264">
        <v>9</v>
      </c>
      <c r="AG264">
        <v>1</v>
      </c>
      <c r="AH264">
        <v>46</v>
      </c>
      <c r="AI264">
        <v>350</v>
      </c>
      <c r="AJ264">
        <v>83</v>
      </c>
      <c r="AK264">
        <v>43</v>
      </c>
      <c r="AL264">
        <v>87</v>
      </c>
      <c r="AM264">
        <v>135</v>
      </c>
      <c r="AN264">
        <v>118</v>
      </c>
      <c r="AO264">
        <v>16</v>
      </c>
      <c r="AR264">
        <v>3</v>
      </c>
      <c r="AT264">
        <v>150</v>
      </c>
      <c r="AU264">
        <v>30</v>
      </c>
      <c r="AV264">
        <v>5</v>
      </c>
      <c r="AW264">
        <v>8</v>
      </c>
      <c r="AX264">
        <v>2</v>
      </c>
      <c r="AY264">
        <v>70</v>
      </c>
      <c r="AZ264">
        <v>2</v>
      </c>
      <c r="BA264">
        <v>4</v>
      </c>
      <c r="BD264">
        <v>6</v>
      </c>
      <c r="BJ264">
        <v>24</v>
      </c>
      <c r="BK264">
        <v>85</v>
      </c>
      <c r="BM264">
        <v>3</v>
      </c>
      <c r="BN264">
        <v>5</v>
      </c>
      <c r="BO264">
        <v>4</v>
      </c>
      <c r="BW264">
        <v>1</v>
      </c>
      <c r="BZ264">
        <v>12</v>
      </c>
      <c r="CC264">
        <v>3</v>
      </c>
      <c r="CD264">
        <v>3</v>
      </c>
    </row>
    <row r="265" spans="1:82" x14ac:dyDescent="0.25">
      <c r="A265" t="s">
        <v>983</v>
      </c>
      <c r="B265" t="s">
        <v>640</v>
      </c>
      <c r="C265" s="1" t="str">
        <f t="shared" si="16"/>
        <v>22:0006</v>
      </c>
      <c r="D265" s="1" t="str">
        <f t="shared" si="17"/>
        <v>22:0006</v>
      </c>
      <c r="E265" t="s">
        <v>984</v>
      </c>
      <c r="F265" t="s">
        <v>985</v>
      </c>
      <c r="H265">
        <v>61.218335799999998</v>
      </c>
      <c r="I265">
        <v>-77.254892600000005</v>
      </c>
      <c r="J265" s="1" t="str">
        <f t="shared" si="18"/>
        <v>Whole</v>
      </c>
      <c r="K265" s="1" t="str">
        <f t="shared" si="19"/>
        <v>Rock crushing (details not reported)</v>
      </c>
      <c r="L265">
        <v>49.4</v>
      </c>
      <c r="M265">
        <v>1.38</v>
      </c>
      <c r="N265">
        <v>13.7</v>
      </c>
      <c r="O265">
        <v>13</v>
      </c>
      <c r="R265">
        <v>11.7</v>
      </c>
      <c r="S265">
        <v>0.19</v>
      </c>
      <c r="T265">
        <v>6.52</v>
      </c>
      <c r="U265">
        <v>10.199999999999999</v>
      </c>
      <c r="V265">
        <v>2.29</v>
      </c>
      <c r="W265">
        <v>0.17</v>
      </c>
      <c r="X265">
        <v>0.11</v>
      </c>
      <c r="Y265">
        <v>95.66</v>
      </c>
      <c r="Z265">
        <v>0.15</v>
      </c>
      <c r="AA265">
        <v>1.83</v>
      </c>
      <c r="AD265">
        <v>3.25</v>
      </c>
      <c r="AE265">
        <v>98.91</v>
      </c>
      <c r="AF265">
        <v>11</v>
      </c>
      <c r="AG265">
        <v>1</v>
      </c>
      <c r="AH265">
        <v>52</v>
      </c>
      <c r="AI265">
        <v>378</v>
      </c>
      <c r="AJ265">
        <v>84</v>
      </c>
      <c r="AK265">
        <v>47</v>
      </c>
      <c r="AL265">
        <v>96</v>
      </c>
      <c r="AM265">
        <v>151</v>
      </c>
      <c r="AN265">
        <v>109</v>
      </c>
      <c r="AO265">
        <v>18</v>
      </c>
      <c r="AR265">
        <v>4</v>
      </c>
      <c r="AT265">
        <v>100</v>
      </c>
      <c r="AU265">
        <v>41</v>
      </c>
      <c r="AV265">
        <v>4</v>
      </c>
      <c r="AW265">
        <v>10</v>
      </c>
      <c r="AX265">
        <v>2</v>
      </c>
      <c r="AY265">
        <v>75</v>
      </c>
      <c r="AZ265">
        <v>2</v>
      </c>
      <c r="BA265">
        <v>4</v>
      </c>
      <c r="BD265">
        <v>6</v>
      </c>
      <c r="BJ265">
        <v>31</v>
      </c>
      <c r="BK265">
        <v>100</v>
      </c>
      <c r="BM265">
        <v>5</v>
      </c>
      <c r="BN265">
        <v>5</v>
      </c>
      <c r="BO265">
        <v>4</v>
      </c>
      <c r="BW265">
        <v>1</v>
      </c>
      <c r="BZ265">
        <v>12</v>
      </c>
      <c r="CC265">
        <v>9</v>
      </c>
      <c r="CD265">
        <v>3</v>
      </c>
    </row>
    <row r="266" spans="1:82" x14ac:dyDescent="0.25">
      <c r="A266" t="s">
        <v>986</v>
      </c>
      <c r="B266" t="s">
        <v>643</v>
      </c>
      <c r="C266" s="1" t="str">
        <f t="shared" si="16"/>
        <v>22:0006</v>
      </c>
      <c r="D266" s="1" t="str">
        <f t="shared" si="17"/>
        <v>22:0006</v>
      </c>
      <c r="E266" t="s">
        <v>987</v>
      </c>
      <c r="F266" t="s">
        <v>988</v>
      </c>
      <c r="H266">
        <v>61.217189699999999</v>
      </c>
      <c r="I266">
        <v>-77.252519800000002</v>
      </c>
      <c r="J266" s="1" t="str">
        <f t="shared" si="18"/>
        <v>Whole</v>
      </c>
      <c r="K266" s="1" t="str">
        <f t="shared" si="19"/>
        <v>Rock crushing (details not reported)</v>
      </c>
      <c r="L266">
        <v>47.19</v>
      </c>
      <c r="M266">
        <v>1.38</v>
      </c>
      <c r="N266">
        <v>13.49</v>
      </c>
      <c r="O266">
        <v>13.4</v>
      </c>
      <c r="R266">
        <v>12.06</v>
      </c>
      <c r="S266">
        <v>0.19</v>
      </c>
      <c r="T266">
        <v>5.7</v>
      </c>
      <c r="U266">
        <v>11.31</v>
      </c>
      <c r="V266">
        <v>2</v>
      </c>
      <c r="W266">
        <v>0.12</v>
      </c>
      <c r="X266">
        <v>0.11</v>
      </c>
      <c r="Y266">
        <v>93.55</v>
      </c>
      <c r="Z266">
        <v>0.16</v>
      </c>
      <c r="AA266">
        <v>2.16</v>
      </c>
      <c r="AD266">
        <v>3.01</v>
      </c>
      <c r="AE266">
        <v>96.56</v>
      </c>
      <c r="AF266">
        <v>6</v>
      </c>
      <c r="AG266">
        <v>1</v>
      </c>
      <c r="AH266">
        <v>50</v>
      </c>
      <c r="AI266">
        <v>358</v>
      </c>
      <c r="AJ266">
        <v>91</v>
      </c>
      <c r="AK266">
        <v>45</v>
      </c>
      <c r="AL266">
        <v>94</v>
      </c>
      <c r="AM266">
        <v>147</v>
      </c>
      <c r="AN266">
        <v>102</v>
      </c>
      <c r="AO266">
        <v>19</v>
      </c>
      <c r="AR266">
        <v>6</v>
      </c>
      <c r="AT266">
        <v>95</v>
      </c>
      <c r="AU266">
        <v>39</v>
      </c>
      <c r="AV266">
        <v>4</v>
      </c>
      <c r="AW266">
        <v>11</v>
      </c>
      <c r="AX266">
        <v>2</v>
      </c>
      <c r="AY266">
        <v>80</v>
      </c>
      <c r="AZ266">
        <v>2</v>
      </c>
      <c r="BA266">
        <v>3</v>
      </c>
      <c r="BD266">
        <v>5</v>
      </c>
      <c r="BJ266">
        <v>29</v>
      </c>
      <c r="BK266">
        <v>88</v>
      </c>
      <c r="BM266">
        <v>4</v>
      </c>
      <c r="BN266">
        <v>5</v>
      </c>
      <c r="BO266">
        <v>4</v>
      </c>
      <c r="BV266">
        <v>15</v>
      </c>
      <c r="BW266">
        <v>1</v>
      </c>
      <c r="BZ266">
        <v>12</v>
      </c>
      <c r="CC266">
        <v>9</v>
      </c>
      <c r="CD266">
        <v>5</v>
      </c>
    </row>
    <row r="267" spans="1:82" x14ac:dyDescent="0.25">
      <c r="A267" t="s">
        <v>989</v>
      </c>
      <c r="B267" t="s">
        <v>650</v>
      </c>
      <c r="C267" s="1" t="str">
        <f t="shared" si="16"/>
        <v>22:0006</v>
      </c>
      <c r="D267" s="1" t="str">
        <f t="shared" si="17"/>
        <v>22:0006</v>
      </c>
      <c r="E267" t="s">
        <v>990</v>
      </c>
      <c r="F267" t="s">
        <v>991</v>
      </c>
      <c r="H267">
        <v>61.216007400000002</v>
      </c>
      <c r="I267">
        <v>-77.249623200000002</v>
      </c>
      <c r="J267" s="1" t="str">
        <f t="shared" si="18"/>
        <v>Whole</v>
      </c>
      <c r="K267" s="1" t="str">
        <f t="shared" si="19"/>
        <v>Rock crushing (details not reported)</v>
      </c>
      <c r="L267">
        <v>48.31</v>
      </c>
      <c r="M267">
        <v>1.47</v>
      </c>
      <c r="N267">
        <v>14.1</v>
      </c>
      <c r="O267">
        <v>15</v>
      </c>
      <c r="R267">
        <v>13.5</v>
      </c>
      <c r="S267">
        <v>0.23</v>
      </c>
      <c r="T267">
        <v>6.53</v>
      </c>
      <c r="U267">
        <v>9.07</v>
      </c>
      <c r="V267">
        <v>1.87</v>
      </c>
      <c r="W267">
        <v>0.56999999999999995</v>
      </c>
      <c r="X267">
        <v>0.11</v>
      </c>
      <c r="Y267">
        <v>95.76</v>
      </c>
      <c r="Z267">
        <v>0.13</v>
      </c>
      <c r="AA267">
        <v>0.26</v>
      </c>
      <c r="AD267">
        <v>2.2599999999999998</v>
      </c>
      <c r="AE267">
        <v>98.02</v>
      </c>
      <c r="AF267">
        <v>10</v>
      </c>
      <c r="AG267">
        <v>1</v>
      </c>
      <c r="AH267">
        <v>51</v>
      </c>
      <c r="AI267">
        <v>394</v>
      </c>
      <c r="AJ267">
        <v>77</v>
      </c>
      <c r="AK267">
        <v>49</v>
      </c>
      <c r="AL267">
        <v>99</v>
      </c>
      <c r="AM267">
        <v>168</v>
      </c>
      <c r="AN267">
        <v>112</v>
      </c>
      <c r="AO267">
        <v>16</v>
      </c>
      <c r="AR267">
        <v>16</v>
      </c>
      <c r="AT267">
        <v>110</v>
      </c>
      <c r="AU267">
        <v>46</v>
      </c>
      <c r="AV267">
        <v>4</v>
      </c>
      <c r="AW267">
        <v>10</v>
      </c>
      <c r="AX267">
        <v>2</v>
      </c>
      <c r="AY267">
        <v>75</v>
      </c>
      <c r="AZ267">
        <v>2</v>
      </c>
      <c r="BA267">
        <v>4</v>
      </c>
      <c r="BD267">
        <v>7</v>
      </c>
      <c r="BJ267">
        <v>29</v>
      </c>
      <c r="BK267">
        <v>93</v>
      </c>
      <c r="BM267">
        <v>3</v>
      </c>
      <c r="BN267">
        <v>5</v>
      </c>
      <c r="BO267">
        <v>4</v>
      </c>
      <c r="BW267">
        <v>1</v>
      </c>
      <c r="BZ267">
        <v>12</v>
      </c>
      <c r="CC267">
        <v>11</v>
      </c>
      <c r="CD267">
        <v>5</v>
      </c>
    </row>
    <row r="268" spans="1:82" x14ac:dyDescent="0.25">
      <c r="A268" t="s">
        <v>992</v>
      </c>
      <c r="B268" t="s">
        <v>653</v>
      </c>
      <c r="C268" s="1" t="str">
        <f t="shared" si="16"/>
        <v>22:0006</v>
      </c>
      <c r="D268" s="1" t="str">
        <f t="shared" si="17"/>
        <v>22:0006</v>
      </c>
      <c r="E268" t="s">
        <v>993</v>
      </c>
      <c r="F268" t="s">
        <v>994</v>
      </c>
      <c r="H268">
        <v>61.214586199999999</v>
      </c>
      <c r="I268">
        <v>-77.246504900000005</v>
      </c>
      <c r="J268" s="1" t="str">
        <f t="shared" si="18"/>
        <v>Whole</v>
      </c>
      <c r="K268" s="1" t="str">
        <f t="shared" si="19"/>
        <v>Rock crushing (details not reported)</v>
      </c>
      <c r="L268">
        <v>48.69</v>
      </c>
      <c r="M268">
        <v>1.47</v>
      </c>
      <c r="N268">
        <v>14.79</v>
      </c>
      <c r="O268">
        <v>13.4</v>
      </c>
      <c r="R268">
        <v>12.06</v>
      </c>
      <c r="S268">
        <v>0.19</v>
      </c>
      <c r="T268">
        <v>5.72</v>
      </c>
      <c r="U268">
        <v>9.58</v>
      </c>
      <c r="V268">
        <v>2.57</v>
      </c>
      <c r="W268">
        <v>0.2</v>
      </c>
      <c r="X268">
        <v>0.14000000000000001</v>
      </c>
      <c r="Y268">
        <v>95.41</v>
      </c>
      <c r="Z268">
        <v>0.15</v>
      </c>
      <c r="AA268">
        <v>1.91</v>
      </c>
      <c r="AD268">
        <v>3.81</v>
      </c>
      <c r="AE268">
        <v>99.22</v>
      </c>
      <c r="AF268">
        <v>9</v>
      </c>
      <c r="AG268">
        <v>1</v>
      </c>
      <c r="AH268">
        <v>53</v>
      </c>
      <c r="AI268">
        <v>397</v>
      </c>
      <c r="AJ268">
        <v>81</v>
      </c>
      <c r="AK268">
        <v>52</v>
      </c>
      <c r="AL268">
        <v>97</v>
      </c>
      <c r="AM268">
        <v>166</v>
      </c>
      <c r="AN268">
        <v>106</v>
      </c>
      <c r="AO268">
        <v>18</v>
      </c>
      <c r="AR268">
        <v>5</v>
      </c>
      <c r="AT268">
        <v>89</v>
      </c>
      <c r="AU268">
        <v>44</v>
      </c>
      <c r="AV268">
        <v>5</v>
      </c>
      <c r="AW268">
        <v>11</v>
      </c>
      <c r="AX268">
        <v>2</v>
      </c>
      <c r="AY268">
        <v>80</v>
      </c>
      <c r="AZ268">
        <v>2</v>
      </c>
      <c r="BA268">
        <v>4</v>
      </c>
      <c r="BD268">
        <v>7</v>
      </c>
      <c r="BJ268">
        <v>27</v>
      </c>
      <c r="BK268">
        <v>92</v>
      </c>
      <c r="BM268">
        <v>3</v>
      </c>
      <c r="BN268">
        <v>5</v>
      </c>
      <c r="BO268">
        <v>4</v>
      </c>
      <c r="BW268">
        <v>1</v>
      </c>
      <c r="BZ268">
        <v>12</v>
      </c>
      <c r="CC268">
        <v>7</v>
      </c>
      <c r="CD268">
        <v>4</v>
      </c>
    </row>
    <row r="269" spans="1:82" x14ac:dyDescent="0.25">
      <c r="A269" t="s">
        <v>995</v>
      </c>
      <c r="B269" t="s">
        <v>656</v>
      </c>
      <c r="C269" s="1" t="str">
        <f t="shared" si="16"/>
        <v>22:0006</v>
      </c>
      <c r="D269" s="1" t="str">
        <f t="shared" si="17"/>
        <v>22:0006</v>
      </c>
      <c r="E269" t="s">
        <v>996</v>
      </c>
      <c r="F269" t="s">
        <v>997</v>
      </c>
      <c r="H269">
        <v>61.2133556</v>
      </c>
      <c r="I269">
        <v>-77.244350100000005</v>
      </c>
      <c r="J269" s="1" t="str">
        <f t="shared" si="18"/>
        <v>Whole</v>
      </c>
      <c r="K269" s="1" t="str">
        <f t="shared" si="19"/>
        <v>Rock crushing (details not reported)</v>
      </c>
      <c r="L269">
        <v>48.39</v>
      </c>
      <c r="M269">
        <v>1.52</v>
      </c>
      <c r="N269">
        <v>13.3</v>
      </c>
      <c r="O269">
        <v>15</v>
      </c>
      <c r="R269">
        <v>13.5</v>
      </c>
      <c r="S269">
        <v>0.21</v>
      </c>
      <c r="T269">
        <v>6.47</v>
      </c>
      <c r="U269">
        <v>8.81</v>
      </c>
      <c r="V269">
        <v>2.2000000000000002</v>
      </c>
      <c r="W269">
        <v>0.51</v>
      </c>
      <c r="X269">
        <v>0.11</v>
      </c>
      <c r="Y269">
        <v>95.02</v>
      </c>
      <c r="Z269">
        <v>0.14000000000000001</v>
      </c>
      <c r="AA269">
        <v>7.0000000000000007E-2</v>
      </c>
      <c r="AD269">
        <v>2.21</v>
      </c>
      <c r="AE269">
        <v>97.23</v>
      </c>
      <c r="AF269">
        <v>9</v>
      </c>
      <c r="AG269">
        <v>1</v>
      </c>
      <c r="AH269">
        <v>50</v>
      </c>
      <c r="AI269">
        <v>391</v>
      </c>
      <c r="AJ269">
        <v>68</v>
      </c>
      <c r="AK269">
        <v>43</v>
      </c>
      <c r="AL269">
        <v>82</v>
      </c>
      <c r="AM269">
        <v>170</v>
      </c>
      <c r="AN269">
        <v>150</v>
      </c>
      <c r="AO269">
        <v>18</v>
      </c>
      <c r="AR269">
        <v>8</v>
      </c>
      <c r="AT269">
        <v>96</v>
      </c>
      <c r="AU269">
        <v>58</v>
      </c>
      <c r="AV269">
        <v>4</v>
      </c>
      <c r="AW269">
        <v>11</v>
      </c>
      <c r="AX269">
        <v>2</v>
      </c>
      <c r="AY269">
        <v>90</v>
      </c>
      <c r="AZ269">
        <v>2</v>
      </c>
      <c r="BA269">
        <v>4</v>
      </c>
      <c r="BD269">
        <v>5</v>
      </c>
      <c r="BJ269">
        <v>31</v>
      </c>
      <c r="BK269">
        <v>95</v>
      </c>
      <c r="BM269">
        <v>3</v>
      </c>
      <c r="BN269">
        <v>5</v>
      </c>
      <c r="BO269">
        <v>4</v>
      </c>
      <c r="BV269">
        <v>15</v>
      </c>
      <c r="BW269">
        <v>1</v>
      </c>
      <c r="BZ269">
        <v>12</v>
      </c>
      <c r="CC269">
        <v>6</v>
      </c>
      <c r="CD269">
        <v>3</v>
      </c>
    </row>
    <row r="270" spans="1:82" x14ac:dyDescent="0.25">
      <c r="A270" t="s">
        <v>998</v>
      </c>
      <c r="B270" t="s">
        <v>659</v>
      </c>
      <c r="C270" s="1" t="str">
        <f t="shared" si="16"/>
        <v>22:0006</v>
      </c>
      <c r="D270" s="1" t="str">
        <f t="shared" si="17"/>
        <v>22:0006</v>
      </c>
      <c r="E270" t="s">
        <v>999</v>
      </c>
      <c r="F270" t="s">
        <v>1000</v>
      </c>
      <c r="H270">
        <v>61.212750999999997</v>
      </c>
      <c r="I270">
        <v>-77.242891900000004</v>
      </c>
      <c r="J270" s="1" t="str">
        <f t="shared" si="18"/>
        <v>Whole</v>
      </c>
      <c r="K270" s="1" t="str">
        <f t="shared" si="19"/>
        <v>Rock crushing (details not reported)</v>
      </c>
      <c r="L270">
        <v>47.71</v>
      </c>
      <c r="M270">
        <v>1.92</v>
      </c>
      <c r="N270">
        <v>12.6</v>
      </c>
      <c r="O270">
        <v>18</v>
      </c>
      <c r="R270">
        <v>16.2</v>
      </c>
      <c r="S270">
        <v>0.25</v>
      </c>
      <c r="T270">
        <v>5.62</v>
      </c>
      <c r="U270">
        <v>8.7200000000000006</v>
      </c>
      <c r="V270">
        <v>3.11</v>
      </c>
      <c r="W270">
        <v>0.27</v>
      </c>
      <c r="X270">
        <v>0.09</v>
      </c>
      <c r="Y270">
        <v>96.49</v>
      </c>
      <c r="Z270">
        <v>0.14000000000000001</v>
      </c>
      <c r="AA270">
        <v>0.04</v>
      </c>
      <c r="AD270">
        <v>1.89</v>
      </c>
      <c r="AE270">
        <v>98.38</v>
      </c>
      <c r="AF270">
        <v>8</v>
      </c>
      <c r="AG270">
        <v>1</v>
      </c>
      <c r="AH270">
        <v>39</v>
      </c>
      <c r="AI270">
        <v>525</v>
      </c>
      <c r="AJ270">
        <v>24</v>
      </c>
      <c r="AK270">
        <v>41</v>
      </c>
      <c r="AL270">
        <v>65</v>
      </c>
      <c r="AM270">
        <v>204</v>
      </c>
      <c r="AN270">
        <v>93</v>
      </c>
      <c r="AO270">
        <v>24</v>
      </c>
      <c r="AR270">
        <v>6</v>
      </c>
      <c r="AT270">
        <v>110</v>
      </c>
      <c r="AU270">
        <v>22</v>
      </c>
      <c r="AV270">
        <v>2</v>
      </c>
      <c r="AW270">
        <v>12</v>
      </c>
      <c r="AX270">
        <v>3</v>
      </c>
      <c r="AY270">
        <v>55</v>
      </c>
      <c r="AZ270">
        <v>10</v>
      </c>
      <c r="BA270">
        <v>3</v>
      </c>
      <c r="BD270">
        <v>9</v>
      </c>
      <c r="BJ270">
        <v>28</v>
      </c>
      <c r="BK270">
        <v>97</v>
      </c>
      <c r="BM270">
        <v>3</v>
      </c>
      <c r="BN270">
        <v>5</v>
      </c>
      <c r="BO270">
        <v>4</v>
      </c>
      <c r="BW270">
        <v>1</v>
      </c>
      <c r="BZ270">
        <v>12</v>
      </c>
      <c r="CC270">
        <v>3</v>
      </c>
      <c r="CD270">
        <v>3</v>
      </c>
    </row>
    <row r="271" spans="1:82" x14ac:dyDescent="0.25">
      <c r="A271" t="s">
        <v>1001</v>
      </c>
      <c r="B271" t="s">
        <v>662</v>
      </c>
      <c r="C271" s="1" t="str">
        <f t="shared" si="16"/>
        <v>22:0006</v>
      </c>
      <c r="D271" s="1" t="str">
        <f t="shared" si="17"/>
        <v>22:0006</v>
      </c>
      <c r="E271" t="s">
        <v>1002</v>
      </c>
      <c r="F271" t="s">
        <v>1003</v>
      </c>
      <c r="H271">
        <v>61.211368499999999</v>
      </c>
      <c r="I271">
        <v>-77.241229300000001</v>
      </c>
      <c r="J271" s="1" t="str">
        <f t="shared" si="18"/>
        <v>Whole</v>
      </c>
      <c r="K271" s="1" t="str">
        <f t="shared" si="19"/>
        <v>Rock crushing (details not reported)</v>
      </c>
      <c r="L271">
        <v>48.69</v>
      </c>
      <c r="M271">
        <v>1.32</v>
      </c>
      <c r="N271">
        <v>13.7</v>
      </c>
      <c r="O271">
        <v>14.5</v>
      </c>
      <c r="R271">
        <v>13.05</v>
      </c>
      <c r="S271">
        <v>0.22</v>
      </c>
      <c r="T271">
        <v>6.43</v>
      </c>
      <c r="U271">
        <v>8.6300000000000008</v>
      </c>
      <c r="V271">
        <v>3.94</v>
      </c>
      <c r="W271">
        <v>0.06</v>
      </c>
      <c r="X271">
        <v>0.11</v>
      </c>
      <c r="Y271">
        <v>96.15</v>
      </c>
      <c r="Z271">
        <v>0.08</v>
      </c>
      <c r="AA271">
        <v>0.04</v>
      </c>
      <c r="AD271">
        <v>2.34</v>
      </c>
      <c r="AE271">
        <v>98.49</v>
      </c>
      <c r="AF271">
        <v>7</v>
      </c>
      <c r="AG271">
        <v>1</v>
      </c>
      <c r="AH271">
        <v>40</v>
      </c>
      <c r="AI271">
        <v>287</v>
      </c>
      <c r="AJ271">
        <v>80</v>
      </c>
      <c r="AK271">
        <v>37</v>
      </c>
      <c r="AL271">
        <v>69</v>
      </c>
      <c r="AM271">
        <v>99</v>
      </c>
      <c r="AN271">
        <v>66</v>
      </c>
      <c r="AO271">
        <v>23</v>
      </c>
      <c r="AR271">
        <v>4</v>
      </c>
      <c r="AT271">
        <v>130</v>
      </c>
      <c r="AU271">
        <v>17</v>
      </c>
      <c r="AV271">
        <v>2</v>
      </c>
      <c r="AW271">
        <v>5</v>
      </c>
      <c r="AX271">
        <v>2</v>
      </c>
      <c r="AY271">
        <v>60</v>
      </c>
      <c r="AZ271">
        <v>2</v>
      </c>
      <c r="BA271">
        <v>3</v>
      </c>
      <c r="BD271">
        <v>5</v>
      </c>
      <c r="BJ271">
        <v>27</v>
      </c>
      <c r="BK271">
        <v>88</v>
      </c>
      <c r="BM271">
        <v>3</v>
      </c>
      <c r="BN271">
        <v>5</v>
      </c>
      <c r="BO271">
        <v>4</v>
      </c>
      <c r="BW271">
        <v>1</v>
      </c>
      <c r="BZ271">
        <v>12</v>
      </c>
      <c r="CC271">
        <v>3</v>
      </c>
      <c r="CD271">
        <v>3</v>
      </c>
    </row>
    <row r="272" spans="1:82" x14ac:dyDescent="0.25">
      <c r="A272" t="s">
        <v>1004</v>
      </c>
      <c r="B272" t="s">
        <v>665</v>
      </c>
      <c r="C272" s="1" t="str">
        <f t="shared" si="16"/>
        <v>22:0006</v>
      </c>
      <c r="D272" s="1" t="str">
        <f t="shared" si="17"/>
        <v>22:0006</v>
      </c>
      <c r="E272" t="s">
        <v>1005</v>
      </c>
      <c r="F272" t="s">
        <v>1006</v>
      </c>
      <c r="H272">
        <v>61.211222900000003</v>
      </c>
      <c r="I272">
        <v>-77.239710700000003</v>
      </c>
      <c r="J272" s="1" t="str">
        <f t="shared" si="18"/>
        <v>Whole</v>
      </c>
      <c r="K272" s="1" t="str">
        <f t="shared" si="19"/>
        <v>Rock crushing (details not reported)</v>
      </c>
      <c r="L272">
        <v>47.6</v>
      </c>
      <c r="M272">
        <v>1.23</v>
      </c>
      <c r="N272">
        <v>14.21</v>
      </c>
      <c r="O272">
        <v>14.1</v>
      </c>
      <c r="R272">
        <v>12.69</v>
      </c>
      <c r="S272">
        <v>0.19</v>
      </c>
      <c r="T272">
        <v>6.6</v>
      </c>
      <c r="U272">
        <v>9.49</v>
      </c>
      <c r="V272">
        <v>2.88</v>
      </c>
      <c r="W272">
        <v>0.25</v>
      </c>
      <c r="X272">
        <v>0.09</v>
      </c>
      <c r="Y272">
        <v>95.23</v>
      </c>
      <c r="Z272">
        <v>0.05</v>
      </c>
      <c r="AA272">
        <v>0.04</v>
      </c>
      <c r="AD272">
        <v>2.64</v>
      </c>
      <c r="AE272">
        <v>97.87</v>
      </c>
      <c r="AF272">
        <v>10</v>
      </c>
      <c r="AG272">
        <v>1</v>
      </c>
      <c r="AH272">
        <v>34</v>
      </c>
      <c r="AI272">
        <v>260</v>
      </c>
      <c r="AJ272">
        <v>300</v>
      </c>
      <c r="AK272">
        <v>34</v>
      </c>
      <c r="AL272">
        <v>79</v>
      </c>
      <c r="AM272">
        <v>121</v>
      </c>
      <c r="AN272">
        <v>52</v>
      </c>
      <c r="AO272">
        <v>21</v>
      </c>
      <c r="AR272">
        <v>8</v>
      </c>
      <c r="AT272">
        <v>100</v>
      </c>
      <c r="AU272">
        <v>22</v>
      </c>
      <c r="AV272">
        <v>3</v>
      </c>
      <c r="AW272">
        <v>5</v>
      </c>
      <c r="AX272">
        <v>2</v>
      </c>
      <c r="AY272">
        <v>45</v>
      </c>
      <c r="AZ272">
        <v>2</v>
      </c>
      <c r="BA272">
        <v>3</v>
      </c>
      <c r="BD272">
        <v>4</v>
      </c>
      <c r="BJ272">
        <v>22</v>
      </c>
      <c r="BK272">
        <v>65</v>
      </c>
      <c r="BM272">
        <v>3</v>
      </c>
      <c r="BN272">
        <v>5</v>
      </c>
      <c r="BO272">
        <v>4</v>
      </c>
      <c r="BW272">
        <v>1</v>
      </c>
      <c r="BZ272">
        <v>12</v>
      </c>
      <c r="CC272">
        <v>7</v>
      </c>
      <c r="CD272">
        <v>4</v>
      </c>
    </row>
    <row r="273" spans="1:82" x14ac:dyDescent="0.25">
      <c r="A273" t="s">
        <v>1007</v>
      </c>
      <c r="B273" t="s">
        <v>668</v>
      </c>
      <c r="C273" s="1" t="str">
        <f t="shared" si="16"/>
        <v>22:0006</v>
      </c>
      <c r="D273" s="1" t="str">
        <f t="shared" si="17"/>
        <v>22:0006</v>
      </c>
      <c r="E273" t="s">
        <v>1008</v>
      </c>
      <c r="F273" t="s">
        <v>1009</v>
      </c>
      <c r="H273">
        <v>61.210910499999997</v>
      </c>
      <c r="I273">
        <v>-77.239055399999998</v>
      </c>
      <c r="J273" s="1" t="str">
        <f t="shared" si="18"/>
        <v>Whole</v>
      </c>
      <c r="K273" s="1" t="str">
        <f t="shared" si="19"/>
        <v>Rock crushing (details not reported)</v>
      </c>
      <c r="L273">
        <v>48.61</v>
      </c>
      <c r="M273">
        <v>1.57</v>
      </c>
      <c r="N273">
        <v>13.21</v>
      </c>
      <c r="O273">
        <v>14.8</v>
      </c>
      <c r="R273">
        <v>13.32</v>
      </c>
      <c r="S273">
        <v>0.19</v>
      </c>
      <c r="T273">
        <v>6.07</v>
      </c>
      <c r="U273">
        <v>8.4700000000000006</v>
      </c>
      <c r="V273">
        <v>1.75</v>
      </c>
      <c r="W273">
        <v>2.54</v>
      </c>
      <c r="X273">
        <v>0.14000000000000001</v>
      </c>
      <c r="Y273">
        <v>95.87</v>
      </c>
      <c r="Z273">
        <v>0.1</v>
      </c>
      <c r="AA273">
        <v>0.04</v>
      </c>
      <c r="AD273">
        <v>2.11</v>
      </c>
      <c r="AE273">
        <v>97.98</v>
      </c>
      <c r="AF273">
        <v>7</v>
      </c>
      <c r="AG273">
        <v>1</v>
      </c>
      <c r="AH273">
        <v>40</v>
      </c>
      <c r="AI273">
        <v>320</v>
      </c>
      <c r="AJ273">
        <v>66</v>
      </c>
      <c r="AK273">
        <v>39</v>
      </c>
      <c r="AL273">
        <v>73</v>
      </c>
      <c r="AM273">
        <v>141</v>
      </c>
      <c r="AN273">
        <v>88</v>
      </c>
      <c r="AO273">
        <v>19</v>
      </c>
      <c r="AR273">
        <v>22</v>
      </c>
      <c r="AT273">
        <v>170</v>
      </c>
      <c r="AU273">
        <v>119</v>
      </c>
      <c r="AV273">
        <v>3</v>
      </c>
      <c r="AW273">
        <v>8</v>
      </c>
      <c r="AX273">
        <v>2</v>
      </c>
      <c r="AY273">
        <v>65</v>
      </c>
      <c r="AZ273">
        <v>2</v>
      </c>
      <c r="BA273">
        <v>4</v>
      </c>
      <c r="BD273">
        <v>5</v>
      </c>
      <c r="BJ273">
        <v>27</v>
      </c>
      <c r="BK273">
        <v>91</v>
      </c>
      <c r="BM273">
        <v>3</v>
      </c>
      <c r="BN273">
        <v>5</v>
      </c>
      <c r="BO273">
        <v>4</v>
      </c>
      <c r="BW273">
        <v>1</v>
      </c>
      <c r="BZ273">
        <v>12</v>
      </c>
      <c r="CC273">
        <v>8</v>
      </c>
      <c r="CD273">
        <v>3</v>
      </c>
    </row>
    <row r="274" spans="1:82" x14ac:dyDescent="0.25">
      <c r="A274" t="s">
        <v>1010</v>
      </c>
      <c r="B274" t="s">
        <v>671</v>
      </c>
      <c r="C274" s="1" t="str">
        <f t="shared" si="16"/>
        <v>22:0006</v>
      </c>
      <c r="D274" s="1" t="str">
        <f t="shared" si="17"/>
        <v>22:0006</v>
      </c>
      <c r="E274" t="s">
        <v>1011</v>
      </c>
      <c r="F274" t="s">
        <v>1012</v>
      </c>
      <c r="H274">
        <v>61.210082100000001</v>
      </c>
      <c r="I274">
        <v>-77.237004299999995</v>
      </c>
      <c r="J274" s="1" t="str">
        <f t="shared" si="18"/>
        <v>Whole</v>
      </c>
      <c r="K274" s="1" t="str">
        <f t="shared" si="19"/>
        <v>Rock crushing (details not reported)</v>
      </c>
      <c r="L274">
        <v>46.51</v>
      </c>
      <c r="M274">
        <v>1.48</v>
      </c>
      <c r="N274">
        <v>13.21</v>
      </c>
      <c r="O274">
        <v>16</v>
      </c>
      <c r="R274">
        <v>14.4</v>
      </c>
      <c r="S274">
        <v>0.22</v>
      </c>
      <c r="T274">
        <v>6.35</v>
      </c>
      <c r="U274">
        <v>9.91</v>
      </c>
      <c r="V274">
        <v>2.17</v>
      </c>
      <c r="W274">
        <v>0.7</v>
      </c>
      <c r="X274">
        <v>0.11</v>
      </c>
      <c r="Y274">
        <v>95.06</v>
      </c>
      <c r="Z274">
        <v>0.1</v>
      </c>
      <c r="AA274">
        <v>0.04</v>
      </c>
      <c r="AD274">
        <v>2.81</v>
      </c>
      <c r="AE274">
        <v>97.87</v>
      </c>
      <c r="AF274">
        <v>7</v>
      </c>
      <c r="AG274">
        <v>1</v>
      </c>
      <c r="AH274">
        <v>43</v>
      </c>
      <c r="AI274">
        <v>352</v>
      </c>
      <c r="AJ274">
        <v>83</v>
      </c>
      <c r="AK274">
        <v>41</v>
      </c>
      <c r="AL274">
        <v>71</v>
      </c>
      <c r="AM274">
        <v>143</v>
      </c>
      <c r="AN274">
        <v>96</v>
      </c>
      <c r="AO274">
        <v>16</v>
      </c>
      <c r="AR274">
        <v>4</v>
      </c>
      <c r="AT274">
        <v>50</v>
      </c>
      <c r="AU274">
        <v>42</v>
      </c>
      <c r="AV274">
        <v>5</v>
      </c>
      <c r="AW274">
        <v>8</v>
      </c>
      <c r="AX274">
        <v>2</v>
      </c>
      <c r="AY274">
        <v>70</v>
      </c>
      <c r="AZ274">
        <v>2</v>
      </c>
      <c r="BA274">
        <v>4</v>
      </c>
      <c r="BD274">
        <v>5</v>
      </c>
      <c r="BJ274">
        <v>28</v>
      </c>
      <c r="BK274">
        <v>84</v>
      </c>
      <c r="BM274">
        <v>3</v>
      </c>
      <c r="BN274">
        <v>5</v>
      </c>
      <c r="BO274">
        <v>4</v>
      </c>
      <c r="BW274">
        <v>1</v>
      </c>
      <c r="BZ274">
        <v>12</v>
      </c>
      <c r="CC274">
        <v>3</v>
      </c>
      <c r="CD274">
        <v>3</v>
      </c>
    </row>
    <row r="275" spans="1:82" x14ac:dyDescent="0.25">
      <c r="A275" t="s">
        <v>1013</v>
      </c>
      <c r="B275" t="s">
        <v>674</v>
      </c>
      <c r="C275" s="1" t="str">
        <f t="shared" si="16"/>
        <v>22:0006</v>
      </c>
      <c r="D275" s="1" t="str">
        <f t="shared" si="17"/>
        <v>22:0006</v>
      </c>
      <c r="E275" t="s">
        <v>1014</v>
      </c>
      <c r="F275" t="s">
        <v>1015</v>
      </c>
      <c r="H275">
        <v>61.209030400000003</v>
      </c>
      <c r="I275">
        <v>-77.2348815</v>
      </c>
      <c r="J275" s="1" t="str">
        <f t="shared" si="18"/>
        <v>Whole</v>
      </c>
      <c r="K275" s="1" t="str">
        <f t="shared" si="19"/>
        <v>Rock crushing (details not reported)</v>
      </c>
      <c r="L275">
        <v>45.4</v>
      </c>
      <c r="M275">
        <v>1.6</v>
      </c>
      <c r="N275">
        <v>13.6</v>
      </c>
      <c r="O275">
        <v>17.3</v>
      </c>
      <c r="R275">
        <v>15.57</v>
      </c>
      <c r="S275">
        <v>0.23</v>
      </c>
      <c r="T275">
        <v>6.91</v>
      </c>
      <c r="U275">
        <v>9.49</v>
      </c>
      <c r="V275">
        <v>2.12</v>
      </c>
      <c r="W275">
        <v>0.25</v>
      </c>
      <c r="X275">
        <v>0.09</v>
      </c>
      <c r="Y275">
        <v>95.26</v>
      </c>
      <c r="Z275">
        <v>0.12</v>
      </c>
      <c r="AA275">
        <v>0.11</v>
      </c>
      <c r="AD275">
        <v>2.69</v>
      </c>
      <c r="AE275">
        <v>97.95</v>
      </c>
      <c r="AF275">
        <v>13</v>
      </c>
      <c r="AG275">
        <v>1</v>
      </c>
      <c r="AH275">
        <v>47</v>
      </c>
      <c r="AI275">
        <v>370</v>
      </c>
      <c r="AJ275">
        <v>200</v>
      </c>
      <c r="AK275">
        <v>47</v>
      </c>
      <c r="AL275">
        <v>87</v>
      </c>
      <c r="AM275">
        <v>152</v>
      </c>
      <c r="AN275">
        <v>112</v>
      </c>
      <c r="AO275">
        <v>18</v>
      </c>
      <c r="AR275">
        <v>5</v>
      </c>
      <c r="AT275">
        <v>110</v>
      </c>
      <c r="AU275">
        <v>27</v>
      </c>
      <c r="AV275">
        <v>4</v>
      </c>
      <c r="AW275">
        <v>8</v>
      </c>
      <c r="AX275">
        <v>2</v>
      </c>
      <c r="AY275">
        <v>75</v>
      </c>
      <c r="AZ275">
        <v>2</v>
      </c>
      <c r="BA275">
        <v>4</v>
      </c>
      <c r="BD275">
        <v>6</v>
      </c>
      <c r="BJ275">
        <v>26</v>
      </c>
      <c r="BK275">
        <v>90</v>
      </c>
      <c r="BM275">
        <v>3</v>
      </c>
      <c r="BN275">
        <v>5</v>
      </c>
      <c r="BO275">
        <v>4</v>
      </c>
      <c r="BW275">
        <v>1</v>
      </c>
      <c r="BZ275">
        <v>12</v>
      </c>
      <c r="CC275">
        <v>3</v>
      </c>
      <c r="CD275">
        <v>3</v>
      </c>
    </row>
    <row r="276" spans="1:82" x14ac:dyDescent="0.25">
      <c r="A276" t="s">
        <v>1016</v>
      </c>
      <c r="B276" t="s">
        <v>677</v>
      </c>
      <c r="C276" s="1" t="str">
        <f t="shared" si="16"/>
        <v>22:0006</v>
      </c>
      <c r="D276" s="1" t="str">
        <f t="shared" si="17"/>
        <v>22:0006</v>
      </c>
      <c r="E276" t="s">
        <v>1017</v>
      </c>
      <c r="F276" t="s">
        <v>1018</v>
      </c>
      <c r="H276">
        <v>61.3807604</v>
      </c>
      <c r="I276">
        <v>-77.244663599999996</v>
      </c>
      <c r="J276" s="1" t="str">
        <f t="shared" si="18"/>
        <v>Whole</v>
      </c>
      <c r="K276" s="1" t="str">
        <f t="shared" si="19"/>
        <v>Rock crushing (details not reported)</v>
      </c>
      <c r="L276">
        <v>71.3</v>
      </c>
      <c r="M276">
        <v>0.22</v>
      </c>
      <c r="N276">
        <v>15</v>
      </c>
      <c r="O276">
        <v>1.62</v>
      </c>
      <c r="R276">
        <v>1.46</v>
      </c>
      <c r="S276">
        <v>0.03</v>
      </c>
      <c r="T276">
        <v>0.53</v>
      </c>
      <c r="U276">
        <v>2.2400000000000002</v>
      </c>
      <c r="V276">
        <v>6.59</v>
      </c>
      <c r="W276">
        <v>0.47</v>
      </c>
      <c r="X276">
        <v>0.05</v>
      </c>
      <c r="Y276">
        <v>97.89</v>
      </c>
      <c r="AD276">
        <v>0.55000000000000004</v>
      </c>
      <c r="AE276">
        <v>98.44</v>
      </c>
      <c r="AF276">
        <v>9</v>
      </c>
      <c r="AG276">
        <v>1</v>
      </c>
      <c r="AH276">
        <v>3</v>
      </c>
      <c r="AI276">
        <v>20</v>
      </c>
      <c r="AK276">
        <v>4</v>
      </c>
      <c r="AL276">
        <v>9</v>
      </c>
      <c r="AM276">
        <v>106</v>
      </c>
      <c r="AN276">
        <v>18</v>
      </c>
      <c r="AO276">
        <v>12</v>
      </c>
      <c r="AP276">
        <v>1</v>
      </c>
      <c r="AQ276">
        <v>10</v>
      </c>
      <c r="AR276">
        <v>14</v>
      </c>
      <c r="AT276">
        <v>300</v>
      </c>
      <c r="AU276">
        <v>191</v>
      </c>
      <c r="AV276">
        <v>16</v>
      </c>
      <c r="AW276">
        <v>18</v>
      </c>
      <c r="AX276">
        <v>10</v>
      </c>
      <c r="AY276">
        <v>25</v>
      </c>
      <c r="AZ276">
        <v>2</v>
      </c>
      <c r="BA276">
        <v>1</v>
      </c>
      <c r="BD276">
        <v>7</v>
      </c>
      <c r="BG276">
        <v>2</v>
      </c>
      <c r="BJ276">
        <v>3</v>
      </c>
      <c r="BK276">
        <v>120</v>
      </c>
      <c r="BM276">
        <v>8</v>
      </c>
      <c r="BN276">
        <v>5</v>
      </c>
      <c r="BO276">
        <v>4</v>
      </c>
      <c r="BP276">
        <v>1</v>
      </c>
      <c r="BS276">
        <v>6</v>
      </c>
      <c r="BT276">
        <v>6</v>
      </c>
      <c r="BU276">
        <v>0.5</v>
      </c>
      <c r="BV276">
        <v>5</v>
      </c>
      <c r="BW276">
        <v>2</v>
      </c>
      <c r="BX276">
        <v>500</v>
      </c>
      <c r="BY276">
        <v>10</v>
      </c>
      <c r="BZ276">
        <v>1</v>
      </c>
      <c r="CB276">
        <v>10</v>
      </c>
      <c r="CC276">
        <v>3</v>
      </c>
      <c r="CD276">
        <v>0.9</v>
      </c>
    </row>
    <row r="277" spans="1:82" x14ac:dyDescent="0.25">
      <c r="A277" t="s">
        <v>1019</v>
      </c>
      <c r="B277" t="s">
        <v>680</v>
      </c>
      <c r="C277" s="1" t="str">
        <f t="shared" si="16"/>
        <v>22:0006</v>
      </c>
      <c r="D277" s="1" t="str">
        <f t="shared" si="17"/>
        <v>22:0006</v>
      </c>
      <c r="E277" t="s">
        <v>1020</v>
      </c>
      <c r="F277" t="s">
        <v>1021</v>
      </c>
      <c r="H277">
        <v>61.2075587</v>
      </c>
      <c r="I277">
        <v>-77.231537599999996</v>
      </c>
      <c r="J277" s="1" t="str">
        <f t="shared" si="18"/>
        <v>Whole</v>
      </c>
      <c r="K277" s="1" t="str">
        <f t="shared" si="19"/>
        <v>Rock crushing (details not reported)</v>
      </c>
      <c r="L277">
        <v>48.01</v>
      </c>
      <c r="M277">
        <v>1.4</v>
      </c>
      <c r="N277">
        <v>13.79</v>
      </c>
      <c r="O277">
        <v>13.1</v>
      </c>
      <c r="R277">
        <v>11.79</v>
      </c>
      <c r="S277">
        <v>0.19</v>
      </c>
      <c r="T277">
        <v>6.09</v>
      </c>
      <c r="U277">
        <v>10.3</v>
      </c>
      <c r="V277">
        <v>2.2799999999999998</v>
      </c>
      <c r="W277">
        <v>0.14000000000000001</v>
      </c>
      <c r="X277">
        <v>0.14000000000000001</v>
      </c>
      <c r="Y277">
        <v>94.13</v>
      </c>
      <c r="Z277">
        <v>0.1</v>
      </c>
      <c r="AA277">
        <v>1.83</v>
      </c>
      <c r="AD277">
        <v>4.1500000000000004</v>
      </c>
      <c r="AE277">
        <v>98.28</v>
      </c>
      <c r="AF277">
        <v>36</v>
      </c>
      <c r="AG277">
        <v>1</v>
      </c>
      <c r="AH277">
        <v>48</v>
      </c>
      <c r="AI277">
        <v>350</v>
      </c>
      <c r="AJ277">
        <v>89</v>
      </c>
      <c r="AK277">
        <v>49</v>
      </c>
      <c r="AL277">
        <v>59</v>
      </c>
      <c r="AM277">
        <v>107</v>
      </c>
      <c r="AN277">
        <v>109</v>
      </c>
      <c r="AO277">
        <v>13</v>
      </c>
      <c r="AR277">
        <v>3</v>
      </c>
      <c r="AT277">
        <v>160</v>
      </c>
      <c r="AU277">
        <v>54</v>
      </c>
      <c r="AV277">
        <v>12</v>
      </c>
      <c r="AW277">
        <v>28</v>
      </c>
      <c r="AX277">
        <v>2</v>
      </c>
      <c r="AY277">
        <v>115</v>
      </c>
      <c r="AZ277">
        <v>2</v>
      </c>
      <c r="BA277">
        <v>4</v>
      </c>
      <c r="BD277">
        <v>7</v>
      </c>
      <c r="BJ277">
        <v>24</v>
      </c>
      <c r="BK277">
        <v>82</v>
      </c>
      <c r="BM277">
        <v>3</v>
      </c>
      <c r="BN277">
        <v>5</v>
      </c>
      <c r="BO277">
        <v>4</v>
      </c>
      <c r="BV277">
        <v>15</v>
      </c>
      <c r="BW277">
        <v>1</v>
      </c>
      <c r="BZ277">
        <v>12</v>
      </c>
      <c r="CC277">
        <v>4</v>
      </c>
      <c r="CD277">
        <v>3</v>
      </c>
    </row>
    <row r="278" spans="1:82" x14ac:dyDescent="0.25">
      <c r="A278" t="s">
        <v>1022</v>
      </c>
      <c r="B278" t="s">
        <v>683</v>
      </c>
      <c r="C278" s="1" t="str">
        <f t="shared" si="16"/>
        <v>22:0006</v>
      </c>
      <c r="D278" s="1" t="str">
        <f t="shared" si="17"/>
        <v>22:0006</v>
      </c>
      <c r="E278" t="s">
        <v>1023</v>
      </c>
      <c r="F278" t="s">
        <v>1024</v>
      </c>
      <c r="H278">
        <v>61.358278599999998</v>
      </c>
      <c r="I278">
        <v>-77.241518400000004</v>
      </c>
      <c r="J278" s="1" t="str">
        <f t="shared" si="18"/>
        <v>Whole</v>
      </c>
      <c r="K278" s="1" t="str">
        <f t="shared" si="19"/>
        <v>Rock crushing (details not reported)</v>
      </c>
      <c r="L278">
        <v>49.1</v>
      </c>
      <c r="M278">
        <v>1.17</v>
      </c>
      <c r="N278">
        <v>13.09</v>
      </c>
      <c r="O278">
        <v>10.99</v>
      </c>
      <c r="R278">
        <v>9.89</v>
      </c>
      <c r="S278">
        <v>0.15</v>
      </c>
      <c r="T278">
        <v>5.55</v>
      </c>
      <c r="U278">
        <v>10.49</v>
      </c>
      <c r="V278">
        <v>3.13</v>
      </c>
      <c r="W278">
        <v>0.17</v>
      </c>
      <c r="X278">
        <v>0.09</v>
      </c>
      <c r="Y278">
        <v>92.83</v>
      </c>
      <c r="AD278">
        <v>5.33</v>
      </c>
      <c r="AE278">
        <v>98.16</v>
      </c>
      <c r="AF278">
        <v>8</v>
      </c>
      <c r="AG278">
        <v>1</v>
      </c>
      <c r="AH278">
        <v>31</v>
      </c>
      <c r="AI278">
        <v>276</v>
      </c>
      <c r="AK278">
        <v>36</v>
      </c>
      <c r="AL278">
        <v>98</v>
      </c>
      <c r="AM278">
        <v>142</v>
      </c>
      <c r="AN278">
        <v>97</v>
      </c>
      <c r="AO278">
        <v>15</v>
      </c>
      <c r="AP278">
        <v>3</v>
      </c>
      <c r="AQ278">
        <v>10</v>
      </c>
      <c r="AR278">
        <v>3</v>
      </c>
      <c r="AT278">
        <v>88</v>
      </c>
      <c r="AU278">
        <v>25</v>
      </c>
      <c r="AV278">
        <v>5</v>
      </c>
      <c r="AW278">
        <v>16</v>
      </c>
      <c r="AX278">
        <v>10</v>
      </c>
      <c r="AY278">
        <v>25</v>
      </c>
      <c r="AZ278">
        <v>3</v>
      </c>
      <c r="BA278">
        <v>1</v>
      </c>
      <c r="BD278">
        <v>3</v>
      </c>
      <c r="BG278">
        <v>2</v>
      </c>
      <c r="BJ278">
        <v>26</v>
      </c>
      <c r="BK278">
        <v>73</v>
      </c>
      <c r="BM278">
        <v>8</v>
      </c>
      <c r="BN278">
        <v>5</v>
      </c>
      <c r="BO278">
        <v>4</v>
      </c>
      <c r="BP278">
        <v>1</v>
      </c>
      <c r="BS278">
        <v>8</v>
      </c>
      <c r="BT278">
        <v>6</v>
      </c>
      <c r="BU278">
        <v>0.5</v>
      </c>
      <c r="BV278">
        <v>5</v>
      </c>
      <c r="BW278">
        <v>2</v>
      </c>
      <c r="BX278">
        <v>500</v>
      </c>
      <c r="BY278">
        <v>10</v>
      </c>
      <c r="BZ278">
        <v>1</v>
      </c>
      <c r="CB278">
        <v>10</v>
      </c>
      <c r="CC278">
        <v>3</v>
      </c>
      <c r="CD278">
        <v>0.2</v>
      </c>
    </row>
    <row r="279" spans="1:82" x14ac:dyDescent="0.25">
      <c r="A279" t="s">
        <v>1025</v>
      </c>
      <c r="B279" t="s">
        <v>686</v>
      </c>
      <c r="C279" s="1" t="str">
        <f t="shared" si="16"/>
        <v>22:0006</v>
      </c>
      <c r="D279" s="1" t="str">
        <f t="shared" si="17"/>
        <v>22:0006</v>
      </c>
      <c r="E279" t="s">
        <v>1026</v>
      </c>
      <c r="F279" t="s">
        <v>1027</v>
      </c>
      <c r="H279">
        <v>61.206439000000003</v>
      </c>
      <c r="I279">
        <v>-77.229726900000003</v>
      </c>
      <c r="J279" s="1" t="str">
        <f t="shared" si="18"/>
        <v>Whole</v>
      </c>
      <c r="K279" s="1" t="str">
        <f t="shared" si="19"/>
        <v>Rock crushing (details not reported)</v>
      </c>
      <c r="L279">
        <v>49.4</v>
      </c>
      <c r="M279">
        <v>1.37</v>
      </c>
      <c r="N279">
        <v>12.91</v>
      </c>
      <c r="O279">
        <v>14.3</v>
      </c>
      <c r="R279">
        <v>12.87</v>
      </c>
      <c r="S279">
        <v>0.19</v>
      </c>
      <c r="T279">
        <v>6.35</v>
      </c>
      <c r="U279">
        <v>9.61</v>
      </c>
      <c r="V279">
        <v>1.81</v>
      </c>
      <c r="W279">
        <v>0.25</v>
      </c>
      <c r="X279">
        <v>0.11</v>
      </c>
      <c r="Y279">
        <v>94.87</v>
      </c>
      <c r="Z279">
        <v>0.11</v>
      </c>
      <c r="AA279">
        <v>7.0000000000000007E-2</v>
      </c>
      <c r="AD279">
        <v>2.2000000000000002</v>
      </c>
      <c r="AE279">
        <v>97.07</v>
      </c>
      <c r="AF279">
        <v>8</v>
      </c>
      <c r="AG279">
        <v>1</v>
      </c>
      <c r="AH279">
        <v>42</v>
      </c>
      <c r="AI279">
        <v>321</v>
      </c>
      <c r="AJ279">
        <v>210</v>
      </c>
      <c r="AK279">
        <v>37</v>
      </c>
      <c r="AL279">
        <v>68</v>
      </c>
      <c r="AM279">
        <v>130</v>
      </c>
      <c r="AN279">
        <v>91</v>
      </c>
      <c r="AO279">
        <v>19</v>
      </c>
      <c r="AR279">
        <v>6</v>
      </c>
      <c r="AT279">
        <v>130</v>
      </c>
      <c r="AU279">
        <v>39</v>
      </c>
      <c r="AV279">
        <v>3</v>
      </c>
      <c r="AW279">
        <v>7</v>
      </c>
      <c r="AX279">
        <v>2</v>
      </c>
      <c r="AY279">
        <v>65</v>
      </c>
      <c r="AZ279">
        <v>2</v>
      </c>
      <c r="BA279">
        <v>4</v>
      </c>
      <c r="BD279">
        <v>5</v>
      </c>
      <c r="BJ279">
        <v>25</v>
      </c>
      <c r="BK279">
        <v>87</v>
      </c>
      <c r="BM279">
        <v>3</v>
      </c>
      <c r="BN279">
        <v>5</v>
      </c>
      <c r="BO279">
        <v>4</v>
      </c>
      <c r="BW279">
        <v>1</v>
      </c>
      <c r="BZ279">
        <v>12</v>
      </c>
      <c r="CC279">
        <v>9</v>
      </c>
      <c r="CD279">
        <v>5</v>
      </c>
    </row>
    <row r="280" spans="1:82" x14ac:dyDescent="0.25">
      <c r="A280" t="s">
        <v>1028</v>
      </c>
      <c r="B280" t="s">
        <v>689</v>
      </c>
      <c r="C280" s="1" t="str">
        <f t="shared" si="16"/>
        <v>22:0006</v>
      </c>
      <c r="D280" s="1" t="str">
        <f t="shared" si="17"/>
        <v>22:0006</v>
      </c>
      <c r="E280" t="s">
        <v>1029</v>
      </c>
      <c r="F280" t="s">
        <v>1030</v>
      </c>
      <c r="H280">
        <v>61.205574300000002</v>
      </c>
      <c r="I280">
        <v>-77.227692300000001</v>
      </c>
      <c r="J280" s="1" t="str">
        <f t="shared" si="18"/>
        <v>Whole</v>
      </c>
      <c r="K280" s="1" t="str">
        <f t="shared" si="19"/>
        <v>Rock crushing (details not reported)</v>
      </c>
      <c r="L280">
        <v>46.89</v>
      </c>
      <c r="M280">
        <v>1.6</v>
      </c>
      <c r="N280">
        <v>14.21</v>
      </c>
      <c r="O280">
        <v>11.6</v>
      </c>
      <c r="R280">
        <v>10.44</v>
      </c>
      <c r="S280">
        <v>0.15</v>
      </c>
      <c r="T280">
        <v>5.34</v>
      </c>
      <c r="U280">
        <v>8.2799999999999994</v>
      </c>
      <c r="V280">
        <v>2.72</v>
      </c>
      <c r="W280">
        <v>0.24</v>
      </c>
      <c r="X280">
        <v>0.11</v>
      </c>
      <c r="Y280">
        <v>89.98</v>
      </c>
      <c r="Z280">
        <v>0.27</v>
      </c>
      <c r="AA280">
        <v>4.0999999999999996</v>
      </c>
      <c r="AD280">
        <v>7.08</v>
      </c>
      <c r="AE280">
        <v>97.06</v>
      </c>
      <c r="AF280">
        <v>20</v>
      </c>
      <c r="AG280">
        <v>1</v>
      </c>
      <c r="AH280">
        <v>52</v>
      </c>
      <c r="AI280">
        <v>393</v>
      </c>
      <c r="AJ280">
        <v>84</v>
      </c>
      <c r="AK280">
        <v>34</v>
      </c>
      <c r="AL280">
        <v>71</v>
      </c>
      <c r="AM280">
        <v>172</v>
      </c>
      <c r="AN280">
        <v>113</v>
      </c>
      <c r="AO280">
        <v>15</v>
      </c>
      <c r="AR280">
        <v>5</v>
      </c>
      <c r="AT280">
        <v>45</v>
      </c>
      <c r="AU280">
        <v>42</v>
      </c>
      <c r="AV280">
        <v>3</v>
      </c>
      <c r="AW280">
        <v>7</v>
      </c>
      <c r="AX280">
        <v>2</v>
      </c>
      <c r="AY280">
        <v>85</v>
      </c>
      <c r="AZ280">
        <v>2</v>
      </c>
      <c r="BA280">
        <v>3</v>
      </c>
      <c r="BD280">
        <v>5</v>
      </c>
      <c r="BJ280">
        <v>29</v>
      </c>
      <c r="BK280">
        <v>97</v>
      </c>
      <c r="BM280">
        <v>3</v>
      </c>
      <c r="BN280">
        <v>5</v>
      </c>
      <c r="BO280">
        <v>4</v>
      </c>
      <c r="BW280">
        <v>1</v>
      </c>
      <c r="BZ280">
        <v>12</v>
      </c>
      <c r="CC280">
        <v>4</v>
      </c>
      <c r="CD280">
        <v>3</v>
      </c>
    </row>
    <row r="281" spans="1:82" x14ac:dyDescent="0.25">
      <c r="A281" t="s">
        <v>1031</v>
      </c>
      <c r="B281" t="s">
        <v>692</v>
      </c>
      <c r="C281" s="1" t="str">
        <f t="shared" si="16"/>
        <v>22:0006</v>
      </c>
      <c r="D281" s="1" t="str">
        <f t="shared" si="17"/>
        <v>22:0006</v>
      </c>
      <c r="E281" t="s">
        <v>1032</v>
      </c>
      <c r="F281" t="s">
        <v>1033</v>
      </c>
      <c r="H281">
        <v>61.203969700000002</v>
      </c>
      <c r="I281">
        <v>-77.224228100000005</v>
      </c>
      <c r="J281" s="1" t="str">
        <f t="shared" si="18"/>
        <v>Whole</v>
      </c>
      <c r="K281" s="1" t="str">
        <f t="shared" si="19"/>
        <v>Rock crushing (details not reported)</v>
      </c>
      <c r="L281">
        <v>47.3</v>
      </c>
      <c r="M281">
        <v>1.43</v>
      </c>
      <c r="N281">
        <v>13</v>
      </c>
      <c r="O281">
        <v>15.3</v>
      </c>
      <c r="R281">
        <v>13.77</v>
      </c>
      <c r="S281">
        <v>0.19</v>
      </c>
      <c r="T281">
        <v>6.05</v>
      </c>
      <c r="U281">
        <v>9.58</v>
      </c>
      <c r="V281">
        <v>2.4500000000000002</v>
      </c>
      <c r="W281">
        <v>0.12</v>
      </c>
      <c r="X281">
        <v>0.11</v>
      </c>
      <c r="Y281">
        <v>94</v>
      </c>
      <c r="Z281">
        <v>0.15</v>
      </c>
      <c r="AA281">
        <v>1.39</v>
      </c>
      <c r="AD281">
        <v>3.4</v>
      </c>
      <c r="AE281">
        <v>97.4</v>
      </c>
      <c r="AF281">
        <v>7</v>
      </c>
      <c r="AG281">
        <v>1</v>
      </c>
      <c r="AH281">
        <v>46</v>
      </c>
      <c r="AI281">
        <v>375</v>
      </c>
      <c r="AJ281">
        <v>96</v>
      </c>
      <c r="AK281">
        <v>44</v>
      </c>
      <c r="AL281">
        <v>82</v>
      </c>
      <c r="AM281">
        <v>156</v>
      </c>
      <c r="AN281">
        <v>99</v>
      </c>
      <c r="AO281">
        <v>16</v>
      </c>
      <c r="AR281">
        <v>4</v>
      </c>
      <c r="AT281">
        <v>130</v>
      </c>
      <c r="AU281">
        <v>34</v>
      </c>
      <c r="AV281">
        <v>3</v>
      </c>
      <c r="AW281">
        <v>9</v>
      </c>
      <c r="AX281">
        <v>2</v>
      </c>
      <c r="AY281">
        <v>70</v>
      </c>
      <c r="AZ281">
        <v>2</v>
      </c>
      <c r="BA281">
        <v>5</v>
      </c>
      <c r="BD281">
        <v>5</v>
      </c>
      <c r="BJ281">
        <v>31</v>
      </c>
      <c r="BK281">
        <v>88</v>
      </c>
      <c r="BM281">
        <v>3</v>
      </c>
      <c r="BN281">
        <v>5</v>
      </c>
      <c r="BO281">
        <v>4</v>
      </c>
      <c r="BW281">
        <v>1</v>
      </c>
      <c r="BZ281">
        <v>12</v>
      </c>
      <c r="CC281">
        <v>7</v>
      </c>
      <c r="CD281">
        <v>3</v>
      </c>
    </row>
    <row r="282" spans="1:82" x14ac:dyDescent="0.25">
      <c r="A282" t="s">
        <v>1034</v>
      </c>
      <c r="B282" t="s">
        <v>695</v>
      </c>
      <c r="C282" s="1" t="str">
        <f t="shared" si="16"/>
        <v>22:0006</v>
      </c>
      <c r="D282" s="1" t="str">
        <f t="shared" si="17"/>
        <v>22:0006</v>
      </c>
      <c r="E282" t="s">
        <v>1035</v>
      </c>
      <c r="F282" t="s">
        <v>1036</v>
      </c>
      <c r="H282">
        <v>61.202871000000002</v>
      </c>
      <c r="I282">
        <v>-77.221674699999994</v>
      </c>
      <c r="J282" s="1" t="str">
        <f t="shared" si="18"/>
        <v>Whole</v>
      </c>
      <c r="K282" s="1" t="str">
        <f t="shared" si="19"/>
        <v>Rock crushing (details not reported)</v>
      </c>
      <c r="L282">
        <v>47.79</v>
      </c>
      <c r="M282">
        <v>1.58</v>
      </c>
      <c r="N282">
        <v>13.91</v>
      </c>
      <c r="O282">
        <v>15.5</v>
      </c>
      <c r="R282">
        <v>13.95</v>
      </c>
      <c r="S282">
        <v>0.19</v>
      </c>
      <c r="T282">
        <v>5.84</v>
      </c>
      <c r="U282">
        <v>9.42</v>
      </c>
      <c r="V282">
        <v>2.52</v>
      </c>
      <c r="W282">
        <v>0.2</v>
      </c>
      <c r="X282">
        <v>0.14000000000000001</v>
      </c>
      <c r="Y282">
        <v>95.54</v>
      </c>
      <c r="Z282">
        <v>0.12</v>
      </c>
      <c r="AA282">
        <v>1.43</v>
      </c>
      <c r="AD282">
        <v>3.13</v>
      </c>
      <c r="AE282">
        <v>98.67</v>
      </c>
      <c r="AF282">
        <v>8</v>
      </c>
      <c r="AG282">
        <v>1</v>
      </c>
      <c r="AH282">
        <v>48</v>
      </c>
      <c r="AI282">
        <v>385</v>
      </c>
      <c r="AJ282">
        <v>170</v>
      </c>
      <c r="AK282">
        <v>48</v>
      </c>
      <c r="AL282">
        <v>89</v>
      </c>
      <c r="AM282">
        <v>164</v>
      </c>
      <c r="AN282">
        <v>102</v>
      </c>
      <c r="AO282">
        <v>17</v>
      </c>
      <c r="AR282">
        <v>7</v>
      </c>
      <c r="AT282">
        <v>80</v>
      </c>
      <c r="AU282">
        <v>43</v>
      </c>
      <c r="AV282">
        <v>4</v>
      </c>
      <c r="AW282">
        <v>10</v>
      </c>
      <c r="AX282">
        <v>2</v>
      </c>
      <c r="AY282">
        <v>70</v>
      </c>
      <c r="AZ282">
        <v>2</v>
      </c>
      <c r="BA282">
        <v>4</v>
      </c>
      <c r="BD282">
        <v>6</v>
      </c>
      <c r="BJ282">
        <v>27</v>
      </c>
      <c r="BK282">
        <v>95</v>
      </c>
      <c r="BM282">
        <v>3</v>
      </c>
      <c r="BN282">
        <v>5</v>
      </c>
      <c r="BO282">
        <v>4</v>
      </c>
      <c r="BW282">
        <v>1</v>
      </c>
      <c r="BZ282">
        <v>12</v>
      </c>
      <c r="CC282">
        <v>7</v>
      </c>
      <c r="CD282">
        <v>3</v>
      </c>
    </row>
    <row r="283" spans="1:82" x14ac:dyDescent="0.25">
      <c r="A283" t="s">
        <v>1037</v>
      </c>
      <c r="B283" t="s">
        <v>698</v>
      </c>
      <c r="C283" s="1" t="str">
        <f t="shared" si="16"/>
        <v>22:0006</v>
      </c>
      <c r="D283" s="1" t="str">
        <f t="shared" si="17"/>
        <v>22:0006</v>
      </c>
      <c r="E283" t="s">
        <v>1038</v>
      </c>
      <c r="F283" t="s">
        <v>1039</v>
      </c>
      <c r="H283">
        <v>61.201894000000003</v>
      </c>
      <c r="I283">
        <v>-77.2199119</v>
      </c>
      <c r="J283" s="1" t="str">
        <f t="shared" si="18"/>
        <v>Whole</v>
      </c>
      <c r="K283" s="1" t="str">
        <f t="shared" si="19"/>
        <v>Rock crushing (details not reported)</v>
      </c>
      <c r="L283">
        <v>48.39</v>
      </c>
      <c r="M283">
        <v>1.53</v>
      </c>
      <c r="N283">
        <v>13.21</v>
      </c>
      <c r="O283">
        <v>14.1</v>
      </c>
      <c r="R283">
        <v>12.69</v>
      </c>
      <c r="S283">
        <v>0.22</v>
      </c>
      <c r="T283">
        <v>6.28</v>
      </c>
      <c r="U283">
        <v>8.61</v>
      </c>
      <c r="V283">
        <v>3.03</v>
      </c>
      <c r="W283">
        <v>0.12</v>
      </c>
      <c r="X283">
        <v>0.14000000000000001</v>
      </c>
      <c r="Y283">
        <v>94.22</v>
      </c>
      <c r="Z283">
        <v>0.13</v>
      </c>
      <c r="AA283">
        <v>2.09</v>
      </c>
      <c r="AD283">
        <v>4.2300000000000004</v>
      </c>
      <c r="AE283">
        <v>98.45</v>
      </c>
      <c r="AF283">
        <v>12</v>
      </c>
      <c r="AG283">
        <v>1</v>
      </c>
      <c r="AH283">
        <v>48</v>
      </c>
      <c r="AI283">
        <v>395</v>
      </c>
      <c r="AJ283">
        <v>82</v>
      </c>
      <c r="AK283">
        <v>43</v>
      </c>
      <c r="AL283">
        <v>76</v>
      </c>
      <c r="AM283">
        <v>192</v>
      </c>
      <c r="AN283">
        <v>156</v>
      </c>
      <c r="AO283">
        <v>15</v>
      </c>
      <c r="AR283">
        <v>4</v>
      </c>
      <c r="AT283">
        <v>90</v>
      </c>
      <c r="AU283">
        <v>49</v>
      </c>
      <c r="AV283">
        <v>4</v>
      </c>
      <c r="AW283">
        <v>9</v>
      </c>
      <c r="AX283">
        <v>2</v>
      </c>
      <c r="AY283">
        <v>95</v>
      </c>
      <c r="AZ283">
        <v>2</v>
      </c>
      <c r="BA283">
        <v>4</v>
      </c>
      <c r="BD283">
        <v>6</v>
      </c>
      <c r="BJ283">
        <v>28</v>
      </c>
      <c r="BK283">
        <v>92</v>
      </c>
      <c r="BM283">
        <v>3</v>
      </c>
      <c r="BN283">
        <v>5</v>
      </c>
      <c r="BO283">
        <v>4</v>
      </c>
      <c r="BV283">
        <v>15</v>
      </c>
      <c r="BW283">
        <v>1</v>
      </c>
      <c r="BZ283">
        <v>12</v>
      </c>
      <c r="CC283">
        <v>7</v>
      </c>
      <c r="CD283">
        <v>3</v>
      </c>
    </row>
    <row r="284" spans="1:82" x14ac:dyDescent="0.25">
      <c r="A284" t="s">
        <v>1040</v>
      </c>
      <c r="B284" t="s">
        <v>701</v>
      </c>
      <c r="C284" s="1" t="str">
        <f t="shared" si="16"/>
        <v>22:0006</v>
      </c>
      <c r="D284" s="1" t="str">
        <f t="shared" si="17"/>
        <v>22:0006</v>
      </c>
      <c r="E284" t="s">
        <v>1041</v>
      </c>
      <c r="F284" t="s">
        <v>1042</v>
      </c>
      <c r="H284">
        <v>61.351025300000003</v>
      </c>
      <c r="I284">
        <v>-77.228748699999997</v>
      </c>
      <c r="J284" s="1" t="str">
        <f t="shared" si="18"/>
        <v>Whole</v>
      </c>
      <c r="K284" s="1" t="str">
        <f t="shared" si="19"/>
        <v>Rock crushing (details not reported)</v>
      </c>
      <c r="L284">
        <v>48.31</v>
      </c>
      <c r="M284">
        <v>1.48</v>
      </c>
      <c r="N284">
        <v>13.3</v>
      </c>
      <c r="O284">
        <v>13.5</v>
      </c>
      <c r="R284">
        <v>12.15</v>
      </c>
      <c r="S284">
        <v>0.18</v>
      </c>
      <c r="T284">
        <v>6.8</v>
      </c>
      <c r="U284">
        <v>9.68</v>
      </c>
      <c r="V284">
        <v>2.0099999999999998</v>
      </c>
      <c r="W284">
        <v>0.06</v>
      </c>
      <c r="X284">
        <v>0.11</v>
      </c>
      <c r="Y284">
        <v>94.08</v>
      </c>
      <c r="AD284">
        <v>5.32</v>
      </c>
      <c r="AE284">
        <v>99.4</v>
      </c>
      <c r="AF284">
        <v>11</v>
      </c>
      <c r="AG284">
        <v>1</v>
      </c>
      <c r="AH284">
        <v>27</v>
      </c>
      <c r="AI284">
        <v>314</v>
      </c>
      <c r="AK284">
        <v>38</v>
      </c>
      <c r="AL284">
        <v>105</v>
      </c>
      <c r="AM284">
        <v>127</v>
      </c>
      <c r="AN284">
        <v>99</v>
      </c>
      <c r="AO284">
        <v>19</v>
      </c>
      <c r="AP284">
        <v>1</v>
      </c>
      <c r="AQ284">
        <v>10</v>
      </c>
      <c r="AR284">
        <v>3</v>
      </c>
      <c r="AT284">
        <v>110</v>
      </c>
      <c r="AU284">
        <v>12</v>
      </c>
      <c r="AV284">
        <v>4</v>
      </c>
      <c r="AW284">
        <v>14</v>
      </c>
      <c r="AX284">
        <v>10</v>
      </c>
      <c r="AY284">
        <v>25</v>
      </c>
      <c r="AZ284">
        <v>2</v>
      </c>
      <c r="BA284">
        <v>1</v>
      </c>
      <c r="BD284">
        <v>2</v>
      </c>
      <c r="BG284">
        <v>2</v>
      </c>
      <c r="BJ284">
        <v>30</v>
      </c>
      <c r="BK284">
        <v>90</v>
      </c>
      <c r="BM284">
        <v>10</v>
      </c>
      <c r="BN284">
        <v>5</v>
      </c>
      <c r="BO284">
        <v>4</v>
      </c>
      <c r="BP284">
        <v>1</v>
      </c>
      <c r="BS284">
        <v>7</v>
      </c>
      <c r="BT284">
        <v>6</v>
      </c>
      <c r="BU284">
        <v>0.5</v>
      </c>
      <c r="BV284">
        <v>5</v>
      </c>
      <c r="BW284">
        <v>2</v>
      </c>
      <c r="BX284">
        <v>500</v>
      </c>
      <c r="BY284">
        <v>10</v>
      </c>
      <c r="BZ284">
        <v>1</v>
      </c>
      <c r="CB284">
        <v>10</v>
      </c>
      <c r="CC284">
        <v>3</v>
      </c>
      <c r="CD284">
        <v>0.2</v>
      </c>
    </row>
    <row r="285" spans="1:82" x14ac:dyDescent="0.25">
      <c r="A285" t="s">
        <v>1043</v>
      </c>
      <c r="B285" t="s">
        <v>704</v>
      </c>
      <c r="C285" s="1" t="str">
        <f t="shared" si="16"/>
        <v>22:0006</v>
      </c>
      <c r="D285" s="1" t="str">
        <f t="shared" si="17"/>
        <v>22:0006</v>
      </c>
      <c r="E285" t="s">
        <v>1044</v>
      </c>
      <c r="F285" t="s">
        <v>1045</v>
      </c>
      <c r="H285">
        <v>61.037737499999999</v>
      </c>
      <c r="I285">
        <v>-77.204849100000004</v>
      </c>
      <c r="J285" s="1" t="str">
        <f t="shared" si="18"/>
        <v>Whole</v>
      </c>
      <c r="K285" s="1" t="str">
        <f t="shared" si="19"/>
        <v>Rock crushing (details not reported)</v>
      </c>
      <c r="L285">
        <v>47.49</v>
      </c>
      <c r="M285">
        <v>1.5</v>
      </c>
      <c r="N285">
        <v>13.3</v>
      </c>
      <c r="O285">
        <v>16.5</v>
      </c>
      <c r="R285">
        <v>14.85</v>
      </c>
      <c r="S285">
        <v>0.21</v>
      </c>
      <c r="T285">
        <v>6.22</v>
      </c>
      <c r="U285">
        <v>8.84</v>
      </c>
      <c r="V285">
        <v>1.97</v>
      </c>
      <c r="W285">
        <v>0.17</v>
      </c>
      <c r="X285">
        <v>0.11</v>
      </c>
      <c r="Y285">
        <v>94.66</v>
      </c>
      <c r="Z285">
        <v>0.12</v>
      </c>
      <c r="AA285">
        <v>0.59</v>
      </c>
      <c r="AD285">
        <v>3.28</v>
      </c>
      <c r="AE285">
        <v>97.94</v>
      </c>
      <c r="AF285">
        <v>15</v>
      </c>
      <c r="AG285">
        <v>1</v>
      </c>
      <c r="AH285">
        <v>50</v>
      </c>
      <c r="AI285">
        <v>388</v>
      </c>
      <c r="AJ285">
        <v>100</v>
      </c>
      <c r="AK285">
        <v>49</v>
      </c>
      <c r="AL285">
        <v>95</v>
      </c>
      <c r="AM285">
        <v>163</v>
      </c>
      <c r="AN285">
        <v>115</v>
      </c>
      <c r="AO285">
        <v>18</v>
      </c>
      <c r="AR285">
        <v>5</v>
      </c>
      <c r="AT285">
        <v>130</v>
      </c>
      <c r="AU285">
        <v>28</v>
      </c>
      <c r="AV285">
        <v>3</v>
      </c>
      <c r="AW285">
        <v>8</v>
      </c>
      <c r="AX285">
        <v>2</v>
      </c>
      <c r="AY285">
        <v>75</v>
      </c>
      <c r="AZ285">
        <v>2</v>
      </c>
      <c r="BA285">
        <v>5</v>
      </c>
      <c r="BD285">
        <v>7</v>
      </c>
      <c r="BJ285">
        <v>31</v>
      </c>
      <c r="BK285">
        <v>95</v>
      </c>
      <c r="BM285">
        <v>4</v>
      </c>
      <c r="BN285">
        <v>5</v>
      </c>
      <c r="BO285">
        <v>4</v>
      </c>
      <c r="BW285">
        <v>1</v>
      </c>
      <c r="BZ285">
        <v>12</v>
      </c>
      <c r="CC285">
        <v>8</v>
      </c>
      <c r="CD285">
        <v>3</v>
      </c>
    </row>
    <row r="286" spans="1:82" x14ac:dyDescent="0.25">
      <c r="A286" t="s">
        <v>1046</v>
      </c>
      <c r="B286" t="s">
        <v>707</v>
      </c>
      <c r="C286" s="1" t="str">
        <f t="shared" si="16"/>
        <v>22:0006</v>
      </c>
      <c r="D286" s="1" t="str">
        <f t="shared" si="17"/>
        <v>22:0006</v>
      </c>
      <c r="E286" t="s">
        <v>1047</v>
      </c>
      <c r="F286" t="s">
        <v>1048</v>
      </c>
      <c r="H286">
        <v>61.374150200000003</v>
      </c>
      <c r="I286">
        <v>-77.227737099999999</v>
      </c>
      <c r="J286" s="1" t="str">
        <f t="shared" si="18"/>
        <v>Whole</v>
      </c>
      <c r="K286" s="1" t="str">
        <f t="shared" si="19"/>
        <v>Rock crushing (details not reported)</v>
      </c>
      <c r="L286">
        <v>46.89</v>
      </c>
      <c r="M286">
        <v>1.1299999999999999</v>
      </c>
      <c r="N286">
        <v>13.6</v>
      </c>
      <c r="O286">
        <v>12.2</v>
      </c>
      <c r="R286">
        <v>10.98</v>
      </c>
      <c r="S286">
        <v>0.15</v>
      </c>
      <c r="T286">
        <v>4.2300000000000004</v>
      </c>
      <c r="U286">
        <v>16.71</v>
      </c>
      <c r="V286">
        <v>1.1299999999999999</v>
      </c>
      <c r="W286">
        <v>0.06</v>
      </c>
      <c r="X286">
        <v>0.09</v>
      </c>
      <c r="Y286">
        <v>94.97</v>
      </c>
      <c r="AD286">
        <v>2.67</v>
      </c>
      <c r="AE286">
        <v>97.64</v>
      </c>
      <c r="AF286">
        <v>3</v>
      </c>
      <c r="AG286">
        <v>1</v>
      </c>
      <c r="AH286">
        <v>41</v>
      </c>
      <c r="AI286">
        <v>313</v>
      </c>
      <c r="AK286">
        <v>24</v>
      </c>
      <c r="AL286">
        <v>79</v>
      </c>
      <c r="AM286">
        <v>139</v>
      </c>
      <c r="AN286">
        <v>55</v>
      </c>
      <c r="AO286">
        <v>25</v>
      </c>
      <c r="AP286">
        <v>1</v>
      </c>
      <c r="AQ286">
        <v>10</v>
      </c>
      <c r="AR286">
        <v>3</v>
      </c>
      <c r="AT286">
        <v>320</v>
      </c>
      <c r="AU286">
        <v>15</v>
      </c>
      <c r="AV286">
        <v>4</v>
      </c>
      <c r="AW286">
        <v>16</v>
      </c>
      <c r="AX286">
        <v>10</v>
      </c>
      <c r="AY286">
        <v>25</v>
      </c>
      <c r="AZ286">
        <v>2</v>
      </c>
      <c r="BA286">
        <v>1</v>
      </c>
      <c r="BD286">
        <v>5</v>
      </c>
      <c r="BG286">
        <v>2</v>
      </c>
      <c r="BJ286">
        <v>26</v>
      </c>
      <c r="BK286">
        <v>78</v>
      </c>
      <c r="BM286">
        <v>8</v>
      </c>
      <c r="BN286">
        <v>5</v>
      </c>
      <c r="BO286">
        <v>4</v>
      </c>
      <c r="BP286">
        <v>1</v>
      </c>
      <c r="BS286">
        <v>6</v>
      </c>
      <c r="BT286">
        <v>6</v>
      </c>
      <c r="BU286">
        <v>0.5</v>
      </c>
      <c r="BV286">
        <v>5</v>
      </c>
      <c r="BW286">
        <v>2</v>
      </c>
      <c r="BX286">
        <v>500</v>
      </c>
      <c r="BY286">
        <v>10</v>
      </c>
      <c r="BZ286">
        <v>1</v>
      </c>
      <c r="CB286">
        <v>10</v>
      </c>
      <c r="CC286">
        <v>3</v>
      </c>
      <c r="CD286">
        <v>0.2</v>
      </c>
    </row>
    <row r="287" spans="1:82" x14ac:dyDescent="0.25">
      <c r="A287" t="s">
        <v>1049</v>
      </c>
      <c r="B287" t="s">
        <v>710</v>
      </c>
      <c r="C287" s="1" t="str">
        <f t="shared" si="16"/>
        <v>22:0006</v>
      </c>
      <c r="D287" s="1" t="str">
        <f t="shared" si="17"/>
        <v>22:0006</v>
      </c>
      <c r="E287" t="s">
        <v>1050</v>
      </c>
      <c r="F287" t="s">
        <v>1051</v>
      </c>
      <c r="H287">
        <v>61.326583999999997</v>
      </c>
      <c r="I287">
        <v>-77.205314200000004</v>
      </c>
      <c r="J287" s="1" t="str">
        <f t="shared" si="18"/>
        <v>Whole</v>
      </c>
      <c r="K287" s="1" t="str">
        <f t="shared" si="19"/>
        <v>Rock crushing (details not reported)</v>
      </c>
      <c r="L287">
        <v>47.49</v>
      </c>
      <c r="M287">
        <v>2.29</v>
      </c>
      <c r="N287">
        <v>12.91</v>
      </c>
      <c r="O287">
        <v>16.899999999999999</v>
      </c>
      <c r="R287">
        <v>15.21</v>
      </c>
      <c r="S287">
        <v>0.25</v>
      </c>
      <c r="T287">
        <v>3.96</v>
      </c>
      <c r="U287">
        <v>9.3000000000000007</v>
      </c>
      <c r="V287">
        <v>2.33</v>
      </c>
      <c r="W287">
        <v>0.42</v>
      </c>
      <c r="X287">
        <v>0.25</v>
      </c>
      <c r="Y287">
        <v>94.41</v>
      </c>
      <c r="AD287">
        <v>4.04</v>
      </c>
      <c r="AE287">
        <v>98.45</v>
      </c>
      <c r="AF287">
        <v>9</v>
      </c>
      <c r="AG287">
        <v>1</v>
      </c>
      <c r="AH287">
        <v>42</v>
      </c>
      <c r="AI287">
        <v>314</v>
      </c>
      <c r="AK287">
        <v>42</v>
      </c>
      <c r="AL287">
        <v>49</v>
      </c>
      <c r="AM287">
        <v>87</v>
      </c>
      <c r="AN287">
        <v>135</v>
      </c>
      <c r="AO287">
        <v>24</v>
      </c>
      <c r="AP287">
        <v>1</v>
      </c>
      <c r="AQ287">
        <v>10</v>
      </c>
      <c r="AR287">
        <v>6</v>
      </c>
      <c r="AT287">
        <v>230</v>
      </c>
      <c r="AU287">
        <v>145</v>
      </c>
      <c r="AV287">
        <v>20</v>
      </c>
      <c r="AW287">
        <v>47</v>
      </c>
      <c r="AX287">
        <v>10</v>
      </c>
      <c r="AY287">
        <v>25</v>
      </c>
      <c r="AZ287">
        <v>2</v>
      </c>
      <c r="BA287">
        <v>1</v>
      </c>
      <c r="BD287">
        <v>7</v>
      </c>
      <c r="BG287">
        <v>3</v>
      </c>
      <c r="BJ287">
        <v>48</v>
      </c>
      <c r="BK287">
        <v>180</v>
      </c>
      <c r="BM287">
        <v>23</v>
      </c>
      <c r="BN287">
        <v>5</v>
      </c>
      <c r="BO287">
        <v>4</v>
      </c>
      <c r="BP287">
        <v>1</v>
      </c>
      <c r="BS287">
        <v>6</v>
      </c>
      <c r="BT287">
        <v>6</v>
      </c>
      <c r="BU287">
        <v>0.5</v>
      </c>
      <c r="BV287">
        <v>5</v>
      </c>
      <c r="BW287">
        <v>2</v>
      </c>
      <c r="BX287">
        <v>500</v>
      </c>
      <c r="BY287">
        <v>10</v>
      </c>
      <c r="BZ287">
        <v>1</v>
      </c>
      <c r="CB287">
        <v>10</v>
      </c>
      <c r="CC287">
        <v>3</v>
      </c>
      <c r="CD287">
        <v>0.7</v>
      </c>
    </row>
    <row r="288" spans="1:82" x14ac:dyDescent="0.25">
      <c r="A288" t="s">
        <v>1052</v>
      </c>
      <c r="B288" t="s">
        <v>713</v>
      </c>
      <c r="C288" s="1" t="str">
        <f t="shared" si="16"/>
        <v>22:0006</v>
      </c>
      <c r="D288" s="1" t="str">
        <f t="shared" si="17"/>
        <v>22:0006</v>
      </c>
      <c r="E288" t="s">
        <v>1053</v>
      </c>
      <c r="F288" t="s">
        <v>1054</v>
      </c>
      <c r="H288">
        <v>61.051532199999997</v>
      </c>
      <c r="I288">
        <v>-77.179444700000005</v>
      </c>
      <c r="J288" s="1" t="str">
        <f t="shared" si="18"/>
        <v>Whole</v>
      </c>
      <c r="K288" s="1" t="str">
        <f t="shared" si="19"/>
        <v>Rock crushing (details not reported)</v>
      </c>
      <c r="L288">
        <v>57.5</v>
      </c>
      <c r="M288">
        <v>1.28</v>
      </c>
      <c r="N288">
        <v>12.39</v>
      </c>
      <c r="O288">
        <v>15.1</v>
      </c>
      <c r="R288">
        <v>13.59</v>
      </c>
      <c r="S288">
        <v>0.28000000000000003</v>
      </c>
      <c r="T288">
        <v>1.04</v>
      </c>
      <c r="U288">
        <v>4.8099999999999996</v>
      </c>
      <c r="V288">
        <v>3.71</v>
      </c>
      <c r="W288">
        <v>0.57999999999999996</v>
      </c>
      <c r="X288">
        <v>0.34</v>
      </c>
      <c r="Y288">
        <v>95.52</v>
      </c>
      <c r="AD288">
        <v>2.79</v>
      </c>
      <c r="AE288">
        <v>98.31</v>
      </c>
      <c r="AF288">
        <v>4</v>
      </c>
      <c r="AG288">
        <v>1</v>
      </c>
      <c r="AH288">
        <v>24</v>
      </c>
      <c r="AI288">
        <v>2</v>
      </c>
      <c r="AK288">
        <v>11</v>
      </c>
      <c r="AL288">
        <v>44</v>
      </c>
      <c r="AM288">
        <v>21</v>
      </c>
      <c r="AN288">
        <v>180</v>
      </c>
      <c r="AP288">
        <v>1</v>
      </c>
      <c r="AQ288">
        <v>10</v>
      </c>
      <c r="AU288">
        <v>60</v>
      </c>
      <c r="AV288">
        <v>21</v>
      </c>
      <c r="AW288">
        <v>3</v>
      </c>
      <c r="AX288">
        <v>10</v>
      </c>
      <c r="AY288">
        <v>60</v>
      </c>
      <c r="AZ288">
        <v>5</v>
      </c>
      <c r="BA288">
        <v>5</v>
      </c>
      <c r="BD288">
        <v>16</v>
      </c>
      <c r="BG288">
        <v>2</v>
      </c>
      <c r="BO288">
        <v>4</v>
      </c>
      <c r="BP288">
        <v>1</v>
      </c>
      <c r="BS288">
        <v>6</v>
      </c>
      <c r="BT288">
        <v>6</v>
      </c>
      <c r="BU288">
        <v>0.5</v>
      </c>
      <c r="BV288">
        <v>5</v>
      </c>
      <c r="BW288">
        <v>2</v>
      </c>
      <c r="BX288">
        <v>500</v>
      </c>
      <c r="BZ288">
        <v>12</v>
      </c>
      <c r="CA288">
        <v>0.4</v>
      </c>
      <c r="CD288">
        <v>0.5</v>
      </c>
    </row>
    <row r="289" spans="1:82" x14ac:dyDescent="0.25">
      <c r="A289" t="s">
        <v>1055</v>
      </c>
      <c r="B289" t="s">
        <v>716</v>
      </c>
      <c r="C289" s="1" t="str">
        <f t="shared" si="16"/>
        <v>22:0006</v>
      </c>
      <c r="D289" s="1" t="str">
        <f t="shared" si="17"/>
        <v>22:0006</v>
      </c>
      <c r="E289" t="s">
        <v>1056</v>
      </c>
      <c r="F289" t="s">
        <v>1057</v>
      </c>
      <c r="H289">
        <v>61.0076836</v>
      </c>
      <c r="I289">
        <v>-77.173995300000001</v>
      </c>
      <c r="J289" s="1" t="str">
        <f t="shared" si="18"/>
        <v>Whole</v>
      </c>
      <c r="K289" s="1" t="str">
        <f t="shared" si="19"/>
        <v>Rock crushing (details not reported)</v>
      </c>
      <c r="L289">
        <v>45.46</v>
      </c>
      <c r="M289">
        <v>3.15</v>
      </c>
      <c r="N289">
        <v>12.74</v>
      </c>
      <c r="R289">
        <v>17.2</v>
      </c>
      <c r="S289">
        <v>0.21</v>
      </c>
      <c r="T289">
        <v>5.76</v>
      </c>
      <c r="U289">
        <v>6.45</v>
      </c>
      <c r="V289">
        <v>3.33</v>
      </c>
      <c r="W289">
        <v>0.2</v>
      </c>
      <c r="X289">
        <v>0.47</v>
      </c>
      <c r="Y289">
        <v>94.97</v>
      </c>
      <c r="AD289">
        <v>2.77</v>
      </c>
      <c r="AE289">
        <v>97.74</v>
      </c>
      <c r="AJ289">
        <v>105</v>
      </c>
      <c r="AK289">
        <v>55</v>
      </c>
      <c r="AL289">
        <v>44</v>
      </c>
      <c r="AM289">
        <v>155</v>
      </c>
      <c r="AN289">
        <v>109</v>
      </c>
      <c r="AR289">
        <v>4.5</v>
      </c>
      <c r="AT289">
        <v>122</v>
      </c>
      <c r="BJ289">
        <v>44.1</v>
      </c>
      <c r="BK289">
        <v>232</v>
      </c>
      <c r="BM289">
        <v>22.1</v>
      </c>
      <c r="CC289">
        <v>6.7</v>
      </c>
      <c r="CD289">
        <v>3.8</v>
      </c>
    </row>
    <row r="290" spans="1:82" x14ac:dyDescent="0.25">
      <c r="A290" t="s">
        <v>1058</v>
      </c>
      <c r="B290" t="s">
        <v>719</v>
      </c>
      <c r="C290" s="1" t="str">
        <f t="shared" si="16"/>
        <v>22:0006</v>
      </c>
      <c r="D290" s="1" t="str">
        <f t="shared" si="17"/>
        <v>22:0006</v>
      </c>
      <c r="E290" t="s">
        <v>1056</v>
      </c>
      <c r="F290" t="s">
        <v>1059</v>
      </c>
      <c r="H290">
        <v>61.0076836</v>
      </c>
      <c r="I290">
        <v>-77.173995300000001</v>
      </c>
      <c r="J290" s="1" t="str">
        <f t="shared" si="18"/>
        <v>Whole</v>
      </c>
      <c r="K290" s="1" t="str">
        <f t="shared" si="19"/>
        <v>Rock crushing (details not reported)</v>
      </c>
      <c r="L290">
        <v>45.7</v>
      </c>
      <c r="M290">
        <v>3.29</v>
      </c>
      <c r="N290">
        <v>12.39</v>
      </c>
      <c r="O290">
        <v>18.399999999999999</v>
      </c>
      <c r="R290">
        <v>16.559999999999999</v>
      </c>
      <c r="S290">
        <v>0.19</v>
      </c>
      <c r="T290">
        <v>5.8</v>
      </c>
      <c r="U290">
        <v>6.45</v>
      </c>
      <c r="V290">
        <v>3.07</v>
      </c>
      <c r="W290">
        <v>0.17</v>
      </c>
      <c r="X290">
        <v>0.48</v>
      </c>
      <c r="Y290">
        <v>94.1</v>
      </c>
      <c r="AD290">
        <v>2.93</v>
      </c>
      <c r="AE290">
        <v>97.03</v>
      </c>
      <c r="AF290">
        <v>24</v>
      </c>
      <c r="AG290">
        <v>1</v>
      </c>
      <c r="AH290">
        <v>44</v>
      </c>
      <c r="AI290">
        <v>372</v>
      </c>
      <c r="AK290">
        <v>52</v>
      </c>
      <c r="AL290">
        <v>59</v>
      </c>
      <c r="AM290">
        <v>92</v>
      </c>
      <c r="AN290">
        <v>120</v>
      </c>
      <c r="AO290">
        <v>30</v>
      </c>
      <c r="AP290">
        <v>1</v>
      </c>
      <c r="AQ290">
        <v>10</v>
      </c>
      <c r="AR290">
        <v>3</v>
      </c>
      <c r="AT290">
        <v>130</v>
      </c>
      <c r="AU290">
        <v>126</v>
      </c>
      <c r="AV290">
        <v>24</v>
      </c>
      <c r="AW290">
        <v>58</v>
      </c>
      <c r="AX290">
        <v>18</v>
      </c>
      <c r="AY290">
        <v>25</v>
      </c>
      <c r="AZ290">
        <v>15</v>
      </c>
      <c r="BA290">
        <v>1</v>
      </c>
      <c r="BD290">
        <v>16</v>
      </c>
      <c r="BG290">
        <v>6</v>
      </c>
      <c r="BJ290">
        <v>46</v>
      </c>
      <c r="BK290">
        <v>240</v>
      </c>
      <c r="BM290">
        <v>25</v>
      </c>
      <c r="BN290">
        <v>5</v>
      </c>
      <c r="BO290">
        <v>4</v>
      </c>
      <c r="BP290">
        <v>1</v>
      </c>
      <c r="BS290">
        <v>6</v>
      </c>
      <c r="BT290">
        <v>6</v>
      </c>
      <c r="BU290">
        <v>0.5</v>
      </c>
      <c r="BV290">
        <v>5</v>
      </c>
      <c r="BW290">
        <v>2</v>
      </c>
      <c r="BX290">
        <v>500</v>
      </c>
      <c r="BY290">
        <v>10</v>
      </c>
      <c r="BZ290">
        <v>1</v>
      </c>
      <c r="CA290">
        <v>0.6</v>
      </c>
      <c r="CB290">
        <v>10</v>
      </c>
      <c r="CC290">
        <v>3</v>
      </c>
      <c r="CD290">
        <v>0.5</v>
      </c>
    </row>
    <row r="291" spans="1:82" x14ac:dyDescent="0.25">
      <c r="A291" t="s">
        <v>1060</v>
      </c>
      <c r="B291" t="s">
        <v>722</v>
      </c>
      <c r="C291" s="1" t="str">
        <f t="shared" si="16"/>
        <v>22:0006</v>
      </c>
      <c r="D291" s="1" t="str">
        <f t="shared" si="17"/>
        <v>22:0006</v>
      </c>
      <c r="E291" t="s">
        <v>1061</v>
      </c>
      <c r="F291" t="s">
        <v>1062</v>
      </c>
      <c r="H291">
        <v>61.2056392</v>
      </c>
      <c r="I291">
        <v>-77.180093400000004</v>
      </c>
      <c r="J291" s="1" t="str">
        <f t="shared" si="18"/>
        <v>Whole</v>
      </c>
      <c r="K291" s="1" t="str">
        <f t="shared" si="19"/>
        <v>Rock crushing (details not reported)</v>
      </c>
      <c r="L291">
        <v>48.61</v>
      </c>
      <c r="M291">
        <v>1.33</v>
      </c>
      <c r="N291">
        <v>13.6</v>
      </c>
      <c r="O291">
        <v>14.2</v>
      </c>
      <c r="R291">
        <v>12.78</v>
      </c>
      <c r="S291">
        <v>0.19</v>
      </c>
      <c r="T291">
        <v>7.01</v>
      </c>
      <c r="U291">
        <v>7.39</v>
      </c>
      <c r="V291">
        <v>4.12</v>
      </c>
      <c r="W291">
        <v>0.13</v>
      </c>
      <c r="X291">
        <v>0.11</v>
      </c>
      <c r="Y291">
        <v>95.27</v>
      </c>
      <c r="Z291">
        <v>0.13</v>
      </c>
      <c r="AA291">
        <v>0.04</v>
      </c>
      <c r="AD291">
        <v>2.68</v>
      </c>
      <c r="AE291">
        <v>97.95</v>
      </c>
      <c r="AF291">
        <v>8</v>
      </c>
      <c r="AG291">
        <v>1</v>
      </c>
      <c r="AH291">
        <v>46</v>
      </c>
      <c r="AI291">
        <v>342</v>
      </c>
      <c r="AJ291">
        <v>81</v>
      </c>
      <c r="AK291">
        <v>41</v>
      </c>
      <c r="AL291">
        <v>89</v>
      </c>
      <c r="AM291">
        <v>143</v>
      </c>
      <c r="AN291">
        <v>106</v>
      </c>
      <c r="AO291">
        <v>12</v>
      </c>
      <c r="AR291">
        <v>4</v>
      </c>
      <c r="AT291">
        <v>40</v>
      </c>
      <c r="AU291">
        <v>21</v>
      </c>
      <c r="AV291">
        <v>5</v>
      </c>
      <c r="AW291">
        <v>8</v>
      </c>
      <c r="AX291">
        <v>2</v>
      </c>
      <c r="AY291">
        <v>70</v>
      </c>
      <c r="AZ291">
        <v>2</v>
      </c>
      <c r="BA291">
        <v>4</v>
      </c>
      <c r="BD291">
        <v>5</v>
      </c>
      <c r="BJ291">
        <v>25</v>
      </c>
      <c r="BK291">
        <v>83</v>
      </c>
      <c r="BM291">
        <v>3</v>
      </c>
      <c r="BN291">
        <v>5</v>
      </c>
      <c r="BO291">
        <v>4</v>
      </c>
      <c r="BW291">
        <v>1</v>
      </c>
      <c r="BZ291">
        <v>12</v>
      </c>
      <c r="CC291">
        <v>6</v>
      </c>
      <c r="CD291">
        <v>3</v>
      </c>
    </row>
    <row r="292" spans="1:82" x14ac:dyDescent="0.25">
      <c r="A292" t="s">
        <v>1063</v>
      </c>
      <c r="B292" t="s">
        <v>725</v>
      </c>
      <c r="C292" s="1" t="str">
        <f t="shared" si="16"/>
        <v>22:0006</v>
      </c>
      <c r="D292" s="1" t="str">
        <f t="shared" si="17"/>
        <v>22:0006</v>
      </c>
      <c r="E292" t="s">
        <v>1064</v>
      </c>
      <c r="F292" t="s">
        <v>1065</v>
      </c>
      <c r="H292">
        <v>61.204579699999996</v>
      </c>
      <c r="I292">
        <v>-77.178400499999995</v>
      </c>
      <c r="J292" s="1" t="str">
        <f t="shared" si="18"/>
        <v>Whole</v>
      </c>
      <c r="K292" s="1" t="str">
        <f t="shared" si="19"/>
        <v>Rock crushing (details not reported)</v>
      </c>
      <c r="L292">
        <v>47.49</v>
      </c>
      <c r="M292">
        <v>1.42</v>
      </c>
      <c r="N292">
        <v>13.09</v>
      </c>
      <c r="O292">
        <v>14.5</v>
      </c>
      <c r="R292">
        <v>13.05</v>
      </c>
      <c r="S292">
        <v>0.18</v>
      </c>
      <c r="T292">
        <v>6.22</v>
      </c>
      <c r="U292">
        <v>10.1</v>
      </c>
      <c r="V292">
        <v>2.56</v>
      </c>
      <c r="W292">
        <v>0.02</v>
      </c>
      <c r="X292">
        <v>0.11</v>
      </c>
      <c r="Y292">
        <v>94.24</v>
      </c>
      <c r="Z292">
        <v>0.09</v>
      </c>
      <c r="AA292">
        <v>0.84</v>
      </c>
      <c r="AD292">
        <v>3.46</v>
      </c>
      <c r="AE292">
        <v>97.7</v>
      </c>
      <c r="AF292">
        <v>11</v>
      </c>
      <c r="AG292">
        <v>1</v>
      </c>
      <c r="AH292">
        <v>44</v>
      </c>
      <c r="AI292">
        <v>341</v>
      </c>
      <c r="AJ292">
        <v>57</v>
      </c>
      <c r="AK292">
        <v>41</v>
      </c>
      <c r="AL292">
        <v>82</v>
      </c>
      <c r="AM292">
        <v>143</v>
      </c>
      <c r="AN292">
        <v>98</v>
      </c>
      <c r="AO292">
        <v>17</v>
      </c>
      <c r="AR292">
        <v>3</v>
      </c>
      <c r="AT292">
        <v>59</v>
      </c>
      <c r="AU292">
        <v>13</v>
      </c>
      <c r="AV292">
        <v>4</v>
      </c>
      <c r="AW292">
        <v>8</v>
      </c>
      <c r="AX292">
        <v>2</v>
      </c>
      <c r="AY292">
        <v>70</v>
      </c>
      <c r="AZ292">
        <v>2</v>
      </c>
      <c r="BA292">
        <v>4</v>
      </c>
      <c r="BD292">
        <v>6</v>
      </c>
      <c r="BJ292">
        <v>25</v>
      </c>
      <c r="BK292">
        <v>86</v>
      </c>
      <c r="BM292">
        <v>3</v>
      </c>
      <c r="BN292">
        <v>5</v>
      </c>
      <c r="BO292">
        <v>4</v>
      </c>
      <c r="BW292">
        <v>1</v>
      </c>
      <c r="BZ292">
        <v>12</v>
      </c>
      <c r="CC292">
        <v>6</v>
      </c>
      <c r="CD292">
        <v>3</v>
      </c>
    </row>
    <row r="293" spans="1:82" x14ac:dyDescent="0.25">
      <c r="A293" t="s">
        <v>1066</v>
      </c>
      <c r="B293" t="s">
        <v>728</v>
      </c>
      <c r="C293" s="1" t="str">
        <f t="shared" si="16"/>
        <v>22:0006</v>
      </c>
      <c r="D293" s="1" t="str">
        <f t="shared" si="17"/>
        <v>22:0006</v>
      </c>
      <c r="E293" t="s">
        <v>1067</v>
      </c>
      <c r="F293" t="s">
        <v>1068</v>
      </c>
      <c r="H293">
        <v>61.1843985</v>
      </c>
      <c r="I293">
        <v>-77.176207099999999</v>
      </c>
      <c r="J293" s="1" t="str">
        <f t="shared" si="18"/>
        <v>Whole</v>
      </c>
      <c r="K293" s="1" t="str">
        <f t="shared" si="19"/>
        <v>Rock crushing (details not reported)</v>
      </c>
      <c r="L293">
        <v>48.39</v>
      </c>
      <c r="M293">
        <v>1.53</v>
      </c>
      <c r="N293">
        <v>13.21</v>
      </c>
      <c r="O293">
        <v>14.1</v>
      </c>
      <c r="R293">
        <v>12.69</v>
      </c>
      <c r="S293">
        <v>0.22</v>
      </c>
      <c r="T293">
        <v>6.28</v>
      </c>
      <c r="U293">
        <v>8.61</v>
      </c>
      <c r="V293">
        <v>3.03</v>
      </c>
      <c r="W293">
        <v>0.12</v>
      </c>
      <c r="X293">
        <v>0.14000000000000001</v>
      </c>
      <c r="Y293">
        <v>94.22</v>
      </c>
      <c r="Z293">
        <v>0.13</v>
      </c>
      <c r="AA293">
        <v>2.09</v>
      </c>
      <c r="AD293">
        <v>4.2300000000000004</v>
      </c>
      <c r="AE293">
        <v>98.45</v>
      </c>
      <c r="AF293">
        <v>12</v>
      </c>
      <c r="AG293">
        <v>1</v>
      </c>
      <c r="AH293">
        <v>48</v>
      </c>
      <c r="AI293">
        <v>395</v>
      </c>
      <c r="AJ293">
        <v>82</v>
      </c>
      <c r="AK293">
        <v>43</v>
      </c>
      <c r="AL293">
        <v>76</v>
      </c>
      <c r="AM293">
        <v>192</v>
      </c>
      <c r="AN293">
        <v>156</v>
      </c>
      <c r="AO293">
        <v>15</v>
      </c>
      <c r="AR293">
        <v>4</v>
      </c>
      <c r="AT293">
        <v>90</v>
      </c>
      <c r="AU293">
        <v>49</v>
      </c>
      <c r="AV293">
        <v>4</v>
      </c>
      <c r="AW293">
        <v>9</v>
      </c>
      <c r="AX293">
        <v>2</v>
      </c>
      <c r="AY293">
        <v>95</v>
      </c>
      <c r="AZ293">
        <v>2</v>
      </c>
      <c r="BA293">
        <v>4</v>
      </c>
      <c r="BD293">
        <v>6</v>
      </c>
      <c r="BJ293">
        <v>28</v>
      </c>
      <c r="BK293">
        <v>92</v>
      </c>
      <c r="BM293">
        <v>3</v>
      </c>
      <c r="BN293">
        <v>5</v>
      </c>
      <c r="BO293">
        <v>4</v>
      </c>
      <c r="BV293">
        <v>15</v>
      </c>
      <c r="BW293">
        <v>1</v>
      </c>
      <c r="BZ293">
        <v>12</v>
      </c>
      <c r="CC293">
        <v>7</v>
      </c>
      <c r="CD293">
        <v>3</v>
      </c>
    </row>
    <row r="294" spans="1:82" x14ac:dyDescent="0.25">
      <c r="A294" t="s">
        <v>1069</v>
      </c>
      <c r="B294" t="s">
        <v>731</v>
      </c>
      <c r="C294" s="1" t="str">
        <f t="shared" si="16"/>
        <v>22:0006</v>
      </c>
      <c r="D294" s="1" t="str">
        <f t="shared" si="17"/>
        <v>22:0006</v>
      </c>
      <c r="E294" t="s">
        <v>1067</v>
      </c>
      <c r="F294" t="s">
        <v>1070</v>
      </c>
      <c r="H294">
        <v>61.1843985</v>
      </c>
      <c r="I294">
        <v>-77.176207099999999</v>
      </c>
      <c r="J294" s="1" t="str">
        <f t="shared" si="18"/>
        <v>Whole</v>
      </c>
      <c r="K294" s="1" t="str">
        <f t="shared" si="19"/>
        <v>Rock crushing (details not reported)</v>
      </c>
      <c r="L294">
        <v>48.01</v>
      </c>
      <c r="M294">
        <v>1.4</v>
      </c>
      <c r="N294">
        <v>13.79</v>
      </c>
      <c r="O294">
        <v>13.1</v>
      </c>
      <c r="R294">
        <v>11.79</v>
      </c>
      <c r="S294">
        <v>0.19</v>
      </c>
      <c r="T294">
        <v>6.09</v>
      </c>
      <c r="U294">
        <v>10.3</v>
      </c>
      <c r="V294">
        <v>2.2799999999999998</v>
      </c>
      <c r="W294">
        <v>0.14000000000000001</v>
      </c>
      <c r="X294">
        <v>0.14000000000000001</v>
      </c>
      <c r="Y294">
        <v>94.13</v>
      </c>
      <c r="Z294">
        <v>0.1</v>
      </c>
      <c r="AA294">
        <v>1.83</v>
      </c>
      <c r="AD294">
        <v>4.1500000000000004</v>
      </c>
      <c r="AE294">
        <v>98.28</v>
      </c>
      <c r="AF294">
        <v>36</v>
      </c>
      <c r="AG294">
        <v>1</v>
      </c>
      <c r="AH294">
        <v>48</v>
      </c>
      <c r="AI294">
        <v>350</v>
      </c>
      <c r="AJ294">
        <v>89</v>
      </c>
      <c r="AK294">
        <v>49</v>
      </c>
      <c r="AL294">
        <v>59</v>
      </c>
      <c r="AM294">
        <v>107</v>
      </c>
      <c r="AN294">
        <v>109</v>
      </c>
      <c r="AO294">
        <v>13</v>
      </c>
      <c r="AR294">
        <v>3</v>
      </c>
      <c r="AT294">
        <v>160</v>
      </c>
      <c r="AU294">
        <v>54</v>
      </c>
      <c r="AV294">
        <v>12</v>
      </c>
      <c r="AW294">
        <v>28</v>
      </c>
      <c r="AX294">
        <v>2</v>
      </c>
      <c r="AY294">
        <v>115</v>
      </c>
      <c r="AZ294">
        <v>2</v>
      </c>
      <c r="BA294">
        <v>4</v>
      </c>
      <c r="BD294">
        <v>7</v>
      </c>
      <c r="BJ294">
        <v>24</v>
      </c>
      <c r="BK294">
        <v>82</v>
      </c>
      <c r="BM294">
        <v>3</v>
      </c>
      <c r="BN294">
        <v>5</v>
      </c>
      <c r="BO294">
        <v>4</v>
      </c>
      <c r="BV294">
        <v>15</v>
      </c>
      <c r="BW294">
        <v>1</v>
      </c>
      <c r="BZ294">
        <v>12</v>
      </c>
      <c r="CC294">
        <v>4</v>
      </c>
      <c r="CD294">
        <v>3</v>
      </c>
    </row>
    <row r="295" spans="1:82" x14ac:dyDescent="0.25">
      <c r="A295" t="s">
        <v>1071</v>
      </c>
      <c r="B295" t="s">
        <v>734</v>
      </c>
      <c r="C295" s="1" t="str">
        <f t="shared" si="16"/>
        <v>22:0006</v>
      </c>
      <c r="D295" s="1" t="str">
        <f t="shared" si="17"/>
        <v>22:0006</v>
      </c>
      <c r="E295" t="s">
        <v>1067</v>
      </c>
      <c r="F295" t="s">
        <v>1072</v>
      </c>
      <c r="H295">
        <v>61.1843985</v>
      </c>
      <c r="I295">
        <v>-77.176207099999999</v>
      </c>
      <c r="J295" s="1" t="str">
        <f t="shared" si="18"/>
        <v>Whole</v>
      </c>
      <c r="K295" s="1" t="str">
        <f t="shared" si="19"/>
        <v>Rock crushing (details not reported)</v>
      </c>
      <c r="L295">
        <v>47.79</v>
      </c>
      <c r="M295">
        <v>1.58</v>
      </c>
      <c r="N295">
        <v>13.91</v>
      </c>
      <c r="O295">
        <v>15.5</v>
      </c>
      <c r="R295">
        <v>13.95</v>
      </c>
      <c r="S295">
        <v>0.19</v>
      </c>
      <c r="T295">
        <v>5.84</v>
      </c>
      <c r="U295">
        <v>9.42</v>
      </c>
      <c r="V295">
        <v>2.52</v>
      </c>
      <c r="W295">
        <v>0.2</v>
      </c>
      <c r="X295">
        <v>0.14000000000000001</v>
      </c>
      <c r="Y295">
        <v>95.54</v>
      </c>
      <c r="Z295">
        <v>0.12</v>
      </c>
      <c r="AA295">
        <v>1.43</v>
      </c>
      <c r="AD295">
        <v>3.13</v>
      </c>
      <c r="AE295">
        <v>98.67</v>
      </c>
      <c r="AF295">
        <v>8</v>
      </c>
      <c r="AG295">
        <v>1</v>
      </c>
      <c r="AH295">
        <v>48</v>
      </c>
      <c r="AI295">
        <v>385</v>
      </c>
      <c r="AJ295">
        <v>170</v>
      </c>
      <c r="AK295">
        <v>48</v>
      </c>
      <c r="AL295">
        <v>89</v>
      </c>
      <c r="AM295">
        <v>164</v>
      </c>
      <c r="AN295">
        <v>102</v>
      </c>
      <c r="AO295">
        <v>17</v>
      </c>
      <c r="AR295">
        <v>7</v>
      </c>
      <c r="AT295">
        <v>80</v>
      </c>
      <c r="AU295">
        <v>43</v>
      </c>
      <c r="AV295">
        <v>4</v>
      </c>
      <c r="AW295">
        <v>10</v>
      </c>
      <c r="AX295">
        <v>2</v>
      </c>
      <c r="AY295">
        <v>70</v>
      </c>
      <c r="AZ295">
        <v>2</v>
      </c>
      <c r="BA295">
        <v>4</v>
      </c>
      <c r="BD295">
        <v>6</v>
      </c>
      <c r="BJ295">
        <v>27</v>
      </c>
      <c r="BK295">
        <v>95</v>
      </c>
      <c r="BM295">
        <v>3</v>
      </c>
      <c r="BN295">
        <v>5</v>
      </c>
      <c r="BO295">
        <v>4</v>
      </c>
      <c r="BW295">
        <v>1</v>
      </c>
      <c r="BZ295">
        <v>12</v>
      </c>
      <c r="CC295">
        <v>7</v>
      </c>
      <c r="CD295">
        <v>3</v>
      </c>
    </row>
    <row r="296" spans="1:82" x14ac:dyDescent="0.25">
      <c r="A296" t="s">
        <v>1073</v>
      </c>
      <c r="B296" t="s">
        <v>737</v>
      </c>
      <c r="C296" s="1" t="str">
        <f t="shared" si="16"/>
        <v>22:0006</v>
      </c>
      <c r="D296" s="1" t="str">
        <f t="shared" si="17"/>
        <v>22:0006</v>
      </c>
      <c r="E296" t="s">
        <v>1067</v>
      </c>
      <c r="F296" t="s">
        <v>1074</v>
      </c>
      <c r="H296">
        <v>61.1843985</v>
      </c>
      <c r="I296">
        <v>-77.176207099999999</v>
      </c>
      <c r="J296" s="1" t="str">
        <f t="shared" si="18"/>
        <v>Whole</v>
      </c>
      <c r="K296" s="1" t="str">
        <f t="shared" si="19"/>
        <v>Rock crushing (details not reported)</v>
      </c>
      <c r="L296">
        <v>47.3</v>
      </c>
      <c r="M296">
        <v>1.43</v>
      </c>
      <c r="N296">
        <v>13</v>
      </c>
      <c r="O296">
        <v>15.3</v>
      </c>
      <c r="R296">
        <v>13.77</v>
      </c>
      <c r="S296">
        <v>0.19</v>
      </c>
      <c r="T296">
        <v>6.05</v>
      </c>
      <c r="U296">
        <v>9.58</v>
      </c>
      <c r="V296">
        <v>2.4500000000000002</v>
      </c>
      <c r="W296">
        <v>0.12</v>
      </c>
      <c r="X296">
        <v>0.11</v>
      </c>
      <c r="Y296">
        <v>94</v>
      </c>
      <c r="Z296">
        <v>0.15</v>
      </c>
      <c r="AA296">
        <v>1.39</v>
      </c>
      <c r="AD296">
        <v>3.4</v>
      </c>
      <c r="AE296">
        <v>97.4</v>
      </c>
      <c r="AF296">
        <v>7</v>
      </c>
      <c r="AG296">
        <v>1</v>
      </c>
      <c r="AH296">
        <v>46</v>
      </c>
      <c r="AI296">
        <v>375</v>
      </c>
      <c r="AJ296">
        <v>96</v>
      </c>
      <c r="AK296">
        <v>44</v>
      </c>
      <c r="AL296">
        <v>82</v>
      </c>
      <c r="AM296">
        <v>156</v>
      </c>
      <c r="AN296">
        <v>99</v>
      </c>
      <c r="AO296">
        <v>16</v>
      </c>
      <c r="AR296">
        <v>4</v>
      </c>
      <c r="AT296">
        <v>130</v>
      </c>
      <c r="AU296">
        <v>34</v>
      </c>
      <c r="AV296">
        <v>3</v>
      </c>
      <c r="AW296">
        <v>9</v>
      </c>
      <c r="AX296">
        <v>2</v>
      </c>
      <c r="AY296">
        <v>70</v>
      </c>
      <c r="AZ296">
        <v>2</v>
      </c>
      <c r="BA296">
        <v>5</v>
      </c>
      <c r="BD296">
        <v>5</v>
      </c>
      <c r="BJ296">
        <v>31</v>
      </c>
      <c r="BK296">
        <v>88</v>
      </c>
      <c r="BM296">
        <v>3</v>
      </c>
      <c r="BN296">
        <v>5</v>
      </c>
      <c r="BO296">
        <v>4</v>
      </c>
      <c r="BW296">
        <v>1</v>
      </c>
      <c r="BZ296">
        <v>12</v>
      </c>
      <c r="CC296">
        <v>7</v>
      </c>
      <c r="CD296">
        <v>3</v>
      </c>
    </row>
    <row r="297" spans="1:82" x14ac:dyDescent="0.25">
      <c r="A297" t="s">
        <v>1075</v>
      </c>
      <c r="B297" t="s">
        <v>740</v>
      </c>
      <c r="C297" s="1" t="str">
        <f t="shared" si="16"/>
        <v>22:0006</v>
      </c>
      <c r="D297" s="1" t="str">
        <f t="shared" si="17"/>
        <v>22:0006</v>
      </c>
      <c r="E297" t="s">
        <v>1067</v>
      </c>
      <c r="F297" t="s">
        <v>1076</v>
      </c>
      <c r="H297">
        <v>61.1843985</v>
      </c>
      <c r="I297">
        <v>-77.176207099999999</v>
      </c>
      <c r="J297" s="1" t="str">
        <f t="shared" si="18"/>
        <v>Whole</v>
      </c>
      <c r="K297" s="1" t="str">
        <f t="shared" si="19"/>
        <v>Rock crushing (details not reported)</v>
      </c>
      <c r="L297">
        <v>46.89</v>
      </c>
      <c r="M297">
        <v>1.6</v>
      </c>
      <c r="N297">
        <v>14.21</v>
      </c>
      <c r="O297">
        <v>11.6</v>
      </c>
      <c r="R297">
        <v>10.44</v>
      </c>
      <c r="S297">
        <v>0.15</v>
      </c>
      <c r="T297">
        <v>5.34</v>
      </c>
      <c r="U297">
        <v>8.2799999999999994</v>
      </c>
      <c r="V297">
        <v>2.72</v>
      </c>
      <c r="W297">
        <v>0.24</v>
      </c>
      <c r="X297">
        <v>0.11</v>
      </c>
      <c r="Y297">
        <v>89.98</v>
      </c>
      <c r="Z297">
        <v>0.27</v>
      </c>
      <c r="AA297">
        <v>4.0999999999999996</v>
      </c>
      <c r="AD297">
        <v>7.08</v>
      </c>
      <c r="AE297">
        <v>97.06</v>
      </c>
      <c r="AF297">
        <v>20</v>
      </c>
      <c r="AG297">
        <v>1</v>
      </c>
      <c r="AH297">
        <v>52</v>
      </c>
      <c r="AI297">
        <v>393</v>
      </c>
      <c r="AJ297">
        <v>84</v>
      </c>
      <c r="AK297">
        <v>34</v>
      </c>
      <c r="AL297">
        <v>71</v>
      </c>
      <c r="AM297">
        <v>172</v>
      </c>
      <c r="AN297">
        <v>113</v>
      </c>
      <c r="AO297">
        <v>15</v>
      </c>
      <c r="AR297">
        <v>5</v>
      </c>
      <c r="AT297">
        <v>45</v>
      </c>
      <c r="AU297">
        <v>42</v>
      </c>
      <c r="AV297">
        <v>3</v>
      </c>
      <c r="AW297">
        <v>7</v>
      </c>
      <c r="AX297">
        <v>2</v>
      </c>
      <c r="AY297">
        <v>85</v>
      </c>
      <c r="AZ297">
        <v>2</v>
      </c>
      <c r="BA297">
        <v>3</v>
      </c>
      <c r="BD297">
        <v>5</v>
      </c>
      <c r="BJ297">
        <v>29</v>
      </c>
      <c r="BK297">
        <v>97</v>
      </c>
      <c r="BM297">
        <v>3</v>
      </c>
      <c r="BN297">
        <v>5</v>
      </c>
      <c r="BO297">
        <v>4</v>
      </c>
      <c r="BW297">
        <v>1</v>
      </c>
      <c r="BZ297">
        <v>12</v>
      </c>
      <c r="CC297">
        <v>4</v>
      </c>
      <c r="CD297">
        <v>3</v>
      </c>
    </row>
    <row r="298" spans="1:82" x14ac:dyDescent="0.25">
      <c r="A298" t="s">
        <v>1077</v>
      </c>
      <c r="B298" t="s">
        <v>745</v>
      </c>
      <c r="C298" s="1" t="str">
        <f t="shared" si="16"/>
        <v>22:0006</v>
      </c>
      <c r="D298" s="1" t="str">
        <f t="shared" si="17"/>
        <v>22:0006</v>
      </c>
      <c r="E298" t="s">
        <v>1067</v>
      </c>
      <c r="F298" t="s">
        <v>1078</v>
      </c>
      <c r="H298">
        <v>61.1843985</v>
      </c>
      <c r="I298">
        <v>-77.176207099999999</v>
      </c>
      <c r="J298" s="1" t="str">
        <f t="shared" si="18"/>
        <v>Whole</v>
      </c>
      <c r="K298" s="1" t="str">
        <f t="shared" si="19"/>
        <v>Rock crushing (details not reported)</v>
      </c>
      <c r="L298">
        <v>49.4</v>
      </c>
      <c r="M298">
        <v>1.37</v>
      </c>
      <c r="N298">
        <v>12.91</v>
      </c>
      <c r="O298">
        <v>14.3</v>
      </c>
      <c r="R298">
        <v>12.87</v>
      </c>
      <c r="S298">
        <v>0.19</v>
      </c>
      <c r="T298">
        <v>6.35</v>
      </c>
      <c r="U298">
        <v>9.61</v>
      </c>
      <c r="V298">
        <v>1.81</v>
      </c>
      <c r="W298">
        <v>0.25</v>
      </c>
      <c r="X298">
        <v>0.11</v>
      </c>
      <c r="Y298">
        <v>94.87</v>
      </c>
      <c r="Z298">
        <v>0.11</v>
      </c>
      <c r="AA298">
        <v>7.0000000000000007E-2</v>
      </c>
      <c r="AD298">
        <v>2.2000000000000002</v>
      </c>
      <c r="AE298">
        <v>97.07</v>
      </c>
      <c r="AF298">
        <v>8</v>
      </c>
      <c r="AG298">
        <v>1</v>
      </c>
      <c r="AH298">
        <v>42</v>
      </c>
      <c r="AI298">
        <v>321</v>
      </c>
      <c r="AJ298">
        <v>210</v>
      </c>
      <c r="AK298">
        <v>37</v>
      </c>
      <c r="AL298">
        <v>68</v>
      </c>
      <c r="AM298">
        <v>130</v>
      </c>
      <c r="AN298">
        <v>91</v>
      </c>
      <c r="AO298">
        <v>19</v>
      </c>
      <c r="AR298">
        <v>6</v>
      </c>
      <c r="AT298">
        <v>130</v>
      </c>
      <c r="AU298">
        <v>39</v>
      </c>
      <c r="AV298">
        <v>3</v>
      </c>
      <c r="AW298">
        <v>7</v>
      </c>
      <c r="AX298">
        <v>2</v>
      </c>
      <c r="AY298">
        <v>65</v>
      </c>
      <c r="AZ298">
        <v>2</v>
      </c>
      <c r="BA298">
        <v>4</v>
      </c>
      <c r="BD298">
        <v>5</v>
      </c>
      <c r="BJ298">
        <v>25</v>
      </c>
      <c r="BK298">
        <v>87</v>
      </c>
      <c r="BM298">
        <v>3</v>
      </c>
      <c r="BN298">
        <v>5</v>
      </c>
      <c r="BO298">
        <v>4</v>
      </c>
      <c r="BW298">
        <v>1</v>
      </c>
      <c r="BZ298">
        <v>12</v>
      </c>
      <c r="CC298">
        <v>9</v>
      </c>
      <c r="CD298">
        <v>5</v>
      </c>
    </row>
    <row r="299" spans="1:82" x14ac:dyDescent="0.25">
      <c r="A299" t="s">
        <v>1079</v>
      </c>
      <c r="B299" t="s">
        <v>748</v>
      </c>
      <c r="C299" s="1" t="str">
        <f t="shared" si="16"/>
        <v>22:0006</v>
      </c>
      <c r="D299" s="1" t="str">
        <f t="shared" si="17"/>
        <v>22:0006</v>
      </c>
      <c r="E299" t="s">
        <v>1080</v>
      </c>
      <c r="F299" t="s">
        <v>1081</v>
      </c>
      <c r="H299">
        <v>61.187764799999997</v>
      </c>
      <c r="I299">
        <v>-77.176309099999997</v>
      </c>
      <c r="J299" s="1" t="str">
        <f t="shared" si="18"/>
        <v>Whole</v>
      </c>
      <c r="K299" s="1" t="str">
        <f t="shared" si="19"/>
        <v>Rock crushing (details not reported)</v>
      </c>
      <c r="L299">
        <v>48.39</v>
      </c>
      <c r="M299">
        <v>1.52</v>
      </c>
      <c r="N299">
        <v>13.3</v>
      </c>
      <c r="O299">
        <v>15</v>
      </c>
      <c r="R299">
        <v>13.5</v>
      </c>
      <c r="S299">
        <v>0.21</v>
      </c>
      <c r="T299">
        <v>6.47</v>
      </c>
      <c r="U299">
        <v>8.81</v>
      </c>
      <c r="V299">
        <v>2.2000000000000002</v>
      </c>
      <c r="W299">
        <v>0.51</v>
      </c>
      <c r="X299">
        <v>0.11</v>
      </c>
      <c r="Y299">
        <v>95.02</v>
      </c>
      <c r="Z299">
        <v>0.14000000000000001</v>
      </c>
      <c r="AA299">
        <v>7.0000000000000007E-2</v>
      </c>
      <c r="AD299">
        <v>2.21</v>
      </c>
      <c r="AE299">
        <v>97.23</v>
      </c>
      <c r="AF299">
        <v>9</v>
      </c>
      <c r="AG299">
        <v>1</v>
      </c>
      <c r="AH299">
        <v>50</v>
      </c>
      <c r="AI299">
        <v>391</v>
      </c>
      <c r="AJ299">
        <v>68</v>
      </c>
      <c r="AK299">
        <v>43</v>
      </c>
      <c r="AL299">
        <v>82</v>
      </c>
      <c r="AM299">
        <v>170</v>
      </c>
      <c r="AN299">
        <v>150</v>
      </c>
      <c r="AO299">
        <v>18</v>
      </c>
      <c r="AR299">
        <v>8</v>
      </c>
      <c r="AT299">
        <v>96</v>
      </c>
      <c r="AU299">
        <v>58</v>
      </c>
      <c r="AV299">
        <v>4</v>
      </c>
      <c r="AW299">
        <v>11</v>
      </c>
      <c r="AX299">
        <v>2</v>
      </c>
      <c r="AY299">
        <v>90</v>
      </c>
      <c r="AZ299">
        <v>2</v>
      </c>
      <c r="BA299">
        <v>4</v>
      </c>
      <c r="BD299">
        <v>5</v>
      </c>
      <c r="BJ299">
        <v>31</v>
      </c>
      <c r="BK299">
        <v>95</v>
      </c>
      <c r="BM299">
        <v>3</v>
      </c>
      <c r="BN299">
        <v>5</v>
      </c>
      <c r="BO299">
        <v>4</v>
      </c>
      <c r="BV299">
        <v>15</v>
      </c>
      <c r="BW299">
        <v>1</v>
      </c>
      <c r="BZ299">
        <v>12</v>
      </c>
      <c r="CC299">
        <v>6</v>
      </c>
      <c r="CD299">
        <v>3</v>
      </c>
    </row>
    <row r="300" spans="1:82" x14ac:dyDescent="0.25">
      <c r="A300" t="s">
        <v>1082</v>
      </c>
      <c r="B300" t="s">
        <v>751</v>
      </c>
      <c r="C300" s="1" t="str">
        <f t="shared" si="16"/>
        <v>22:0006</v>
      </c>
      <c r="D300" s="1" t="str">
        <f t="shared" si="17"/>
        <v>22:0006</v>
      </c>
      <c r="E300" t="s">
        <v>1080</v>
      </c>
      <c r="F300" t="s">
        <v>1083</v>
      </c>
      <c r="H300">
        <v>61.187764799999997</v>
      </c>
      <c r="I300">
        <v>-77.176309099999997</v>
      </c>
      <c r="J300" s="1" t="str">
        <f t="shared" si="18"/>
        <v>Whole</v>
      </c>
      <c r="K300" s="1" t="str">
        <f t="shared" si="19"/>
        <v>Rock crushing (details not reported)</v>
      </c>
      <c r="L300">
        <v>48.61</v>
      </c>
      <c r="M300">
        <v>1.57</v>
      </c>
      <c r="N300">
        <v>13.21</v>
      </c>
      <c r="O300">
        <v>14.8</v>
      </c>
      <c r="R300">
        <v>13.32</v>
      </c>
      <c r="S300">
        <v>0.19</v>
      </c>
      <c r="T300">
        <v>6.07</v>
      </c>
      <c r="U300">
        <v>8.4700000000000006</v>
      </c>
      <c r="V300">
        <v>1.75</v>
      </c>
      <c r="W300">
        <v>2.54</v>
      </c>
      <c r="X300">
        <v>0.14000000000000001</v>
      </c>
      <c r="Y300">
        <v>95.87</v>
      </c>
      <c r="Z300">
        <v>0.1</v>
      </c>
      <c r="AA300">
        <v>0.04</v>
      </c>
      <c r="AD300">
        <v>2.11</v>
      </c>
      <c r="AE300">
        <v>97.98</v>
      </c>
      <c r="AF300">
        <v>7</v>
      </c>
      <c r="AG300">
        <v>1</v>
      </c>
      <c r="AH300">
        <v>40</v>
      </c>
      <c r="AI300">
        <v>320</v>
      </c>
      <c r="AJ300">
        <v>66</v>
      </c>
      <c r="AK300">
        <v>39</v>
      </c>
      <c r="AL300">
        <v>73</v>
      </c>
      <c r="AM300">
        <v>141</v>
      </c>
      <c r="AN300">
        <v>88</v>
      </c>
      <c r="AO300">
        <v>19</v>
      </c>
      <c r="AR300">
        <v>22</v>
      </c>
      <c r="AT300">
        <v>170</v>
      </c>
      <c r="AU300">
        <v>119</v>
      </c>
      <c r="AV300">
        <v>3</v>
      </c>
      <c r="AW300">
        <v>8</v>
      </c>
      <c r="AX300">
        <v>2</v>
      </c>
      <c r="AY300">
        <v>65</v>
      </c>
      <c r="AZ300">
        <v>2</v>
      </c>
      <c r="BA300">
        <v>4</v>
      </c>
      <c r="BD300">
        <v>5</v>
      </c>
      <c r="BJ300">
        <v>27</v>
      </c>
      <c r="BK300">
        <v>91</v>
      </c>
      <c r="BM300">
        <v>3</v>
      </c>
      <c r="BN300">
        <v>5</v>
      </c>
      <c r="BO300">
        <v>4</v>
      </c>
      <c r="BW300">
        <v>1</v>
      </c>
      <c r="BZ300">
        <v>12</v>
      </c>
      <c r="CC300">
        <v>8</v>
      </c>
      <c r="CD300">
        <v>3</v>
      </c>
    </row>
    <row r="301" spans="1:82" x14ac:dyDescent="0.25">
      <c r="A301" t="s">
        <v>1084</v>
      </c>
      <c r="B301" t="s">
        <v>754</v>
      </c>
      <c r="C301" s="1" t="str">
        <f t="shared" si="16"/>
        <v>22:0006</v>
      </c>
      <c r="D301" s="1" t="str">
        <f t="shared" si="17"/>
        <v>22:0006</v>
      </c>
      <c r="E301" t="s">
        <v>1080</v>
      </c>
      <c r="F301" t="s">
        <v>1085</v>
      </c>
      <c r="H301">
        <v>61.187764799999997</v>
      </c>
      <c r="I301">
        <v>-77.176309099999997</v>
      </c>
      <c r="J301" s="1" t="str">
        <f t="shared" si="18"/>
        <v>Whole</v>
      </c>
      <c r="K301" s="1" t="str">
        <f t="shared" si="19"/>
        <v>Rock crushing (details not reported)</v>
      </c>
      <c r="L301">
        <v>45.4</v>
      </c>
      <c r="M301">
        <v>1.6</v>
      </c>
      <c r="N301">
        <v>13.6</v>
      </c>
      <c r="O301">
        <v>17.3</v>
      </c>
      <c r="R301">
        <v>15.57</v>
      </c>
      <c r="S301">
        <v>0.23</v>
      </c>
      <c r="T301">
        <v>6.91</v>
      </c>
      <c r="U301">
        <v>9.49</v>
      </c>
      <c r="V301">
        <v>2.12</v>
      </c>
      <c r="W301">
        <v>0.25</v>
      </c>
      <c r="X301">
        <v>0.09</v>
      </c>
      <c r="Y301">
        <v>95.26</v>
      </c>
      <c r="Z301">
        <v>0.12</v>
      </c>
      <c r="AA301">
        <v>0.11</v>
      </c>
      <c r="AD301">
        <v>2.69</v>
      </c>
      <c r="AE301">
        <v>97.95</v>
      </c>
      <c r="AF301">
        <v>13</v>
      </c>
      <c r="AG301">
        <v>1</v>
      </c>
      <c r="AH301">
        <v>47</v>
      </c>
      <c r="AI301">
        <v>370</v>
      </c>
      <c r="AJ301">
        <v>200</v>
      </c>
      <c r="AK301">
        <v>47</v>
      </c>
      <c r="AL301">
        <v>87</v>
      </c>
      <c r="AM301">
        <v>152</v>
      </c>
      <c r="AN301">
        <v>112</v>
      </c>
      <c r="AO301">
        <v>18</v>
      </c>
      <c r="AR301">
        <v>5</v>
      </c>
      <c r="AT301">
        <v>110</v>
      </c>
      <c r="AU301">
        <v>27</v>
      </c>
      <c r="AV301">
        <v>4</v>
      </c>
      <c r="AW301">
        <v>8</v>
      </c>
      <c r="AX301">
        <v>2</v>
      </c>
      <c r="AY301">
        <v>75</v>
      </c>
      <c r="AZ301">
        <v>2</v>
      </c>
      <c r="BA301">
        <v>4</v>
      </c>
      <c r="BD301">
        <v>6</v>
      </c>
      <c r="BJ301">
        <v>26</v>
      </c>
      <c r="BK301">
        <v>90</v>
      </c>
      <c r="BM301">
        <v>3</v>
      </c>
      <c r="BN301">
        <v>5</v>
      </c>
      <c r="BO301">
        <v>4</v>
      </c>
      <c r="BW301">
        <v>1</v>
      </c>
      <c r="BZ301">
        <v>12</v>
      </c>
      <c r="CC301">
        <v>3</v>
      </c>
      <c r="CD301">
        <v>3</v>
      </c>
    </row>
    <row r="302" spans="1:82" x14ac:dyDescent="0.25">
      <c r="A302" t="s">
        <v>1086</v>
      </c>
      <c r="B302" t="s">
        <v>757</v>
      </c>
      <c r="C302" s="1" t="str">
        <f t="shared" si="16"/>
        <v>22:0006</v>
      </c>
      <c r="D302" s="1" t="str">
        <f t="shared" si="17"/>
        <v>22:0006</v>
      </c>
      <c r="E302" t="s">
        <v>1080</v>
      </c>
      <c r="F302" t="s">
        <v>1087</v>
      </c>
      <c r="H302">
        <v>61.187764799999997</v>
      </c>
      <c r="I302">
        <v>-77.176309099999997</v>
      </c>
      <c r="J302" s="1" t="str">
        <f t="shared" si="18"/>
        <v>Whole</v>
      </c>
      <c r="K302" s="1" t="str">
        <f t="shared" si="19"/>
        <v>Rock crushing (details not reported)</v>
      </c>
      <c r="L302">
        <v>46.51</v>
      </c>
      <c r="M302">
        <v>1.48</v>
      </c>
      <c r="N302">
        <v>13.21</v>
      </c>
      <c r="O302">
        <v>16</v>
      </c>
      <c r="R302">
        <v>14.4</v>
      </c>
      <c r="S302">
        <v>0.22</v>
      </c>
      <c r="T302">
        <v>6.35</v>
      </c>
      <c r="U302">
        <v>9.91</v>
      </c>
      <c r="V302">
        <v>2.17</v>
      </c>
      <c r="W302">
        <v>0.7</v>
      </c>
      <c r="X302">
        <v>0.11</v>
      </c>
      <c r="Y302">
        <v>95.06</v>
      </c>
      <c r="Z302">
        <v>0.1</v>
      </c>
      <c r="AA302">
        <v>0.04</v>
      </c>
      <c r="AD302">
        <v>2.81</v>
      </c>
      <c r="AE302">
        <v>97.87</v>
      </c>
      <c r="AF302">
        <v>7</v>
      </c>
      <c r="AG302">
        <v>1</v>
      </c>
      <c r="AH302">
        <v>43</v>
      </c>
      <c r="AI302">
        <v>352</v>
      </c>
      <c r="AJ302">
        <v>83</v>
      </c>
      <c r="AK302">
        <v>41</v>
      </c>
      <c r="AL302">
        <v>71</v>
      </c>
      <c r="AM302">
        <v>143</v>
      </c>
      <c r="AN302">
        <v>96</v>
      </c>
      <c r="AO302">
        <v>16</v>
      </c>
      <c r="AR302">
        <v>4</v>
      </c>
      <c r="AT302">
        <v>50</v>
      </c>
      <c r="AU302">
        <v>42</v>
      </c>
      <c r="AV302">
        <v>5</v>
      </c>
      <c r="AW302">
        <v>8</v>
      </c>
      <c r="AX302">
        <v>2</v>
      </c>
      <c r="AY302">
        <v>70</v>
      </c>
      <c r="AZ302">
        <v>2</v>
      </c>
      <c r="BA302">
        <v>4</v>
      </c>
      <c r="BD302">
        <v>5</v>
      </c>
      <c r="BJ302">
        <v>28</v>
      </c>
      <c r="BK302">
        <v>84</v>
      </c>
      <c r="BM302">
        <v>3</v>
      </c>
      <c r="BN302">
        <v>5</v>
      </c>
      <c r="BO302">
        <v>4</v>
      </c>
      <c r="BW302">
        <v>1</v>
      </c>
      <c r="BZ302">
        <v>12</v>
      </c>
      <c r="CC302">
        <v>3</v>
      </c>
      <c r="CD302">
        <v>3</v>
      </c>
    </row>
    <row r="303" spans="1:82" x14ac:dyDescent="0.25">
      <c r="A303" t="s">
        <v>1088</v>
      </c>
      <c r="B303" t="s">
        <v>760</v>
      </c>
      <c r="C303" s="1" t="str">
        <f t="shared" si="16"/>
        <v>22:0006</v>
      </c>
      <c r="D303" s="1" t="str">
        <f t="shared" si="17"/>
        <v>22:0006</v>
      </c>
      <c r="E303" t="s">
        <v>1089</v>
      </c>
      <c r="F303" t="s">
        <v>1090</v>
      </c>
      <c r="H303">
        <v>61.203518099999997</v>
      </c>
      <c r="I303">
        <v>-77.176279500000007</v>
      </c>
      <c r="J303" s="1" t="str">
        <f t="shared" si="18"/>
        <v>Whole</v>
      </c>
      <c r="K303" s="1" t="str">
        <f t="shared" si="19"/>
        <v>Rock crushing (details not reported)</v>
      </c>
      <c r="L303">
        <v>47.9</v>
      </c>
      <c r="M303">
        <v>1.42</v>
      </c>
      <c r="N303">
        <v>13.79</v>
      </c>
      <c r="O303">
        <v>14.6</v>
      </c>
      <c r="R303">
        <v>13.14</v>
      </c>
      <c r="S303">
        <v>0.19</v>
      </c>
      <c r="T303">
        <v>6.18</v>
      </c>
      <c r="U303">
        <v>9.23</v>
      </c>
      <c r="V303">
        <v>2.41</v>
      </c>
      <c r="W303">
        <v>0.59</v>
      </c>
      <c r="X303">
        <v>0.11</v>
      </c>
      <c r="Y303">
        <v>94.96</v>
      </c>
      <c r="Z303">
        <v>0.06</v>
      </c>
      <c r="AA303">
        <v>1.06</v>
      </c>
      <c r="AD303">
        <v>3.01</v>
      </c>
      <c r="AE303">
        <v>97.97</v>
      </c>
      <c r="AF303">
        <v>12</v>
      </c>
      <c r="AG303">
        <v>1</v>
      </c>
      <c r="AH303">
        <v>44</v>
      </c>
      <c r="AI303">
        <v>335</v>
      </c>
      <c r="AJ303">
        <v>97</v>
      </c>
      <c r="AK303">
        <v>41</v>
      </c>
      <c r="AL303">
        <v>85</v>
      </c>
      <c r="AM303">
        <v>146</v>
      </c>
      <c r="AN303">
        <v>99</v>
      </c>
      <c r="AO303">
        <v>17</v>
      </c>
      <c r="AR303">
        <v>8</v>
      </c>
      <c r="AT303">
        <v>100</v>
      </c>
      <c r="AU303">
        <v>98</v>
      </c>
      <c r="AV303">
        <v>3</v>
      </c>
      <c r="AW303">
        <v>16</v>
      </c>
      <c r="AX303">
        <v>2</v>
      </c>
      <c r="AY303">
        <v>65</v>
      </c>
      <c r="AZ303">
        <v>2</v>
      </c>
      <c r="BA303">
        <v>4</v>
      </c>
      <c r="BD303">
        <v>6</v>
      </c>
      <c r="BJ303">
        <v>26</v>
      </c>
      <c r="BK303">
        <v>89</v>
      </c>
      <c r="BM303">
        <v>3</v>
      </c>
      <c r="BN303">
        <v>5</v>
      </c>
      <c r="BO303">
        <v>4</v>
      </c>
      <c r="BW303">
        <v>1</v>
      </c>
      <c r="BZ303">
        <v>12</v>
      </c>
      <c r="CC303">
        <v>4</v>
      </c>
      <c r="CD303">
        <v>3</v>
      </c>
    </row>
    <row r="304" spans="1:82" x14ac:dyDescent="0.25">
      <c r="A304" t="s">
        <v>1091</v>
      </c>
      <c r="B304" t="s">
        <v>763</v>
      </c>
      <c r="C304" s="1" t="str">
        <f t="shared" si="16"/>
        <v>22:0006</v>
      </c>
      <c r="D304" s="1" t="str">
        <f t="shared" si="17"/>
        <v>22:0006</v>
      </c>
      <c r="E304" t="s">
        <v>1092</v>
      </c>
      <c r="F304" t="s">
        <v>1093</v>
      </c>
      <c r="H304">
        <v>61.202592899999999</v>
      </c>
      <c r="I304">
        <v>-77.174614700000006</v>
      </c>
      <c r="J304" s="1" t="str">
        <f t="shared" si="18"/>
        <v>Whole</v>
      </c>
      <c r="K304" s="1" t="str">
        <f t="shared" si="19"/>
        <v>Rock crushing (details not reported)</v>
      </c>
      <c r="L304">
        <v>48.01</v>
      </c>
      <c r="M304">
        <v>1.37</v>
      </c>
      <c r="N304">
        <v>13.7</v>
      </c>
      <c r="O304">
        <v>14.5</v>
      </c>
      <c r="R304">
        <v>13.05</v>
      </c>
      <c r="S304">
        <v>0.15</v>
      </c>
      <c r="T304">
        <v>5.39</v>
      </c>
      <c r="U304">
        <v>11</v>
      </c>
      <c r="V304">
        <v>2.35</v>
      </c>
      <c r="W304">
        <v>0.02</v>
      </c>
      <c r="X304">
        <v>0.09</v>
      </c>
      <c r="Y304">
        <v>95.13</v>
      </c>
      <c r="Z304">
        <v>0.03</v>
      </c>
      <c r="AA304">
        <v>0.62</v>
      </c>
      <c r="AD304">
        <v>2.75</v>
      </c>
      <c r="AE304">
        <v>97.88</v>
      </c>
      <c r="AF304">
        <v>9</v>
      </c>
      <c r="AG304">
        <v>1</v>
      </c>
      <c r="AH304">
        <v>47</v>
      </c>
      <c r="AI304">
        <v>359</v>
      </c>
      <c r="AJ304">
        <v>270</v>
      </c>
      <c r="AK304">
        <v>42</v>
      </c>
      <c r="AL304">
        <v>90</v>
      </c>
      <c r="AM304">
        <v>157</v>
      </c>
      <c r="AN304">
        <v>91</v>
      </c>
      <c r="AO304">
        <v>18</v>
      </c>
      <c r="AR304">
        <v>3</v>
      </c>
      <c r="AT304">
        <v>210</v>
      </c>
      <c r="AU304">
        <v>23</v>
      </c>
      <c r="AV304">
        <v>4</v>
      </c>
      <c r="AW304">
        <v>12</v>
      </c>
      <c r="AX304">
        <v>2</v>
      </c>
      <c r="AY304">
        <v>80</v>
      </c>
      <c r="AZ304">
        <v>2</v>
      </c>
      <c r="BA304">
        <v>4</v>
      </c>
      <c r="BD304">
        <v>5</v>
      </c>
      <c r="BJ304">
        <v>26</v>
      </c>
      <c r="BK304">
        <v>87</v>
      </c>
      <c r="BM304">
        <v>3</v>
      </c>
      <c r="BN304">
        <v>7</v>
      </c>
      <c r="BO304">
        <v>4</v>
      </c>
      <c r="BV304">
        <v>15</v>
      </c>
      <c r="BW304">
        <v>1</v>
      </c>
      <c r="BZ304">
        <v>12</v>
      </c>
      <c r="CC304">
        <v>7</v>
      </c>
      <c r="CD304">
        <v>3</v>
      </c>
    </row>
    <row r="305" spans="1:82" x14ac:dyDescent="0.25">
      <c r="A305" t="s">
        <v>1094</v>
      </c>
      <c r="B305" t="s">
        <v>766</v>
      </c>
      <c r="C305" s="1" t="str">
        <f t="shared" si="16"/>
        <v>22:0006</v>
      </c>
      <c r="D305" s="1" t="str">
        <f t="shared" si="17"/>
        <v>22:0006</v>
      </c>
      <c r="E305" t="s">
        <v>1095</v>
      </c>
      <c r="F305" t="s">
        <v>1096</v>
      </c>
      <c r="H305">
        <v>61.040871799999998</v>
      </c>
      <c r="I305">
        <v>-77.1626744</v>
      </c>
      <c r="J305" s="1" t="str">
        <f t="shared" si="18"/>
        <v>Whole</v>
      </c>
      <c r="K305" s="1" t="str">
        <f t="shared" si="19"/>
        <v>Rock crushing (details not reported)</v>
      </c>
      <c r="L305">
        <v>49.44</v>
      </c>
      <c r="M305">
        <v>2.54</v>
      </c>
      <c r="N305">
        <v>13.09</v>
      </c>
      <c r="R305">
        <v>13.55</v>
      </c>
      <c r="S305">
        <v>0.22</v>
      </c>
      <c r="T305">
        <v>5.38</v>
      </c>
      <c r="U305">
        <v>6</v>
      </c>
      <c r="V305">
        <v>3.99</v>
      </c>
      <c r="W305">
        <v>1.06</v>
      </c>
      <c r="X305">
        <v>0.25</v>
      </c>
      <c r="Y305">
        <v>95.52</v>
      </c>
      <c r="AD305">
        <v>3.15</v>
      </c>
      <c r="AE305">
        <v>98.67</v>
      </c>
      <c r="AJ305">
        <v>53</v>
      </c>
      <c r="AK305">
        <v>49</v>
      </c>
      <c r="AL305">
        <v>35</v>
      </c>
      <c r="AM305">
        <v>93</v>
      </c>
      <c r="AN305">
        <v>122</v>
      </c>
      <c r="AR305">
        <v>17.8</v>
      </c>
      <c r="AT305">
        <v>124</v>
      </c>
      <c r="BJ305">
        <v>36.200000000000003</v>
      </c>
      <c r="BK305">
        <v>220</v>
      </c>
      <c r="BM305">
        <v>22.6</v>
      </c>
      <c r="CC305">
        <v>5</v>
      </c>
    </row>
    <row r="306" spans="1:82" x14ac:dyDescent="0.25">
      <c r="A306" t="s">
        <v>1097</v>
      </c>
      <c r="B306" t="s">
        <v>769</v>
      </c>
      <c r="C306" s="1" t="str">
        <f t="shared" si="16"/>
        <v>22:0006</v>
      </c>
      <c r="D306" s="1" t="str">
        <f t="shared" si="17"/>
        <v>22:0006</v>
      </c>
      <c r="E306" t="s">
        <v>1095</v>
      </c>
      <c r="F306" t="s">
        <v>1098</v>
      </c>
      <c r="H306">
        <v>61.040871799999998</v>
      </c>
      <c r="I306">
        <v>-77.1626744</v>
      </c>
      <c r="J306" s="1" t="str">
        <f t="shared" si="18"/>
        <v>Whole</v>
      </c>
      <c r="K306" s="1" t="str">
        <f t="shared" si="19"/>
        <v>Rock crushing (details not reported)</v>
      </c>
      <c r="L306">
        <v>48.39</v>
      </c>
      <c r="M306">
        <v>2.54</v>
      </c>
      <c r="N306">
        <v>12.6</v>
      </c>
      <c r="O306">
        <v>14.9</v>
      </c>
      <c r="R306">
        <v>13.41</v>
      </c>
      <c r="S306">
        <v>0.22</v>
      </c>
      <c r="T306">
        <v>5.42</v>
      </c>
      <c r="U306">
        <v>5.83</v>
      </c>
      <c r="V306">
        <v>3.49</v>
      </c>
      <c r="W306">
        <v>1.01</v>
      </c>
      <c r="X306">
        <v>0.23</v>
      </c>
      <c r="Y306">
        <v>93.14</v>
      </c>
      <c r="AD306">
        <v>3.43</v>
      </c>
      <c r="AE306">
        <v>96.57</v>
      </c>
      <c r="AF306">
        <v>9</v>
      </c>
      <c r="AG306">
        <v>6</v>
      </c>
      <c r="AH306">
        <v>37</v>
      </c>
      <c r="AI306">
        <v>383</v>
      </c>
      <c r="AK306">
        <v>38</v>
      </c>
      <c r="AL306">
        <v>36</v>
      </c>
      <c r="AM306">
        <v>64</v>
      </c>
      <c r="AN306">
        <v>124</v>
      </c>
      <c r="AO306">
        <v>25</v>
      </c>
      <c r="AP306">
        <v>1</v>
      </c>
      <c r="AQ306">
        <v>10</v>
      </c>
      <c r="AR306">
        <v>17</v>
      </c>
      <c r="AT306">
        <v>130</v>
      </c>
      <c r="AU306">
        <v>241</v>
      </c>
      <c r="AV306">
        <v>23</v>
      </c>
      <c r="AW306">
        <v>45</v>
      </c>
      <c r="AX306">
        <v>2</v>
      </c>
      <c r="AY306">
        <v>210</v>
      </c>
      <c r="AZ306">
        <v>2</v>
      </c>
      <c r="BA306">
        <v>5</v>
      </c>
      <c r="BD306">
        <v>8</v>
      </c>
      <c r="BG306">
        <v>3</v>
      </c>
      <c r="BJ306">
        <v>36</v>
      </c>
      <c r="BK306">
        <v>240</v>
      </c>
      <c r="BM306">
        <v>20</v>
      </c>
      <c r="BN306">
        <v>5</v>
      </c>
      <c r="BO306">
        <v>4</v>
      </c>
      <c r="BP306">
        <v>1</v>
      </c>
      <c r="BU306">
        <v>0.5</v>
      </c>
      <c r="BV306">
        <v>5</v>
      </c>
      <c r="BW306">
        <v>2</v>
      </c>
      <c r="BX306">
        <v>500</v>
      </c>
      <c r="BY306">
        <v>10</v>
      </c>
      <c r="BZ306">
        <v>12</v>
      </c>
      <c r="CB306">
        <v>10</v>
      </c>
      <c r="CC306">
        <v>3</v>
      </c>
      <c r="CD306">
        <v>0.6</v>
      </c>
    </row>
    <row r="307" spans="1:82" x14ac:dyDescent="0.25">
      <c r="A307" t="s">
        <v>1099</v>
      </c>
      <c r="B307" t="s">
        <v>772</v>
      </c>
      <c r="C307" s="1" t="str">
        <f t="shared" si="16"/>
        <v>22:0006</v>
      </c>
      <c r="D307" s="1" t="str">
        <f t="shared" si="17"/>
        <v>22:0006</v>
      </c>
      <c r="E307" t="s">
        <v>1095</v>
      </c>
      <c r="F307" t="s">
        <v>1100</v>
      </c>
      <c r="H307">
        <v>61.040871799999998</v>
      </c>
      <c r="I307">
        <v>-77.1626744</v>
      </c>
      <c r="J307" s="1" t="str">
        <f t="shared" si="18"/>
        <v>Whole</v>
      </c>
      <c r="K307" s="1" t="str">
        <f t="shared" si="19"/>
        <v>Rock crushing (details not reported)</v>
      </c>
      <c r="L307">
        <v>51</v>
      </c>
      <c r="M307">
        <v>2.2400000000000002</v>
      </c>
      <c r="N307">
        <v>12.39</v>
      </c>
      <c r="O307">
        <v>14</v>
      </c>
      <c r="R307">
        <v>12.6</v>
      </c>
      <c r="S307">
        <v>0.17</v>
      </c>
      <c r="T307">
        <v>5.42</v>
      </c>
      <c r="U307">
        <v>5.55</v>
      </c>
      <c r="V307">
        <v>2.04</v>
      </c>
      <c r="W307">
        <v>0.39</v>
      </c>
      <c r="X307">
        <v>0.16</v>
      </c>
      <c r="Y307">
        <v>91.96</v>
      </c>
      <c r="AD307">
        <v>6.05</v>
      </c>
      <c r="AE307">
        <v>98.01</v>
      </c>
      <c r="AF307">
        <v>14</v>
      </c>
      <c r="AG307">
        <v>4</v>
      </c>
      <c r="AH307">
        <v>35</v>
      </c>
      <c r="AI307">
        <v>317</v>
      </c>
      <c r="AK307">
        <v>36</v>
      </c>
      <c r="AL307">
        <v>40</v>
      </c>
      <c r="AM307">
        <v>25</v>
      </c>
      <c r="AN307">
        <v>107</v>
      </c>
      <c r="AO307">
        <v>23</v>
      </c>
      <c r="AP307">
        <v>1</v>
      </c>
      <c r="AQ307">
        <v>10</v>
      </c>
      <c r="AR307">
        <v>6</v>
      </c>
      <c r="AT307">
        <v>55</v>
      </c>
      <c r="AU307">
        <v>85</v>
      </c>
      <c r="AV307">
        <v>12</v>
      </c>
      <c r="AW307">
        <v>25</v>
      </c>
      <c r="AX307">
        <v>2</v>
      </c>
      <c r="AY307">
        <v>170</v>
      </c>
      <c r="AZ307">
        <v>2</v>
      </c>
      <c r="BA307">
        <v>5</v>
      </c>
      <c r="BD307">
        <v>5</v>
      </c>
      <c r="BG307">
        <v>2</v>
      </c>
      <c r="BJ307">
        <v>30</v>
      </c>
      <c r="BK307">
        <v>180</v>
      </c>
      <c r="BM307">
        <v>15</v>
      </c>
      <c r="BN307">
        <v>5</v>
      </c>
      <c r="BO307">
        <v>4</v>
      </c>
      <c r="BP307">
        <v>1</v>
      </c>
      <c r="BU307">
        <v>0.5</v>
      </c>
      <c r="BV307">
        <v>5</v>
      </c>
      <c r="BW307">
        <v>2</v>
      </c>
      <c r="BX307">
        <v>500</v>
      </c>
      <c r="BY307">
        <v>10</v>
      </c>
      <c r="BZ307">
        <v>12</v>
      </c>
      <c r="CB307">
        <v>10</v>
      </c>
      <c r="CC307">
        <v>3</v>
      </c>
      <c r="CD307">
        <v>0.7</v>
      </c>
    </row>
    <row r="308" spans="1:82" x14ac:dyDescent="0.25">
      <c r="A308" t="s">
        <v>1101</v>
      </c>
      <c r="B308" t="s">
        <v>777</v>
      </c>
      <c r="C308" s="1" t="str">
        <f t="shared" si="16"/>
        <v>22:0006</v>
      </c>
      <c r="D308" s="1" t="str">
        <f t="shared" si="17"/>
        <v>22:0006</v>
      </c>
      <c r="E308" t="s">
        <v>1102</v>
      </c>
      <c r="F308" t="s">
        <v>1103</v>
      </c>
      <c r="H308">
        <v>61.168869100000002</v>
      </c>
      <c r="I308">
        <v>-77.170115999999993</v>
      </c>
      <c r="J308" s="1" t="str">
        <f t="shared" si="18"/>
        <v>Whole</v>
      </c>
      <c r="K308" s="1" t="str">
        <f t="shared" si="19"/>
        <v>Rock crushing (details not reported)</v>
      </c>
      <c r="L308">
        <v>47.41</v>
      </c>
      <c r="M308">
        <v>1.62</v>
      </c>
      <c r="N308">
        <v>13.79</v>
      </c>
      <c r="O308">
        <v>15.7</v>
      </c>
      <c r="R308">
        <v>14.13</v>
      </c>
      <c r="S308">
        <v>0.21</v>
      </c>
      <c r="T308">
        <v>6.98</v>
      </c>
      <c r="U308">
        <v>7.95</v>
      </c>
      <c r="V308">
        <v>2.4300000000000002</v>
      </c>
      <c r="W308">
        <v>0.55000000000000004</v>
      </c>
      <c r="X308">
        <v>0.14000000000000001</v>
      </c>
      <c r="Y308">
        <v>95.21</v>
      </c>
      <c r="Z308">
        <v>0.22</v>
      </c>
      <c r="AA308">
        <v>0.77</v>
      </c>
      <c r="AD308">
        <v>3.54</v>
      </c>
      <c r="AE308">
        <v>98.75</v>
      </c>
      <c r="AF308">
        <v>13</v>
      </c>
      <c r="AG308">
        <v>1</v>
      </c>
      <c r="AH308">
        <v>46</v>
      </c>
      <c r="AI308">
        <v>415</v>
      </c>
      <c r="AJ308">
        <v>55</v>
      </c>
      <c r="AK308">
        <v>45</v>
      </c>
      <c r="AL308">
        <v>83</v>
      </c>
      <c r="AM308">
        <v>149</v>
      </c>
      <c r="AN308">
        <v>113</v>
      </c>
      <c r="AO308">
        <v>21</v>
      </c>
      <c r="AR308">
        <v>13</v>
      </c>
      <c r="AT308">
        <v>83</v>
      </c>
      <c r="AU308">
        <v>153</v>
      </c>
      <c r="AV308">
        <v>17</v>
      </c>
      <c r="AW308">
        <v>33</v>
      </c>
      <c r="AX308">
        <v>2</v>
      </c>
      <c r="AY308">
        <v>60</v>
      </c>
      <c r="AZ308">
        <v>2</v>
      </c>
      <c r="BA308">
        <v>3</v>
      </c>
      <c r="BD308">
        <v>5</v>
      </c>
      <c r="BJ308">
        <v>32</v>
      </c>
      <c r="BK308">
        <v>110</v>
      </c>
      <c r="BM308">
        <v>4</v>
      </c>
      <c r="BN308">
        <v>5</v>
      </c>
      <c r="BO308">
        <v>4</v>
      </c>
      <c r="BW308">
        <v>1</v>
      </c>
      <c r="BZ308">
        <v>12</v>
      </c>
      <c r="CC308">
        <v>10</v>
      </c>
      <c r="CD308">
        <v>3</v>
      </c>
    </row>
    <row r="309" spans="1:82" x14ac:dyDescent="0.25">
      <c r="A309" t="s">
        <v>1104</v>
      </c>
      <c r="B309" t="s">
        <v>780</v>
      </c>
      <c r="C309" s="1" t="str">
        <f t="shared" si="16"/>
        <v>22:0006</v>
      </c>
      <c r="D309" s="1" t="str">
        <f t="shared" si="17"/>
        <v>22:0006</v>
      </c>
      <c r="E309" t="s">
        <v>1102</v>
      </c>
      <c r="F309" t="s">
        <v>1105</v>
      </c>
      <c r="H309">
        <v>61.168869100000002</v>
      </c>
      <c r="I309">
        <v>-77.170115999999993</v>
      </c>
      <c r="J309" s="1" t="str">
        <f t="shared" si="18"/>
        <v>Whole</v>
      </c>
      <c r="K309" s="1" t="str">
        <f t="shared" si="19"/>
        <v>Rock crushing (details not reported)</v>
      </c>
      <c r="L309">
        <v>49.1</v>
      </c>
      <c r="M309">
        <v>1.28</v>
      </c>
      <c r="N309">
        <v>13.91</v>
      </c>
      <c r="O309">
        <v>13.7</v>
      </c>
      <c r="R309">
        <v>12.33</v>
      </c>
      <c r="S309">
        <v>0.19</v>
      </c>
      <c r="T309">
        <v>6.37</v>
      </c>
      <c r="U309">
        <v>10.4</v>
      </c>
      <c r="V309">
        <v>2.41</v>
      </c>
      <c r="W309">
        <v>0.27</v>
      </c>
      <c r="X309">
        <v>0.09</v>
      </c>
      <c r="Y309">
        <v>96.35</v>
      </c>
      <c r="Z309">
        <v>0.06</v>
      </c>
      <c r="AA309">
        <v>1.17</v>
      </c>
      <c r="AD309">
        <v>2.78</v>
      </c>
      <c r="AE309">
        <v>99.13</v>
      </c>
      <c r="AF309">
        <v>10</v>
      </c>
      <c r="AG309">
        <v>1</v>
      </c>
      <c r="AH309">
        <v>48</v>
      </c>
      <c r="AI309">
        <v>355</v>
      </c>
      <c r="AJ309">
        <v>620</v>
      </c>
      <c r="AK309">
        <v>48</v>
      </c>
      <c r="AL309">
        <v>125</v>
      </c>
      <c r="AM309">
        <v>187</v>
      </c>
      <c r="AN309">
        <v>89</v>
      </c>
      <c r="AO309">
        <v>17</v>
      </c>
      <c r="AR309">
        <v>4</v>
      </c>
      <c r="AT309">
        <v>130</v>
      </c>
      <c r="AU309">
        <v>54</v>
      </c>
      <c r="AV309">
        <v>4</v>
      </c>
      <c r="AW309">
        <v>8</v>
      </c>
      <c r="AX309">
        <v>2</v>
      </c>
      <c r="AY309">
        <v>45</v>
      </c>
      <c r="AZ309">
        <v>2</v>
      </c>
      <c r="BA309">
        <v>3</v>
      </c>
      <c r="BD309">
        <v>3</v>
      </c>
      <c r="BJ309">
        <v>24</v>
      </c>
      <c r="BK309">
        <v>77</v>
      </c>
      <c r="BM309">
        <v>3</v>
      </c>
      <c r="BN309">
        <v>5</v>
      </c>
      <c r="BO309">
        <v>4</v>
      </c>
      <c r="BW309">
        <v>1</v>
      </c>
      <c r="BZ309">
        <v>12</v>
      </c>
      <c r="CC309">
        <v>5</v>
      </c>
      <c r="CD309">
        <v>3</v>
      </c>
    </row>
    <row r="310" spans="1:82" x14ac:dyDescent="0.25">
      <c r="A310" t="s">
        <v>1106</v>
      </c>
      <c r="B310" t="s">
        <v>783</v>
      </c>
      <c r="C310" s="1" t="str">
        <f t="shared" si="16"/>
        <v>22:0006</v>
      </c>
      <c r="D310" s="1" t="str">
        <f t="shared" si="17"/>
        <v>22:0006</v>
      </c>
      <c r="E310" t="s">
        <v>1102</v>
      </c>
      <c r="F310" t="s">
        <v>1107</v>
      </c>
      <c r="H310">
        <v>61.168869100000002</v>
      </c>
      <c r="I310">
        <v>-77.170115999999993</v>
      </c>
      <c r="J310" s="1" t="str">
        <f t="shared" si="18"/>
        <v>Whole</v>
      </c>
      <c r="K310" s="1" t="str">
        <f t="shared" si="19"/>
        <v>Rock crushing (details not reported)</v>
      </c>
      <c r="L310">
        <v>48.31</v>
      </c>
      <c r="M310">
        <v>1.32</v>
      </c>
      <c r="N310">
        <v>14</v>
      </c>
      <c r="O310">
        <v>14.2</v>
      </c>
      <c r="R310">
        <v>12.78</v>
      </c>
      <c r="S310">
        <v>0.19</v>
      </c>
      <c r="T310">
        <v>6.43</v>
      </c>
      <c r="U310">
        <v>10.9</v>
      </c>
      <c r="V310">
        <v>1.29</v>
      </c>
      <c r="W310">
        <v>0.33</v>
      </c>
      <c r="X310">
        <v>0.11</v>
      </c>
      <c r="Y310">
        <v>95.66</v>
      </c>
      <c r="Z310">
        <v>0.12</v>
      </c>
      <c r="AA310">
        <v>0.18</v>
      </c>
      <c r="AD310">
        <v>2.4300000000000002</v>
      </c>
      <c r="AE310">
        <v>98.09</v>
      </c>
      <c r="AF310">
        <v>14</v>
      </c>
      <c r="AG310">
        <v>1</v>
      </c>
      <c r="AH310">
        <v>51</v>
      </c>
      <c r="AI310">
        <v>358</v>
      </c>
      <c r="AJ310">
        <v>97</v>
      </c>
      <c r="AK310">
        <v>50</v>
      </c>
      <c r="AL310">
        <v>121</v>
      </c>
      <c r="AM310">
        <v>190</v>
      </c>
      <c r="AN310">
        <v>95</v>
      </c>
      <c r="AO310">
        <v>15</v>
      </c>
      <c r="AR310">
        <v>4</v>
      </c>
      <c r="AT310">
        <v>150</v>
      </c>
      <c r="AU310">
        <v>62</v>
      </c>
      <c r="AV310">
        <v>6</v>
      </c>
      <c r="AW310">
        <v>8</v>
      </c>
      <c r="AX310">
        <v>2</v>
      </c>
      <c r="AY310">
        <v>65</v>
      </c>
      <c r="AZ310">
        <v>2</v>
      </c>
      <c r="BA310">
        <v>4</v>
      </c>
      <c r="BD310">
        <v>6</v>
      </c>
      <c r="BJ310">
        <v>23</v>
      </c>
      <c r="BK310">
        <v>78</v>
      </c>
      <c r="BM310">
        <v>3</v>
      </c>
      <c r="BN310">
        <v>5</v>
      </c>
      <c r="BO310">
        <v>4</v>
      </c>
      <c r="BV310">
        <v>15</v>
      </c>
      <c r="BW310">
        <v>1</v>
      </c>
      <c r="BZ310">
        <v>12</v>
      </c>
      <c r="CC310">
        <v>4</v>
      </c>
      <c r="CD310">
        <v>3</v>
      </c>
    </row>
    <row r="311" spans="1:82" x14ac:dyDescent="0.25">
      <c r="A311" t="s">
        <v>1108</v>
      </c>
      <c r="B311" t="s">
        <v>786</v>
      </c>
      <c r="C311" s="1" t="str">
        <f t="shared" si="16"/>
        <v>22:0006</v>
      </c>
      <c r="D311" s="1" t="str">
        <f t="shared" si="17"/>
        <v>22:0006</v>
      </c>
      <c r="E311" t="s">
        <v>1102</v>
      </c>
      <c r="F311" t="s">
        <v>1109</v>
      </c>
      <c r="H311">
        <v>61.168869100000002</v>
      </c>
      <c r="I311">
        <v>-77.170115999999993</v>
      </c>
      <c r="J311" s="1" t="str">
        <f t="shared" si="18"/>
        <v>Whole</v>
      </c>
      <c r="K311" s="1" t="str">
        <f t="shared" si="19"/>
        <v>Rock crushing (details not reported)</v>
      </c>
      <c r="L311">
        <v>48.9</v>
      </c>
      <c r="M311">
        <v>1.42</v>
      </c>
      <c r="N311">
        <v>14.3</v>
      </c>
      <c r="O311">
        <v>12.8</v>
      </c>
      <c r="R311">
        <v>11.52</v>
      </c>
      <c r="S311">
        <v>0.19</v>
      </c>
      <c r="T311">
        <v>6.91</v>
      </c>
      <c r="U311">
        <v>7.42</v>
      </c>
      <c r="V311">
        <v>2.64</v>
      </c>
      <c r="W311">
        <v>0.45</v>
      </c>
      <c r="X311">
        <v>0.11</v>
      </c>
      <c r="Y311">
        <v>93.86</v>
      </c>
      <c r="Z311">
        <v>0.12</v>
      </c>
      <c r="AA311">
        <v>0.73</v>
      </c>
      <c r="AD311">
        <v>3.46</v>
      </c>
      <c r="AE311">
        <v>97.32</v>
      </c>
      <c r="AF311">
        <v>12</v>
      </c>
      <c r="AG311">
        <v>1</v>
      </c>
      <c r="AH311">
        <v>53</v>
      </c>
      <c r="AI311">
        <v>356</v>
      </c>
      <c r="AJ311">
        <v>220</v>
      </c>
      <c r="AK311">
        <v>52</v>
      </c>
      <c r="AL311">
        <v>138</v>
      </c>
      <c r="AM311">
        <v>198</v>
      </c>
      <c r="AN311">
        <v>101</v>
      </c>
      <c r="AO311">
        <v>14</v>
      </c>
      <c r="AR311">
        <v>7</v>
      </c>
      <c r="AT311">
        <v>89</v>
      </c>
      <c r="AU311">
        <v>60</v>
      </c>
      <c r="AV311">
        <v>3</v>
      </c>
      <c r="AW311">
        <v>6</v>
      </c>
      <c r="AX311">
        <v>2</v>
      </c>
      <c r="AY311">
        <v>85</v>
      </c>
      <c r="AZ311">
        <v>2</v>
      </c>
      <c r="BA311">
        <v>4</v>
      </c>
      <c r="BD311">
        <v>6</v>
      </c>
      <c r="BJ311">
        <v>26</v>
      </c>
      <c r="BK311">
        <v>80</v>
      </c>
      <c r="BM311">
        <v>3</v>
      </c>
      <c r="BN311">
        <v>5</v>
      </c>
      <c r="BO311">
        <v>4</v>
      </c>
      <c r="BW311">
        <v>1</v>
      </c>
      <c r="BZ311">
        <v>12</v>
      </c>
      <c r="CC311">
        <v>4</v>
      </c>
      <c r="CD311">
        <v>3</v>
      </c>
    </row>
    <row r="312" spans="1:82" x14ac:dyDescent="0.25">
      <c r="A312" t="s">
        <v>1110</v>
      </c>
      <c r="B312" t="s">
        <v>789</v>
      </c>
      <c r="C312" s="1" t="str">
        <f t="shared" si="16"/>
        <v>22:0006</v>
      </c>
      <c r="D312" s="1" t="str">
        <f t="shared" si="17"/>
        <v>22:0006</v>
      </c>
      <c r="E312" t="s">
        <v>1102</v>
      </c>
      <c r="F312" t="s">
        <v>1111</v>
      </c>
      <c r="H312">
        <v>61.168869100000002</v>
      </c>
      <c r="I312">
        <v>-77.170115999999993</v>
      </c>
      <c r="J312" s="1" t="str">
        <f t="shared" si="18"/>
        <v>Whole</v>
      </c>
      <c r="K312" s="1" t="str">
        <f t="shared" si="19"/>
        <v>Rock crushing (details not reported)</v>
      </c>
      <c r="L312">
        <v>49.4</v>
      </c>
      <c r="M312">
        <v>1.33</v>
      </c>
      <c r="N312">
        <v>13.91</v>
      </c>
      <c r="O312">
        <v>11.19</v>
      </c>
      <c r="R312">
        <v>10.07</v>
      </c>
      <c r="S312">
        <v>0.17</v>
      </c>
      <c r="T312">
        <v>4.79</v>
      </c>
      <c r="U312">
        <v>10.49</v>
      </c>
      <c r="V312">
        <v>2.82</v>
      </c>
      <c r="W312">
        <v>0.33</v>
      </c>
      <c r="X312">
        <v>0.09</v>
      </c>
      <c r="Y312">
        <v>93.4</v>
      </c>
      <c r="Z312">
        <v>0.1</v>
      </c>
      <c r="AA312">
        <v>2.42</v>
      </c>
      <c r="AD312">
        <v>4.08</v>
      </c>
      <c r="AE312">
        <v>97.48</v>
      </c>
      <c r="AF312">
        <v>11</v>
      </c>
      <c r="AG312">
        <v>1</v>
      </c>
      <c r="AH312">
        <v>51</v>
      </c>
      <c r="AI312">
        <v>362</v>
      </c>
      <c r="AJ312">
        <v>180</v>
      </c>
      <c r="AK312">
        <v>47</v>
      </c>
      <c r="AL312">
        <v>114</v>
      </c>
      <c r="AM312">
        <v>193</v>
      </c>
      <c r="AN312">
        <v>99</v>
      </c>
      <c r="AO312">
        <v>13</v>
      </c>
      <c r="AR312">
        <v>5</v>
      </c>
      <c r="AT312">
        <v>82</v>
      </c>
      <c r="AU312">
        <v>50</v>
      </c>
      <c r="AV312">
        <v>2</v>
      </c>
      <c r="AW312">
        <v>6</v>
      </c>
      <c r="AX312">
        <v>2</v>
      </c>
      <c r="AY312">
        <v>65</v>
      </c>
      <c r="AZ312">
        <v>2</v>
      </c>
      <c r="BA312">
        <v>3</v>
      </c>
      <c r="BD312">
        <v>6</v>
      </c>
      <c r="BJ312">
        <v>24</v>
      </c>
      <c r="BK312">
        <v>80</v>
      </c>
      <c r="BM312">
        <v>3</v>
      </c>
      <c r="BN312">
        <v>5</v>
      </c>
      <c r="BO312">
        <v>4</v>
      </c>
      <c r="BW312">
        <v>1</v>
      </c>
      <c r="BZ312">
        <v>12</v>
      </c>
      <c r="CC312">
        <v>8</v>
      </c>
      <c r="CD312">
        <v>3</v>
      </c>
    </row>
    <row r="313" spans="1:82" x14ac:dyDescent="0.25">
      <c r="A313" t="s">
        <v>1112</v>
      </c>
      <c r="B313" t="s">
        <v>792</v>
      </c>
      <c r="C313" s="1" t="str">
        <f t="shared" si="16"/>
        <v>22:0006</v>
      </c>
      <c r="D313" s="1" t="str">
        <f t="shared" si="17"/>
        <v>22:0006</v>
      </c>
      <c r="E313" t="s">
        <v>1102</v>
      </c>
      <c r="F313" t="s">
        <v>1113</v>
      </c>
      <c r="H313">
        <v>61.168869100000002</v>
      </c>
      <c r="I313">
        <v>-77.170115999999993</v>
      </c>
      <c r="J313" s="1" t="str">
        <f t="shared" si="18"/>
        <v>Whole</v>
      </c>
      <c r="K313" s="1" t="str">
        <f t="shared" si="19"/>
        <v>Rock crushing (details not reported)</v>
      </c>
      <c r="L313">
        <v>48.9</v>
      </c>
      <c r="M313">
        <v>1.63</v>
      </c>
      <c r="N313">
        <v>13.6</v>
      </c>
      <c r="O313">
        <v>15</v>
      </c>
      <c r="R313">
        <v>13.5</v>
      </c>
      <c r="S313">
        <v>0.19</v>
      </c>
      <c r="T313">
        <v>5.95</v>
      </c>
      <c r="U313">
        <v>9.4700000000000006</v>
      </c>
      <c r="V313">
        <v>2.14</v>
      </c>
      <c r="W313">
        <v>0.27</v>
      </c>
      <c r="X313">
        <v>0.16</v>
      </c>
      <c r="Y313">
        <v>95.81</v>
      </c>
      <c r="Z313">
        <v>0.1</v>
      </c>
      <c r="AA313">
        <v>0.37</v>
      </c>
      <c r="AD313">
        <v>2.64</v>
      </c>
      <c r="AE313">
        <v>98.45</v>
      </c>
      <c r="AF313">
        <v>8</v>
      </c>
      <c r="AG313">
        <v>1</v>
      </c>
      <c r="AH313">
        <v>46</v>
      </c>
      <c r="AI313">
        <v>380</v>
      </c>
      <c r="AJ313">
        <v>71</v>
      </c>
      <c r="AK313">
        <v>42</v>
      </c>
      <c r="AL313">
        <v>82</v>
      </c>
      <c r="AM313">
        <v>142</v>
      </c>
      <c r="AN313">
        <v>107</v>
      </c>
      <c r="AO313">
        <v>13</v>
      </c>
      <c r="AR313">
        <v>7</v>
      </c>
      <c r="AT313">
        <v>130</v>
      </c>
      <c r="AU313">
        <v>59</v>
      </c>
      <c r="AV313">
        <v>5</v>
      </c>
      <c r="AW313">
        <v>10</v>
      </c>
      <c r="AX313">
        <v>2</v>
      </c>
      <c r="AY313">
        <v>90</v>
      </c>
      <c r="AZ313">
        <v>2</v>
      </c>
      <c r="BA313">
        <v>4</v>
      </c>
      <c r="BD313">
        <v>7</v>
      </c>
      <c r="BJ313">
        <v>30</v>
      </c>
      <c r="BK313">
        <v>100</v>
      </c>
      <c r="BM313">
        <v>3</v>
      </c>
      <c r="BN313">
        <v>5</v>
      </c>
      <c r="BO313">
        <v>4</v>
      </c>
      <c r="BW313">
        <v>1</v>
      </c>
      <c r="BZ313">
        <v>12</v>
      </c>
      <c r="CC313">
        <v>6</v>
      </c>
      <c r="CD313">
        <v>3</v>
      </c>
    </row>
    <row r="314" spans="1:82" x14ac:dyDescent="0.25">
      <c r="A314" t="s">
        <v>1114</v>
      </c>
      <c r="B314" t="s">
        <v>795</v>
      </c>
      <c r="C314" s="1" t="str">
        <f t="shared" si="16"/>
        <v>22:0006</v>
      </c>
      <c r="D314" s="1" t="str">
        <f t="shared" si="17"/>
        <v>22:0006</v>
      </c>
      <c r="E314" t="s">
        <v>1102</v>
      </c>
      <c r="F314" t="s">
        <v>1115</v>
      </c>
      <c r="H314">
        <v>61.168869100000002</v>
      </c>
      <c r="I314">
        <v>-77.170115999999993</v>
      </c>
      <c r="J314" s="1" t="str">
        <f t="shared" si="18"/>
        <v>Whole</v>
      </c>
      <c r="K314" s="1" t="str">
        <f t="shared" si="19"/>
        <v>Rock crushing (details not reported)</v>
      </c>
      <c r="L314">
        <v>47.11</v>
      </c>
      <c r="M314">
        <v>1.53</v>
      </c>
      <c r="N314">
        <v>13.4</v>
      </c>
      <c r="O314">
        <v>15.9</v>
      </c>
      <c r="R314">
        <v>14.31</v>
      </c>
      <c r="S314">
        <v>0.22</v>
      </c>
      <c r="T314">
        <v>7.31</v>
      </c>
      <c r="U314">
        <v>9.6300000000000008</v>
      </c>
      <c r="V314">
        <v>1.93</v>
      </c>
      <c r="W314">
        <v>0.13</v>
      </c>
      <c r="X314">
        <v>0.14000000000000001</v>
      </c>
      <c r="Y314">
        <v>95.71</v>
      </c>
      <c r="Z314">
        <v>0.12</v>
      </c>
      <c r="AA314">
        <v>0.04</v>
      </c>
      <c r="AD314">
        <v>2.98</v>
      </c>
      <c r="AE314">
        <v>98.69</v>
      </c>
      <c r="AF314">
        <v>15</v>
      </c>
      <c r="AG314">
        <v>1</v>
      </c>
      <c r="AH314">
        <v>44</v>
      </c>
      <c r="AI314">
        <v>378</v>
      </c>
      <c r="AJ314">
        <v>100</v>
      </c>
      <c r="AK314">
        <v>46</v>
      </c>
      <c r="AL314">
        <v>115</v>
      </c>
      <c r="AM314">
        <v>131</v>
      </c>
      <c r="AN314">
        <v>132</v>
      </c>
      <c r="AO314">
        <v>19</v>
      </c>
      <c r="AR314">
        <v>3</v>
      </c>
      <c r="AT314">
        <v>130</v>
      </c>
      <c r="AU314">
        <v>33</v>
      </c>
      <c r="AV314">
        <v>4</v>
      </c>
      <c r="AW314">
        <v>10</v>
      </c>
      <c r="AX314">
        <v>2</v>
      </c>
      <c r="AY314">
        <v>80</v>
      </c>
      <c r="AZ314">
        <v>2</v>
      </c>
      <c r="BA314">
        <v>4</v>
      </c>
      <c r="BD314">
        <v>7</v>
      </c>
      <c r="BJ314">
        <v>30</v>
      </c>
      <c r="BK314">
        <v>100</v>
      </c>
      <c r="BM314">
        <v>3</v>
      </c>
      <c r="BN314">
        <v>5</v>
      </c>
      <c r="BO314">
        <v>4</v>
      </c>
      <c r="BW314">
        <v>1</v>
      </c>
      <c r="BZ314">
        <v>12</v>
      </c>
      <c r="CC314">
        <v>8</v>
      </c>
      <c r="CD314">
        <v>3</v>
      </c>
    </row>
    <row r="315" spans="1:82" x14ac:dyDescent="0.25">
      <c r="A315" t="s">
        <v>1116</v>
      </c>
      <c r="B315" t="s">
        <v>798</v>
      </c>
      <c r="C315" s="1" t="str">
        <f t="shared" si="16"/>
        <v>22:0006</v>
      </c>
      <c r="D315" s="1" t="str">
        <f t="shared" si="17"/>
        <v>22:0006</v>
      </c>
      <c r="E315" t="s">
        <v>1117</v>
      </c>
      <c r="F315" t="s">
        <v>1118</v>
      </c>
      <c r="H315">
        <v>61.201206999999997</v>
      </c>
      <c r="I315">
        <v>-77.171987599999994</v>
      </c>
      <c r="J315" s="1" t="str">
        <f t="shared" si="18"/>
        <v>Whole</v>
      </c>
      <c r="K315" s="1" t="str">
        <f t="shared" si="19"/>
        <v>Rock crushing (details not reported)</v>
      </c>
      <c r="L315">
        <v>49.4</v>
      </c>
      <c r="M315">
        <v>1.43</v>
      </c>
      <c r="N315">
        <v>14.1</v>
      </c>
      <c r="O315">
        <v>14.3</v>
      </c>
      <c r="R315">
        <v>12.87</v>
      </c>
      <c r="S315">
        <v>0.19</v>
      </c>
      <c r="T315">
        <v>5.6</v>
      </c>
      <c r="U315">
        <v>9.2200000000000006</v>
      </c>
      <c r="V315">
        <v>2.35</v>
      </c>
      <c r="W315">
        <v>0.19</v>
      </c>
      <c r="X315">
        <v>0.11</v>
      </c>
      <c r="Y315">
        <v>95.46</v>
      </c>
      <c r="Z315">
        <v>0.16</v>
      </c>
      <c r="AA315">
        <v>0.15</v>
      </c>
      <c r="AD315">
        <v>2.4300000000000002</v>
      </c>
      <c r="AE315">
        <v>97.89</v>
      </c>
      <c r="AF315">
        <v>15</v>
      </c>
      <c r="AG315">
        <v>1</v>
      </c>
      <c r="AH315">
        <v>44</v>
      </c>
      <c r="AI315">
        <v>340</v>
      </c>
      <c r="AJ315">
        <v>76</v>
      </c>
      <c r="AK315">
        <v>42</v>
      </c>
      <c r="AL315">
        <v>85</v>
      </c>
      <c r="AM315">
        <v>145</v>
      </c>
      <c r="AN315">
        <v>100</v>
      </c>
      <c r="AO315">
        <v>17</v>
      </c>
      <c r="AR315">
        <v>4</v>
      </c>
      <c r="AT315">
        <v>110</v>
      </c>
      <c r="AU315">
        <v>30</v>
      </c>
      <c r="AV315">
        <v>5</v>
      </c>
      <c r="AW315">
        <v>9</v>
      </c>
      <c r="AX315">
        <v>2</v>
      </c>
      <c r="AY315">
        <v>75</v>
      </c>
      <c r="AZ315">
        <v>2</v>
      </c>
      <c r="BA315">
        <v>4</v>
      </c>
      <c r="BD315">
        <v>6</v>
      </c>
      <c r="BJ315">
        <v>29</v>
      </c>
      <c r="BK315">
        <v>92</v>
      </c>
      <c r="BM315">
        <v>3</v>
      </c>
      <c r="BN315">
        <v>5</v>
      </c>
      <c r="BO315">
        <v>4</v>
      </c>
      <c r="BW315">
        <v>1</v>
      </c>
      <c r="BZ315">
        <v>12</v>
      </c>
      <c r="CC315">
        <v>6</v>
      </c>
      <c r="CD315">
        <v>3</v>
      </c>
    </row>
    <row r="316" spans="1:82" x14ac:dyDescent="0.25">
      <c r="A316" t="s">
        <v>1119</v>
      </c>
      <c r="B316" t="s">
        <v>801</v>
      </c>
      <c r="C316" s="1" t="str">
        <f t="shared" si="16"/>
        <v>22:0006</v>
      </c>
      <c r="D316" s="1" t="str">
        <f t="shared" si="17"/>
        <v>22:0006</v>
      </c>
      <c r="E316" t="s">
        <v>1120</v>
      </c>
      <c r="F316" t="s">
        <v>1121</v>
      </c>
      <c r="H316">
        <v>61.172663800000002</v>
      </c>
      <c r="I316">
        <v>-77.168145199999998</v>
      </c>
      <c r="J316" s="1" t="str">
        <f t="shared" si="18"/>
        <v>Whole</v>
      </c>
      <c r="K316" s="1" t="str">
        <f t="shared" si="19"/>
        <v>Rock crushing (details not reported)</v>
      </c>
      <c r="L316">
        <v>47.3</v>
      </c>
      <c r="M316">
        <v>1.42</v>
      </c>
      <c r="N316">
        <v>12.79</v>
      </c>
      <c r="O316">
        <v>14.3</v>
      </c>
      <c r="R316">
        <v>12.87</v>
      </c>
      <c r="S316">
        <v>0.22</v>
      </c>
      <c r="T316">
        <v>5.32</v>
      </c>
      <c r="U316">
        <v>10.61</v>
      </c>
      <c r="V316">
        <v>2.88</v>
      </c>
      <c r="W316">
        <v>0.12</v>
      </c>
      <c r="X316">
        <v>0.11</v>
      </c>
      <c r="Y316">
        <v>93.64</v>
      </c>
      <c r="Z316">
        <v>0.1</v>
      </c>
      <c r="AA316">
        <v>2.82</v>
      </c>
      <c r="AD316">
        <v>4.57</v>
      </c>
      <c r="AE316">
        <v>98.21</v>
      </c>
      <c r="AF316">
        <v>10</v>
      </c>
      <c r="AG316">
        <v>1</v>
      </c>
      <c r="AH316">
        <v>47</v>
      </c>
      <c r="AI316">
        <v>376</v>
      </c>
      <c r="AJ316">
        <v>91</v>
      </c>
      <c r="AK316">
        <v>44</v>
      </c>
      <c r="AL316">
        <v>93</v>
      </c>
      <c r="AM316">
        <v>157</v>
      </c>
      <c r="AN316">
        <v>99</v>
      </c>
      <c r="AO316">
        <v>16</v>
      </c>
      <c r="AR316">
        <v>4</v>
      </c>
      <c r="AT316">
        <v>80</v>
      </c>
      <c r="AU316">
        <v>32</v>
      </c>
      <c r="AV316">
        <v>3</v>
      </c>
      <c r="AW316">
        <v>13</v>
      </c>
      <c r="AX316">
        <v>2</v>
      </c>
      <c r="AY316">
        <v>80</v>
      </c>
      <c r="AZ316">
        <v>2</v>
      </c>
      <c r="BA316">
        <v>3</v>
      </c>
      <c r="BD316">
        <v>6</v>
      </c>
      <c r="BJ316">
        <v>29</v>
      </c>
      <c r="BK316">
        <v>88</v>
      </c>
      <c r="BM316">
        <v>3</v>
      </c>
      <c r="BN316">
        <v>5</v>
      </c>
      <c r="BO316">
        <v>4</v>
      </c>
      <c r="BV316">
        <v>15</v>
      </c>
      <c r="BW316">
        <v>1</v>
      </c>
      <c r="BZ316">
        <v>12</v>
      </c>
      <c r="CC316">
        <v>5</v>
      </c>
      <c r="CD316">
        <v>3</v>
      </c>
    </row>
    <row r="317" spans="1:82" x14ac:dyDescent="0.25">
      <c r="A317" t="s">
        <v>1122</v>
      </c>
      <c r="B317" t="s">
        <v>804</v>
      </c>
      <c r="C317" s="1" t="str">
        <f t="shared" si="16"/>
        <v>22:0006</v>
      </c>
      <c r="D317" s="1" t="str">
        <f t="shared" si="17"/>
        <v>22:0006</v>
      </c>
      <c r="E317" t="s">
        <v>1120</v>
      </c>
      <c r="F317" t="s">
        <v>1123</v>
      </c>
      <c r="H317">
        <v>61.172663800000002</v>
      </c>
      <c r="I317">
        <v>-77.168145199999998</v>
      </c>
      <c r="J317" s="1" t="str">
        <f t="shared" si="18"/>
        <v>Whole</v>
      </c>
      <c r="K317" s="1" t="str">
        <f t="shared" si="19"/>
        <v>Rock crushing (details not reported)</v>
      </c>
      <c r="L317">
        <v>48.01</v>
      </c>
      <c r="M317">
        <v>1.37</v>
      </c>
      <c r="N317">
        <v>13.7</v>
      </c>
      <c r="O317">
        <v>14.5</v>
      </c>
      <c r="R317">
        <v>13.05</v>
      </c>
      <c r="S317">
        <v>0.15</v>
      </c>
      <c r="T317">
        <v>5.39</v>
      </c>
      <c r="U317">
        <v>11</v>
      </c>
      <c r="V317">
        <v>2.35</v>
      </c>
      <c r="W317">
        <v>0.02</v>
      </c>
      <c r="X317">
        <v>0.09</v>
      </c>
      <c r="Y317">
        <v>95.13</v>
      </c>
      <c r="Z317">
        <v>0.03</v>
      </c>
      <c r="AA317">
        <v>0.62</v>
      </c>
      <c r="AD317">
        <v>2.75</v>
      </c>
      <c r="AE317">
        <v>97.88</v>
      </c>
      <c r="AF317">
        <v>9</v>
      </c>
      <c r="AG317">
        <v>1</v>
      </c>
      <c r="AH317">
        <v>47</v>
      </c>
      <c r="AI317">
        <v>359</v>
      </c>
      <c r="AJ317">
        <v>270</v>
      </c>
      <c r="AK317">
        <v>42</v>
      </c>
      <c r="AL317">
        <v>90</v>
      </c>
      <c r="AM317">
        <v>157</v>
      </c>
      <c r="AN317">
        <v>91</v>
      </c>
      <c r="AO317">
        <v>18</v>
      </c>
      <c r="AR317">
        <v>3</v>
      </c>
      <c r="AT317">
        <v>210</v>
      </c>
      <c r="AU317">
        <v>23</v>
      </c>
      <c r="AV317">
        <v>4</v>
      </c>
      <c r="AW317">
        <v>12</v>
      </c>
      <c r="AX317">
        <v>2</v>
      </c>
      <c r="AY317">
        <v>80</v>
      </c>
      <c r="AZ317">
        <v>2</v>
      </c>
      <c r="BA317">
        <v>4</v>
      </c>
      <c r="BD317">
        <v>5</v>
      </c>
      <c r="BJ317">
        <v>26</v>
      </c>
      <c r="BK317">
        <v>87</v>
      </c>
      <c r="BM317">
        <v>3</v>
      </c>
      <c r="BN317">
        <v>7</v>
      </c>
      <c r="BO317">
        <v>4</v>
      </c>
      <c r="BV317">
        <v>15</v>
      </c>
      <c r="BW317">
        <v>1</v>
      </c>
      <c r="BZ317">
        <v>12</v>
      </c>
      <c r="CC317">
        <v>7</v>
      </c>
      <c r="CD317">
        <v>3</v>
      </c>
    </row>
    <row r="318" spans="1:82" x14ac:dyDescent="0.25">
      <c r="A318" t="s">
        <v>1124</v>
      </c>
      <c r="B318" t="s">
        <v>807</v>
      </c>
      <c r="C318" s="1" t="str">
        <f t="shared" si="16"/>
        <v>22:0006</v>
      </c>
      <c r="D318" s="1" t="str">
        <f t="shared" si="17"/>
        <v>22:0006</v>
      </c>
      <c r="E318" t="s">
        <v>1120</v>
      </c>
      <c r="F318" t="s">
        <v>1125</v>
      </c>
      <c r="H318">
        <v>61.172663800000002</v>
      </c>
      <c r="I318">
        <v>-77.168145199999998</v>
      </c>
      <c r="J318" s="1" t="str">
        <f t="shared" si="18"/>
        <v>Whole</v>
      </c>
      <c r="K318" s="1" t="str">
        <f t="shared" si="19"/>
        <v>Rock crushing (details not reported)</v>
      </c>
      <c r="L318">
        <v>48.61</v>
      </c>
      <c r="M318">
        <v>1.4</v>
      </c>
      <c r="N318">
        <v>12.7</v>
      </c>
      <c r="O318">
        <v>14.9</v>
      </c>
      <c r="R318">
        <v>13.41</v>
      </c>
      <c r="S318">
        <v>0.18</v>
      </c>
      <c r="T318">
        <v>5.9</v>
      </c>
      <c r="U318">
        <v>11.4</v>
      </c>
      <c r="V318">
        <v>1.37</v>
      </c>
      <c r="W318">
        <v>0.01</v>
      </c>
      <c r="X318">
        <v>0.09</v>
      </c>
      <c r="Y318">
        <v>95.07</v>
      </c>
      <c r="Z318">
        <v>0.11</v>
      </c>
      <c r="AA318">
        <v>0.92</v>
      </c>
      <c r="AD318">
        <v>3.25</v>
      </c>
      <c r="AE318">
        <v>98.32</v>
      </c>
      <c r="AF318">
        <v>11</v>
      </c>
      <c r="AG318">
        <v>1</v>
      </c>
      <c r="AH318">
        <v>45</v>
      </c>
      <c r="AI318">
        <v>338</v>
      </c>
      <c r="AJ318">
        <v>69</v>
      </c>
      <c r="AK318">
        <v>42</v>
      </c>
      <c r="AL318">
        <v>85</v>
      </c>
      <c r="AM318">
        <v>145</v>
      </c>
      <c r="AN318">
        <v>96</v>
      </c>
      <c r="AO318">
        <v>24</v>
      </c>
      <c r="AR318">
        <v>3</v>
      </c>
      <c r="AT318">
        <v>190</v>
      </c>
      <c r="AU318">
        <v>13</v>
      </c>
      <c r="AV318">
        <v>5</v>
      </c>
      <c r="AW318">
        <v>7</v>
      </c>
      <c r="AX318">
        <v>2</v>
      </c>
      <c r="AY318">
        <v>75</v>
      </c>
      <c r="AZ318">
        <v>2</v>
      </c>
      <c r="BA318">
        <v>4</v>
      </c>
      <c r="BD318">
        <v>7</v>
      </c>
      <c r="BJ318">
        <v>27</v>
      </c>
      <c r="BK318">
        <v>88</v>
      </c>
      <c r="BM318">
        <v>3</v>
      </c>
      <c r="BN318">
        <v>5</v>
      </c>
      <c r="BO318">
        <v>4</v>
      </c>
      <c r="BW318">
        <v>1</v>
      </c>
      <c r="BZ318">
        <v>12</v>
      </c>
      <c r="CC318">
        <v>10</v>
      </c>
      <c r="CD318">
        <v>3</v>
      </c>
    </row>
    <row r="319" spans="1:82" x14ac:dyDescent="0.25">
      <c r="A319" t="s">
        <v>1126</v>
      </c>
      <c r="B319" t="s">
        <v>810</v>
      </c>
      <c r="C319" s="1" t="str">
        <f t="shared" si="16"/>
        <v>22:0006</v>
      </c>
      <c r="D319" s="1" t="str">
        <f t="shared" si="17"/>
        <v>22:0006</v>
      </c>
      <c r="E319" t="s">
        <v>1120</v>
      </c>
      <c r="F319" t="s">
        <v>1127</v>
      </c>
      <c r="H319">
        <v>61.172663800000002</v>
      </c>
      <c r="I319">
        <v>-77.168145199999998</v>
      </c>
      <c r="J319" s="1" t="str">
        <f t="shared" si="18"/>
        <v>Whole</v>
      </c>
      <c r="K319" s="1" t="str">
        <f t="shared" si="19"/>
        <v>Rock crushing (details not reported)</v>
      </c>
      <c r="L319">
        <v>47.41</v>
      </c>
      <c r="M319">
        <v>1.43</v>
      </c>
      <c r="N319">
        <v>12.91</v>
      </c>
      <c r="O319">
        <v>14.9</v>
      </c>
      <c r="R319">
        <v>13.41</v>
      </c>
      <c r="S319">
        <v>0.19</v>
      </c>
      <c r="T319">
        <v>6.38</v>
      </c>
      <c r="U319">
        <v>9.7200000000000006</v>
      </c>
      <c r="V319">
        <v>2.35</v>
      </c>
      <c r="W319">
        <v>0.08</v>
      </c>
      <c r="X319">
        <v>0.11</v>
      </c>
      <c r="Y319">
        <v>93.99</v>
      </c>
      <c r="Z319">
        <v>0.18</v>
      </c>
      <c r="AA319">
        <v>2.2000000000000002</v>
      </c>
      <c r="AD319">
        <v>4.32</v>
      </c>
      <c r="AE319">
        <v>98.31</v>
      </c>
      <c r="AF319">
        <v>13</v>
      </c>
      <c r="AG319">
        <v>1</v>
      </c>
      <c r="AH319">
        <v>45</v>
      </c>
      <c r="AI319">
        <v>359</v>
      </c>
      <c r="AJ319">
        <v>106</v>
      </c>
      <c r="AK319">
        <v>42</v>
      </c>
      <c r="AL319">
        <v>77</v>
      </c>
      <c r="AM319">
        <v>145</v>
      </c>
      <c r="AN319">
        <v>119</v>
      </c>
      <c r="AO319">
        <v>20</v>
      </c>
      <c r="AR319">
        <v>3</v>
      </c>
      <c r="AT319">
        <v>63</v>
      </c>
      <c r="AU319">
        <v>19</v>
      </c>
      <c r="AV319">
        <v>2</v>
      </c>
      <c r="AW319">
        <v>8</v>
      </c>
      <c r="AX319">
        <v>2</v>
      </c>
      <c r="AY319">
        <v>75</v>
      </c>
      <c r="AZ319">
        <v>2</v>
      </c>
      <c r="BA319">
        <v>4</v>
      </c>
      <c r="BD319">
        <v>7</v>
      </c>
      <c r="BJ319">
        <v>26</v>
      </c>
      <c r="BK319">
        <v>87</v>
      </c>
      <c r="BM319">
        <v>3</v>
      </c>
      <c r="BN319">
        <v>5</v>
      </c>
      <c r="BO319">
        <v>4</v>
      </c>
      <c r="BW319">
        <v>1</v>
      </c>
      <c r="BZ319">
        <v>12</v>
      </c>
      <c r="CC319">
        <v>6</v>
      </c>
      <c r="CD319">
        <v>3</v>
      </c>
    </row>
    <row r="320" spans="1:82" x14ac:dyDescent="0.25">
      <c r="A320" t="s">
        <v>1128</v>
      </c>
      <c r="B320" t="s">
        <v>813</v>
      </c>
      <c r="C320" s="1" t="str">
        <f t="shared" si="16"/>
        <v>22:0006</v>
      </c>
      <c r="D320" s="1" t="str">
        <f t="shared" si="17"/>
        <v>22:0006</v>
      </c>
      <c r="E320" t="s">
        <v>1120</v>
      </c>
      <c r="F320" t="s">
        <v>1129</v>
      </c>
      <c r="H320">
        <v>61.172663800000002</v>
      </c>
      <c r="I320">
        <v>-77.168145199999998</v>
      </c>
      <c r="J320" s="1" t="str">
        <f t="shared" si="18"/>
        <v>Whole</v>
      </c>
      <c r="K320" s="1" t="str">
        <f t="shared" si="19"/>
        <v>Rock crushing (details not reported)</v>
      </c>
      <c r="L320">
        <v>49.4</v>
      </c>
      <c r="M320">
        <v>1.43</v>
      </c>
      <c r="N320">
        <v>14.1</v>
      </c>
      <c r="O320">
        <v>14.3</v>
      </c>
      <c r="R320">
        <v>12.87</v>
      </c>
      <c r="S320">
        <v>0.19</v>
      </c>
      <c r="T320">
        <v>5.6</v>
      </c>
      <c r="U320">
        <v>9.2200000000000006</v>
      </c>
      <c r="V320">
        <v>2.35</v>
      </c>
      <c r="W320">
        <v>0.19</v>
      </c>
      <c r="X320">
        <v>0.11</v>
      </c>
      <c r="Y320">
        <v>95.46</v>
      </c>
      <c r="Z320">
        <v>0.16</v>
      </c>
      <c r="AA320">
        <v>0.15</v>
      </c>
      <c r="AD320">
        <v>2.4300000000000002</v>
      </c>
      <c r="AE320">
        <v>97.89</v>
      </c>
      <c r="AF320">
        <v>15</v>
      </c>
      <c r="AG320">
        <v>1</v>
      </c>
      <c r="AH320">
        <v>44</v>
      </c>
      <c r="AI320">
        <v>340</v>
      </c>
      <c r="AJ320">
        <v>76</v>
      </c>
      <c r="AK320">
        <v>42</v>
      </c>
      <c r="AL320">
        <v>85</v>
      </c>
      <c r="AM320">
        <v>145</v>
      </c>
      <c r="AN320">
        <v>100</v>
      </c>
      <c r="AO320">
        <v>17</v>
      </c>
      <c r="AR320">
        <v>4</v>
      </c>
      <c r="AT320">
        <v>110</v>
      </c>
      <c r="AU320">
        <v>30</v>
      </c>
      <c r="AV320">
        <v>5</v>
      </c>
      <c r="AW320">
        <v>9</v>
      </c>
      <c r="AX320">
        <v>2</v>
      </c>
      <c r="AY320">
        <v>75</v>
      </c>
      <c r="AZ320">
        <v>2</v>
      </c>
      <c r="BA320">
        <v>4</v>
      </c>
      <c r="BD320">
        <v>6</v>
      </c>
      <c r="BJ320">
        <v>29</v>
      </c>
      <c r="BK320">
        <v>92</v>
      </c>
      <c r="BM320">
        <v>3</v>
      </c>
      <c r="BN320">
        <v>5</v>
      </c>
      <c r="BO320">
        <v>4</v>
      </c>
      <c r="BW320">
        <v>1</v>
      </c>
      <c r="BZ320">
        <v>12</v>
      </c>
      <c r="CC320">
        <v>6</v>
      </c>
      <c r="CD320">
        <v>3</v>
      </c>
    </row>
    <row r="321" spans="1:82" x14ac:dyDescent="0.25">
      <c r="A321" t="s">
        <v>1130</v>
      </c>
      <c r="B321" t="s">
        <v>816</v>
      </c>
      <c r="C321" s="1" t="str">
        <f t="shared" si="16"/>
        <v>22:0006</v>
      </c>
      <c r="D321" s="1" t="str">
        <f t="shared" si="17"/>
        <v>22:0006</v>
      </c>
      <c r="E321" t="s">
        <v>1120</v>
      </c>
      <c r="F321" t="s">
        <v>1131</v>
      </c>
      <c r="H321">
        <v>61.172663800000002</v>
      </c>
      <c r="I321">
        <v>-77.168145199999998</v>
      </c>
      <c r="J321" s="1" t="str">
        <f t="shared" si="18"/>
        <v>Whole</v>
      </c>
      <c r="K321" s="1" t="str">
        <f t="shared" si="19"/>
        <v>Rock crushing (details not reported)</v>
      </c>
      <c r="L321">
        <v>47.9</v>
      </c>
      <c r="M321">
        <v>1.42</v>
      </c>
      <c r="N321">
        <v>13.79</v>
      </c>
      <c r="O321">
        <v>14.6</v>
      </c>
      <c r="R321">
        <v>13.14</v>
      </c>
      <c r="S321">
        <v>0.19</v>
      </c>
      <c r="T321">
        <v>6.18</v>
      </c>
      <c r="U321">
        <v>9.23</v>
      </c>
      <c r="V321">
        <v>2.41</v>
      </c>
      <c r="W321">
        <v>0.59</v>
      </c>
      <c r="X321">
        <v>0.11</v>
      </c>
      <c r="Y321">
        <v>94.96</v>
      </c>
      <c r="Z321">
        <v>0.06</v>
      </c>
      <c r="AA321">
        <v>1.06</v>
      </c>
      <c r="AD321">
        <v>3.01</v>
      </c>
      <c r="AE321">
        <v>97.97</v>
      </c>
      <c r="AF321">
        <v>12</v>
      </c>
      <c r="AG321">
        <v>1</v>
      </c>
      <c r="AH321">
        <v>44</v>
      </c>
      <c r="AI321">
        <v>335</v>
      </c>
      <c r="AJ321">
        <v>97</v>
      </c>
      <c r="AK321">
        <v>41</v>
      </c>
      <c r="AL321">
        <v>85</v>
      </c>
      <c r="AM321">
        <v>146</v>
      </c>
      <c r="AN321">
        <v>99</v>
      </c>
      <c r="AO321">
        <v>17</v>
      </c>
      <c r="AR321">
        <v>8</v>
      </c>
      <c r="AT321">
        <v>100</v>
      </c>
      <c r="AU321">
        <v>98</v>
      </c>
      <c r="AV321">
        <v>3</v>
      </c>
      <c r="AW321">
        <v>16</v>
      </c>
      <c r="AX321">
        <v>2</v>
      </c>
      <c r="AY321">
        <v>65</v>
      </c>
      <c r="AZ321">
        <v>2</v>
      </c>
      <c r="BA321">
        <v>4</v>
      </c>
      <c r="BD321">
        <v>6</v>
      </c>
      <c r="BJ321">
        <v>26</v>
      </c>
      <c r="BK321">
        <v>89</v>
      </c>
      <c r="BM321">
        <v>3</v>
      </c>
      <c r="BN321">
        <v>5</v>
      </c>
      <c r="BO321">
        <v>4</v>
      </c>
      <c r="BW321">
        <v>1</v>
      </c>
      <c r="BZ321">
        <v>12</v>
      </c>
      <c r="CC321">
        <v>4</v>
      </c>
      <c r="CD321">
        <v>3</v>
      </c>
    </row>
    <row r="322" spans="1:82" x14ac:dyDescent="0.25">
      <c r="A322" t="s">
        <v>1132</v>
      </c>
      <c r="B322" t="s">
        <v>819</v>
      </c>
      <c r="C322" s="1" t="str">
        <f t="shared" ref="C322:C385" si="20">HYPERLINK("http://geochem.nrcan.gc.ca/cdogs/content/bdl/bdl220006_e.htm", "22:0006")</f>
        <v>22:0006</v>
      </c>
      <c r="D322" s="1" t="str">
        <f t="shared" ref="D322:D385" si="21">HYPERLINK("http://geochem.nrcan.gc.ca/cdogs/content/svy/svy220006_e.htm", "22:0006")</f>
        <v>22:0006</v>
      </c>
      <c r="E322" t="s">
        <v>1120</v>
      </c>
      <c r="F322" t="s">
        <v>1133</v>
      </c>
      <c r="H322">
        <v>61.172663800000002</v>
      </c>
      <c r="I322">
        <v>-77.168145199999998</v>
      </c>
      <c r="J322" s="1" t="str">
        <f t="shared" ref="J322:J385" si="22">HYPERLINK("http://geochem.nrcan.gc.ca/cdogs/content/kwd/kwd020033_e.htm", "Whole")</f>
        <v>Whole</v>
      </c>
      <c r="K322" s="1" t="str">
        <f t="shared" ref="K322:K385" si="23">HYPERLINK("http://geochem.nrcan.gc.ca/cdogs/content/kwd/kwd080053_e.htm", "Rock crushing (details not reported)")</f>
        <v>Rock crushing (details not reported)</v>
      </c>
      <c r="L322">
        <v>47.49</v>
      </c>
      <c r="M322">
        <v>1.42</v>
      </c>
      <c r="N322">
        <v>13.09</v>
      </c>
      <c r="O322">
        <v>14.5</v>
      </c>
      <c r="R322">
        <v>13.05</v>
      </c>
      <c r="S322">
        <v>0.18</v>
      </c>
      <c r="T322">
        <v>6.22</v>
      </c>
      <c r="U322">
        <v>10.1</v>
      </c>
      <c r="V322">
        <v>2.56</v>
      </c>
      <c r="W322">
        <v>0.02</v>
      </c>
      <c r="X322">
        <v>0.11</v>
      </c>
      <c r="Y322">
        <v>94.24</v>
      </c>
      <c r="Z322">
        <v>0.09</v>
      </c>
      <c r="AA322">
        <v>0.84</v>
      </c>
      <c r="AD322">
        <v>3.46</v>
      </c>
      <c r="AE322">
        <v>97.7</v>
      </c>
      <c r="AF322">
        <v>11</v>
      </c>
      <c r="AG322">
        <v>1</v>
      </c>
      <c r="AH322">
        <v>44</v>
      </c>
      <c r="AI322">
        <v>341</v>
      </c>
      <c r="AJ322">
        <v>57</v>
      </c>
      <c r="AK322">
        <v>41</v>
      </c>
      <c r="AL322">
        <v>82</v>
      </c>
      <c r="AM322">
        <v>143</v>
      </c>
      <c r="AN322">
        <v>98</v>
      </c>
      <c r="AO322">
        <v>17</v>
      </c>
      <c r="AR322">
        <v>3</v>
      </c>
      <c r="AT322">
        <v>59</v>
      </c>
      <c r="AU322">
        <v>13</v>
      </c>
      <c r="AV322">
        <v>4</v>
      </c>
      <c r="AW322">
        <v>8</v>
      </c>
      <c r="AX322">
        <v>2</v>
      </c>
      <c r="AY322">
        <v>70</v>
      </c>
      <c r="AZ322">
        <v>2</v>
      </c>
      <c r="BA322">
        <v>4</v>
      </c>
      <c r="BD322">
        <v>6</v>
      </c>
      <c r="BJ322">
        <v>25</v>
      </c>
      <c r="BK322">
        <v>86</v>
      </c>
      <c r="BM322">
        <v>3</v>
      </c>
      <c r="BN322">
        <v>5</v>
      </c>
      <c r="BO322">
        <v>4</v>
      </c>
      <c r="BW322">
        <v>1</v>
      </c>
      <c r="BZ322">
        <v>12</v>
      </c>
      <c r="CC322">
        <v>6</v>
      </c>
      <c r="CD322">
        <v>3</v>
      </c>
    </row>
    <row r="323" spans="1:82" x14ac:dyDescent="0.25">
      <c r="A323" t="s">
        <v>1134</v>
      </c>
      <c r="B323" t="s">
        <v>822</v>
      </c>
      <c r="C323" s="1" t="str">
        <f t="shared" si="20"/>
        <v>22:0006</v>
      </c>
      <c r="D323" s="1" t="str">
        <f t="shared" si="21"/>
        <v>22:0006</v>
      </c>
      <c r="E323" t="s">
        <v>1120</v>
      </c>
      <c r="F323" t="s">
        <v>1135</v>
      </c>
      <c r="H323">
        <v>61.172663800000002</v>
      </c>
      <c r="I323">
        <v>-77.168145199999998</v>
      </c>
      <c r="J323" s="1" t="str">
        <f t="shared" si="22"/>
        <v>Whole</v>
      </c>
      <c r="K323" s="1" t="str">
        <f t="shared" si="23"/>
        <v>Rock crushing (details not reported)</v>
      </c>
      <c r="L323">
        <v>48.61</v>
      </c>
      <c r="M323">
        <v>1.33</v>
      </c>
      <c r="N323">
        <v>13.6</v>
      </c>
      <c r="O323">
        <v>14.2</v>
      </c>
      <c r="R323">
        <v>12.78</v>
      </c>
      <c r="S323">
        <v>0.19</v>
      </c>
      <c r="T323">
        <v>7.01</v>
      </c>
      <c r="U323">
        <v>7.39</v>
      </c>
      <c r="V323">
        <v>4.12</v>
      </c>
      <c r="W323">
        <v>0.13</v>
      </c>
      <c r="X323">
        <v>0.11</v>
      </c>
      <c r="Y323">
        <v>95.27</v>
      </c>
      <c r="Z323">
        <v>0.13</v>
      </c>
      <c r="AA323">
        <v>0.04</v>
      </c>
      <c r="AD323">
        <v>2.68</v>
      </c>
      <c r="AE323">
        <v>97.95</v>
      </c>
      <c r="AF323">
        <v>8</v>
      </c>
      <c r="AG323">
        <v>1</v>
      </c>
      <c r="AH323">
        <v>46</v>
      </c>
      <c r="AI323">
        <v>342</v>
      </c>
      <c r="AJ323">
        <v>81</v>
      </c>
      <c r="AK323">
        <v>41</v>
      </c>
      <c r="AL323">
        <v>89</v>
      </c>
      <c r="AM323">
        <v>143</v>
      </c>
      <c r="AN323">
        <v>106</v>
      </c>
      <c r="AO323">
        <v>12</v>
      </c>
      <c r="AR323">
        <v>4</v>
      </c>
      <c r="AT323">
        <v>40</v>
      </c>
      <c r="AU323">
        <v>21</v>
      </c>
      <c r="AV323">
        <v>5</v>
      </c>
      <c r="AW323">
        <v>8</v>
      </c>
      <c r="AX323">
        <v>2</v>
      </c>
      <c r="AY323">
        <v>70</v>
      </c>
      <c r="AZ323">
        <v>2</v>
      </c>
      <c r="BA323">
        <v>4</v>
      </c>
      <c r="BD323">
        <v>5</v>
      </c>
      <c r="BJ323">
        <v>25</v>
      </c>
      <c r="BK323">
        <v>83</v>
      </c>
      <c r="BM323">
        <v>3</v>
      </c>
      <c r="BN323">
        <v>5</v>
      </c>
      <c r="BO323">
        <v>4</v>
      </c>
      <c r="BW323">
        <v>1</v>
      </c>
      <c r="BZ323">
        <v>12</v>
      </c>
      <c r="CC323">
        <v>6</v>
      </c>
      <c r="CD323">
        <v>3</v>
      </c>
    </row>
    <row r="324" spans="1:82" x14ac:dyDescent="0.25">
      <c r="A324" t="s">
        <v>1136</v>
      </c>
      <c r="B324" t="s">
        <v>825</v>
      </c>
      <c r="C324" s="1" t="str">
        <f t="shared" si="20"/>
        <v>22:0006</v>
      </c>
      <c r="D324" s="1" t="str">
        <f t="shared" si="21"/>
        <v>22:0006</v>
      </c>
      <c r="E324" t="s">
        <v>1137</v>
      </c>
      <c r="F324" t="s">
        <v>1138</v>
      </c>
      <c r="H324">
        <v>61.199767000000001</v>
      </c>
      <c r="I324">
        <v>-77.169375700000003</v>
      </c>
      <c r="J324" s="1" t="str">
        <f t="shared" si="22"/>
        <v>Whole</v>
      </c>
      <c r="K324" s="1" t="str">
        <f t="shared" si="23"/>
        <v>Rock crushing (details not reported)</v>
      </c>
      <c r="L324">
        <v>47.41</v>
      </c>
      <c r="M324">
        <v>1.43</v>
      </c>
      <c r="N324">
        <v>12.91</v>
      </c>
      <c r="O324">
        <v>14.9</v>
      </c>
      <c r="R324">
        <v>13.41</v>
      </c>
      <c r="S324">
        <v>0.19</v>
      </c>
      <c r="T324">
        <v>6.38</v>
      </c>
      <c r="U324">
        <v>9.7200000000000006</v>
      </c>
      <c r="V324">
        <v>2.35</v>
      </c>
      <c r="W324">
        <v>0.08</v>
      </c>
      <c r="X324">
        <v>0.11</v>
      </c>
      <c r="Y324">
        <v>93.99</v>
      </c>
      <c r="Z324">
        <v>0.18</v>
      </c>
      <c r="AA324">
        <v>2.2000000000000002</v>
      </c>
      <c r="AD324">
        <v>4.32</v>
      </c>
      <c r="AE324">
        <v>98.31</v>
      </c>
      <c r="AF324">
        <v>13</v>
      </c>
      <c r="AG324">
        <v>1</v>
      </c>
      <c r="AH324">
        <v>45</v>
      </c>
      <c r="AI324">
        <v>359</v>
      </c>
      <c r="AJ324">
        <v>106</v>
      </c>
      <c r="AK324">
        <v>42</v>
      </c>
      <c r="AL324">
        <v>77</v>
      </c>
      <c r="AM324">
        <v>145</v>
      </c>
      <c r="AN324">
        <v>119</v>
      </c>
      <c r="AO324">
        <v>20</v>
      </c>
      <c r="AR324">
        <v>3</v>
      </c>
      <c r="AT324">
        <v>63</v>
      </c>
      <c r="AU324">
        <v>19</v>
      </c>
      <c r="AV324">
        <v>2</v>
      </c>
      <c r="AW324">
        <v>8</v>
      </c>
      <c r="AX324">
        <v>2</v>
      </c>
      <c r="AY324">
        <v>75</v>
      </c>
      <c r="AZ324">
        <v>2</v>
      </c>
      <c r="BA324">
        <v>4</v>
      </c>
      <c r="BD324">
        <v>7</v>
      </c>
      <c r="BJ324">
        <v>26</v>
      </c>
      <c r="BK324">
        <v>87</v>
      </c>
      <c r="BM324">
        <v>3</v>
      </c>
      <c r="BN324">
        <v>5</v>
      </c>
      <c r="BO324">
        <v>4</v>
      </c>
      <c r="BW324">
        <v>1</v>
      </c>
      <c r="BZ324">
        <v>12</v>
      </c>
      <c r="CC324">
        <v>6</v>
      </c>
      <c r="CD324">
        <v>3</v>
      </c>
    </row>
    <row r="325" spans="1:82" x14ac:dyDescent="0.25">
      <c r="A325" t="s">
        <v>1139</v>
      </c>
      <c r="B325" t="s">
        <v>828</v>
      </c>
      <c r="C325" s="1" t="str">
        <f t="shared" si="20"/>
        <v>22:0006</v>
      </c>
      <c r="D325" s="1" t="str">
        <f t="shared" si="21"/>
        <v>22:0006</v>
      </c>
      <c r="E325" t="s">
        <v>1140</v>
      </c>
      <c r="F325" t="s">
        <v>1141</v>
      </c>
      <c r="H325">
        <v>61.198563800000002</v>
      </c>
      <c r="I325">
        <v>-77.167115199999998</v>
      </c>
      <c r="J325" s="1" t="str">
        <f t="shared" si="22"/>
        <v>Whole</v>
      </c>
      <c r="K325" s="1" t="str">
        <f t="shared" si="23"/>
        <v>Rock crushing (details not reported)</v>
      </c>
      <c r="L325">
        <v>48.61</v>
      </c>
      <c r="M325">
        <v>1.4</v>
      </c>
      <c r="N325">
        <v>12.7</v>
      </c>
      <c r="O325">
        <v>14.9</v>
      </c>
      <c r="R325">
        <v>13.41</v>
      </c>
      <c r="S325">
        <v>0.18</v>
      </c>
      <c r="T325">
        <v>5.9</v>
      </c>
      <c r="U325">
        <v>11.4</v>
      </c>
      <c r="V325">
        <v>1.37</v>
      </c>
      <c r="W325">
        <v>0.01</v>
      </c>
      <c r="X325">
        <v>0.09</v>
      </c>
      <c r="Y325">
        <v>95.07</v>
      </c>
      <c r="Z325">
        <v>0.11</v>
      </c>
      <c r="AA325">
        <v>0.92</v>
      </c>
      <c r="AD325">
        <v>3.25</v>
      </c>
      <c r="AE325">
        <v>98.32</v>
      </c>
      <c r="AF325">
        <v>11</v>
      </c>
      <c r="AG325">
        <v>1</v>
      </c>
      <c r="AH325">
        <v>45</v>
      </c>
      <c r="AI325">
        <v>338</v>
      </c>
      <c r="AJ325">
        <v>69</v>
      </c>
      <c r="AK325">
        <v>42</v>
      </c>
      <c r="AL325">
        <v>85</v>
      </c>
      <c r="AM325">
        <v>145</v>
      </c>
      <c r="AN325">
        <v>96</v>
      </c>
      <c r="AO325">
        <v>24</v>
      </c>
      <c r="AR325">
        <v>3</v>
      </c>
      <c r="AT325">
        <v>190</v>
      </c>
      <c r="AU325">
        <v>13</v>
      </c>
      <c r="AV325">
        <v>5</v>
      </c>
      <c r="AW325">
        <v>7</v>
      </c>
      <c r="AX325">
        <v>2</v>
      </c>
      <c r="AY325">
        <v>75</v>
      </c>
      <c r="AZ325">
        <v>2</v>
      </c>
      <c r="BA325">
        <v>4</v>
      </c>
      <c r="BD325">
        <v>7</v>
      </c>
      <c r="BJ325">
        <v>27</v>
      </c>
      <c r="BK325">
        <v>88</v>
      </c>
      <c r="BM325">
        <v>3</v>
      </c>
      <c r="BN325">
        <v>5</v>
      </c>
      <c r="BO325">
        <v>4</v>
      </c>
      <c r="BW325">
        <v>1</v>
      </c>
      <c r="BZ325">
        <v>12</v>
      </c>
      <c r="CC325">
        <v>10</v>
      </c>
      <c r="CD325">
        <v>3</v>
      </c>
    </row>
    <row r="326" spans="1:82" x14ac:dyDescent="0.25">
      <c r="A326" t="s">
        <v>1142</v>
      </c>
      <c r="B326" t="s">
        <v>831</v>
      </c>
      <c r="C326" s="1" t="str">
        <f t="shared" si="20"/>
        <v>22:0006</v>
      </c>
      <c r="D326" s="1" t="str">
        <f t="shared" si="21"/>
        <v>22:0006</v>
      </c>
      <c r="E326" t="s">
        <v>1143</v>
      </c>
      <c r="F326" t="s">
        <v>1144</v>
      </c>
      <c r="H326">
        <v>61.197725499999997</v>
      </c>
      <c r="I326">
        <v>-77.165624500000007</v>
      </c>
      <c r="J326" s="1" t="str">
        <f t="shared" si="22"/>
        <v>Whole</v>
      </c>
      <c r="K326" s="1" t="str">
        <f t="shared" si="23"/>
        <v>Rock crushing (details not reported)</v>
      </c>
      <c r="L326">
        <v>47.3</v>
      </c>
      <c r="M326">
        <v>1.42</v>
      </c>
      <c r="N326">
        <v>12.79</v>
      </c>
      <c r="O326">
        <v>14.3</v>
      </c>
      <c r="R326">
        <v>12.87</v>
      </c>
      <c r="S326">
        <v>0.22</v>
      </c>
      <c r="T326">
        <v>5.32</v>
      </c>
      <c r="U326">
        <v>10.61</v>
      </c>
      <c r="V326">
        <v>2.88</v>
      </c>
      <c r="W326">
        <v>0.12</v>
      </c>
      <c r="X326">
        <v>0.11</v>
      </c>
      <c r="Y326">
        <v>93.64</v>
      </c>
      <c r="Z326">
        <v>0.1</v>
      </c>
      <c r="AA326">
        <v>2.82</v>
      </c>
      <c r="AD326">
        <v>4.57</v>
      </c>
      <c r="AE326">
        <v>98.21</v>
      </c>
      <c r="AF326">
        <v>10</v>
      </c>
      <c r="AG326">
        <v>1</v>
      </c>
      <c r="AH326">
        <v>47</v>
      </c>
      <c r="AI326">
        <v>376</v>
      </c>
      <c r="AJ326">
        <v>91</v>
      </c>
      <c r="AK326">
        <v>44</v>
      </c>
      <c r="AL326">
        <v>93</v>
      </c>
      <c r="AM326">
        <v>157</v>
      </c>
      <c r="AN326">
        <v>99</v>
      </c>
      <c r="AO326">
        <v>16</v>
      </c>
      <c r="AR326">
        <v>4</v>
      </c>
      <c r="AT326">
        <v>80</v>
      </c>
      <c r="AU326">
        <v>32</v>
      </c>
      <c r="AV326">
        <v>3</v>
      </c>
      <c r="AW326">
        <v>13</v>
      </c>
      <c r="AX326">
        <v>2</v>
      </c>
      <c r="AY326">
        <v>80</v>
      </c>
      <c r="AZ326">
        <v>2</v>
      </c>
      <c r="BA326">
        <v>3</v>
      </c>
      <c r="BD326">
        <v>6</v>
      </c>
      <c r="BJ326">
        <v>29</v>
      </c>
      <c r="BK326">
        <v>88</v>
      </c>
      <c r="BM326">
        <v>3</v>
      </c>
      <c r="BN326">
        <v>5</v>
      </c>
      <c r="BO326">
        <v>4</v>
      </c>
      <c r="BV326">
        <v>15</v>
      </c>
      <c r="BW326">
        <v>1</v>
      </c>
      <c r="BZ326">
        <v>12</v>
      </c>
      <c r="CC326">
        <v>5</v>
      </c>
      <c r="CD326">
        <v>3</v>
      </c>
    </row>
    <row r="327" spans="1:82" x14ac:dyDescent="0.25">
      <c r="A327" t="s">
        <v>1145</v>
      </c>
      <c r="B327" t="s">
        <v>834</v>
      </c>
      <c r="C327" s="1" t="str">
        <f t="shared" si="20"/>
        <v>22:0006</v>
      </c>
      <c r="D327" s="1" t="str">
        <f t="shared" si="21"/>
        <v>22:0006</v>
      </c>
      <c r="E327" t="s">
        <v>1146</v>
      </c>
      <c r="F327" t="s">
        <v>1147</v>
      </c>
      <c r="H327">
        <v>61.195942000000002</v>
      </c>
      <c r="I327">
        <v>-77.1625801</v>
      </c>
      <c r="J327" s="1" t="str">
        <f t="shared" si="22"/>
        <v>Whole</v>
      </c>
      <c r="K327" s="1" t="str">
        <f t="shared" si="23"/>
        <v>Rock crushing (details not reported)</v>
      </c>
      <c r="L327">
        <v>47.11</v>
      </c>
      <c r="M327">
        <v>1.53</v>
      </c>
      <c r="N327">
        <v>13.4</v>
      </c>
      <c r="O327">
        <v>15.9</v>
      </c>
      <c r="R327">
        <v>14.31</v>
      </c>
      <c r="S327">
        <v>0.22</v>
      </c>
      <c r="T327">
        <v>7.31</v>
      </c>
      <c r="U327">
        <v>9.6300000000000008</v>
      </c>
      <c r="V327">
        <v>1.93</v>
      </c>
      <c r="W327">
        <v>0.13</v>
      </c>
      <c r="X327">
        <v>0.14000000000000001</v>
      </c>
      <c r="Y327">
        <v>95.71</v>
      </c>
      <c r="Z327">
        <v>0.12</v>
      </c>
      <c r="AA327">
        <v>0.04</v>
      </c>
      <c r="AD327">
        <v>2.98</v>
      </c>
      <c r="AE327">
        <v>98.69</v>
      </c>
      <c r="AF327">
        <v>15</v>
      </c>
      <c r="AG327">
        <v>1</v>
      </c>
      <c r="AH327">
        <v>44</v>
      </c>
      <c r="AI327">
        <v>378</v>
      </c>
      <c r="AJ327">
        <v>100</v>
      </c>
      <c r="AK327">
        <v>46</v>
      </c>
      <c r="AL327">
        <v>115</v>
      </c>
      <c r="AM327">
        <v>131</v>
      </c>
      <c r="AN327">
        <v>132</v>
      </c>
      <c r="AO327">
        <v>19</v>
      </c>
      <c r="AR327">
        <v>3</v>
      </c>
      <c r="AT327">
        <v>130</v>
      </c>
      <c r="AU327">
        <v>33</v>
      </c>
      <c r="AV327">
        <v>4</v>
      </c>
      <c r="AW327">
        <v>10</v>
      </c>
      <c r="AX327">
        <v>2</v>
      </c>
      <c r="AY327">
        <v>80</v>
      </c>
      <c r="AZ327">
        <v>2</v>
      </c>
      <c r="BA327">
        <v>4</v>
      </c>
      <c r="BD327">
        <v>7</v>
      </c>
      <c r="BJ327">
        <v>30</v>
      </c>
      <c r="BK327">
        <v>100</v>
      </c>
      <c r="BM327">
        <v>3</v>
      </c>
      <c r="BN327">
        <v>5</v>
      </c>
      <c r="BO327">
        <v>4</v>
      </c>
      <c r="BW327">
        <v>1</v>
      </c>
      <c r="BZ327">
        <v>12</v>
      </c>
      <c r="CC327">
        <v>8</v>
      </c>
      <c r="CD327">
        <v>3</v>
      </c>
    </row>
    <row r="328" spans="1:82" x14ac:dyDescent="0.25">
      <c r="A328" t="s">
        <v>1148</v>
      </c>
      <c r="B328" t="s">
        <v>837</v>
      </c>
      <c r="C328" s="1" t="str">
        <f t="shared" si="20"/>
        <v>22:0006</v>
      </c>
      <c r="D328" s="1" t="str">
        <f t="shared" si="21"/>
        <v>22:0006</v>
      </c>
      <c r="E328" t="s">
        <v>1149</v>
      </c>
      <c r="F328" t="s">
        <v>1150</v>
      </c>
      <c r="H328">
        <v>61.180779399999999</v>
      </c>
      <c r="I328">
        <v>-77.159922600000002</v>
      </c>
      <c r="J328" s="1" t="str">
        <f t="shared" si="22"/>
        <v>Whole</v>
      </c>
      <c r="K328" s="1" t="str">
        <f t="shared" si="23"/>
        <v>Rock crushing (details not reported)</v>
      </c>
      <c r="L328">
        <v>49.8</v>
      </c>
      <c r="M328">
        <v>0.83</v>
      </c>
      <c r="N328">
        <v>12.39</v>
      </c>
      <c r="O328">
        <v>11.5</v>
      </c>
      <c r="R328">
        <v>10.35</v>
      </c>
      <c r="S328">
        <v>0.15</v>
      </c>
      <c r="T328">
        <v>11.81</v>
      </c>
      <c r="U328">
        <v>9.6999999999999993</v>
      </c>
      <c r="V328">
        <v>1.95</v>
      </c>
      <c r="W328">
        <v>0.02</v>
      </c>
      <c r="X328">
        <v>7.0000000000000007E-2</v>
      </c>
      <c r="Y328">
        <v>97.07</v>
      </c>
      <c r="Z328">
        <v>0.02</v>
      </c>
      <c r="AA328">
        <v>7.0000000000000007E-2</v>
      </c>
      <c r="AD328">
        <v>2.59</v>
      </c>
      <c r="AE328">
        <v>99.66</v>
      </c>
      <c r="AF328">
        <v>15</v>
      </c>
      <c r="AG328">
        <v>1</v>
      </c>
      <c r="AH328">
        <v>44</v>
      </c>
      <c r="AI328">
        <v>261</v>
      </c>
      <c r="AJ328">
        <v>900</v>
      </c>
      <c r="AK328">
        <v>63</v>
      </c>
      <c r="AL328">
        <v>387</v>
      </c>
      <c r="AM328">
        <v>114</v>
      </c>
      <c r="AN328">
        <v>9</v>
      </c>
      <c r="AO328">
        <v>9</v>
      </c>
      <c r="AR328">
        <v>3</v>
      </c>
      <c r="AT328">
        <v>57</v>
      </c>
      <c r="AU328">
        <v>14</v>
      </c>
      <c r="AV328">
        <v>2</v>
      </c>
      <c r="AW328">
        <v>3</v>
      </c>
      <c r="AX328">
        <v>2</v>
      </c>
      <c r="AY328">
        <v>30</v>
      </c>
      <c r="AZ328">
        <v>2</v>
      </c>
      <c r="BA328">
        <v>2</v>
      </c>
      <c r="BD328">
        <v>4</v>
      </c>
      <c r="BJ328">
        <v>14</v>
      </c>
      <c r="BK328">
        <v>53</v>
      </c>
      <c r="BM328">
        <v>3</v>
      </c>
      <c r="BN328">
        <v>5</v>
      </c>
      <c r="BO328">
        <v>4</v>
      </c>
      <c r="BW328">
        <v>1</v>
      </c>
      <c r="BZ328">
        <v>12</v>
      </c>
      <c r="CC328">
        <v>7</v>
      </c>
      <c r="CD328">
        <v>3</v>
      </c>
    </row>
    <row r="329" spans="1:82" x14ac:dyDescent="0.25">
      <c r="A329" t="s">
        <v>1151</v>
      </c>
      <c r="B329" t="s">
        <v>840</v>
      </c>
      <c r="C329" s="1" t="str">
        <f t="shared" si="20"/>
        <v>22:0006</v>
      </c>
      <c r="D329" s="1" t="str">
        <f t="shared" si="21"/>
        <v>22:0006</v>
      </c>
      <c r="E329" t="s">
        <v>1149</v>
      </c>
      <c r="F329" t="s">
        <v>1152</v>
      </c>
      <c r="H329">
        <v>61.180779399999999</v>
      </c>
      <c r="I329">
        <v>-77.159922600000002</v>
      </c>
      <c r="J329" s="1" t="str">
        <f t="shared" si="22"/>
        <v>Whole</v>
      </c>
      <c r="K329" s="1" t="str">
        <f t="shared" si="23"/>
        <v>Rock crushing (details not reported)</v>
      </c>
      <c r="L329">
        <v>47.9</v>
      </c>
      <c r="M329">
        <v>0.82</v>
      </c>
      <c r="N329">
        <v>12.39</v>
      </c>
      <c r="O329">
        <v>11.8</v>
      </c>
      <c r="R329">
        <v>10.62</v>
      </c>
      <c r="S329">
        <v>0.18</v>
      </c>
      <c r="T329">
        <v>13.1</v>
      </c>
      <c r="U329">
        <v>9.56</v>
      </c>
      <c r="V329">
        <v>1.2</v>
      </c>
      <c r="W329">
        <v>0.11</v>
      </c>
      <c r="X329">
        <v>7.0000000000000007E-2</v>
      </c>
      <c r="Y329">
        <v>95.95</v>
      </c>
      <c r="Z329">
        <v>0.01</v>
      </c>
      <c r="AA329">
        <v>0.04</v>
      </c>
      <c r="AD329">
        <v>3.16</v>
      </c>
      <c r="AE329">
        <v>99.11</v>
      </c>
      <c r="AF329">
        <v>22</v>
      </c>
      <c r="AG329">
        <v>1</v>
      </c>
      <c r="AH329">
        <v>44</v>
      </c>
      <c r="AI329">
        <v>259</v>
      </c>
      <c r="AJ329">
        <v>900</v>
      </c>
      <c r="AK329">
        <v>59</v>
      </c>
      <c r="AL329">
        <v>402</v>
      </c>
      <c r="AM329">
        <v>112</v>
      </c>
      <c r="AN329">
        <v>12</v>
      </c>
      <c r="AO329">
        <v>13</v>
      </c>
      <c r="AR329">
        <v>6</v>
      </c>
      <c r="AT329">
        <v>66</v>
      </c>
      <c r="AU329">
        <v>23</v>
      </c>
      <c r="AV329">
        <v>2</v>
      </c>
      <c r="AW329">
        <v>5</v>
      </c>
      <c r="AX329">
        <v>2</v>
      </c>
      <c r="AY329">
        <v>30</v>
      </c>
      <c r="AZ329">
        <v>2</v>
      </c>
      <c r="BA329">
        <v>3</v>
      </c>
      <c r="BD329">
        <v>4</v>
      </c>
      <c r="BJ329">
        <v>15</v>
      </c>
      <c r="BK329">
        <v>53</v>
      </c>
      <c r="BM329">
        <v>3</v>
      </c>
      <c r="BN329">
        <v>5</v>
      </c>
      <c r="BO329">
        <v>4</v>
      </c>
      <c r="BW329">
        <v>1</v>
      </c>
      <c r="BZ329">
        <v>12</v>
      </c>
      <c r="CC329">
        <v>8</v>
      </c>
      <c r="CD329">
        <v>4</v>
      </c>
    </row>
    <row r="330" spans="1:82" x14ac:dyDescent="0.25">
      <c r="A330" t="s">
        <v>1153</v>
      </c>
      <c r="B330" t="s">
        <v>843</v>
      </c>
      <c r="C330" s="1" t="str">
        <f t="shared" si="20"/>
        <v>22:0006</v>
      </c>
      <c r="D330" s="1" t="str">
        <f t="shared" si="21"/>
        <v>22:0006</v>
      </c>
      <c r="E330" t="s">
        <v>1149</v>
      </c>
      <c r="F330" t="s">
        <v>1154</v>
      </c>
      <c r="H330">
        <v>61.180779399999999</v>
      </c>
      <c r="I330">
        <v>-77.159922600000002</v>
      </c>
      <c r="J330" s="1" t="str">
        <f t="shared" si="22"/>
        <v>Whole</v>
      </c>
      <c r="K330" s="1" t="str">
        <f t="shared" si="23"/>
        <v>Rock crushing (details not reported)</v>
      </c>
      <c r="L330">
        <v>49.1</v>
      </c>
      <c r="M330">
        <v>0.87</v>
      </c>
      <c r="N330">
        <v>13.09</v>
      </c>
      <c r="O330">
        <v>11.09</v>
      </c>
      <c r="R330">
        <v>9.98</v>
      </c>
      <c r="S330">
        <v>0.18</v>
      </c>
      <c r="T330">
        <v>10.3</v>
      </c>
      <c r="U330">
        <v>10.61</v>
      </c>
      <c r="V330">
        <v>2.4</v>
      </c>
      <c r="W330">
        <v>0.25</v>
      </c>
      <c r="X330">
        <v>7.0000000000000007E-2</v>
      </c>
      <c r="Y330">
        <v>96.85</v>
      </c>
      <c r="Z330">
        <v>7.0000000000000007E-2</v>
      </c>
      <c r="AA330">
        <v>0.04</v>
      </c>
      <c r="AD330">
        <v>1.78</v>
      </c>
      <c r="AE330">
        <v>98.63</v>
      </c>
      <c r="AF330">
        <v>12</v>
      </c>
      <c r="AG330">
        <v>1</v>
      </c>
      <c r="AH330">
        <v>47</v>
      </c>
      <c r="AI330">
        <v>277</v>
      </c>
      <c r="AJ330">
        <v>600</v>
      </c>
      <c r="AK330">
        <v>49</v>
      </c>
      <c r="AL330">
        <v>227</v>
      </c>
      <c r="AM330">
        <v>118</v>
      </c>
      <c r="AN330">
        <v>10</v>
      </c>
      <c r="AO330">
        <v>14</v>
      </c>
      <c r="AR330">
        <v>7</v>
      </c>
      <c r="AT330">
        <v>140</v>
      </c>
      <c r="AU330">
        <v>59</v>
      </c>
      <c r="AV330">
        <v>3</v>
      </c>
      <c r="AW330">
        <v>4</v>
      </c>
      <c r="AX330">
        <v>2</v>
      </c>
      <c r="AY330">
        <v>35</v>
      </c>
      <c r="AZ330">
        <v>2</v>
      </c>
      <c r="BA330">
        <v>2</v>
      </c>
      <c r="BD330">
        <v>4</v>
      </c>
      <c r="BJ330">
        <v>18</v>
      </c>
      <c r="BK330">
        <v>58</v>
      </c>
      <c r="BM330">
        <v>3</v>
      </c>
      <c r="BN330">
        <v>5</v>
      </c>
      <c r="BO330">
        <v>4</v>
      </c>
      <c r="BW330">
        <v>1</v>
      </c>
      <c r="BZ330">
        <v>12</v>
      </c>
      <c r="CC330">
        <v>8</v>
      </c>
      <c r="CD330">
        <v>3</v>
      </c>
    </row>
    <row r="331" spans="1:82" x14ac:dyDescent="0.25">
      <c r="A331" t="s">
        <v>1155</v>
      </c>
      <c r="B331" t="s">
        <v>846</v>
      </c>
      <c r="C331" s="1" t="str">
        <f t="shared" si="20"/>
        <v>22:0006</v>
      </c>
      <c r="D331" s="1" t="str">
        <f t="shared" si="21"/>
        <v>22:0006</v>
      </c>
      <c r="E331" t="s">
        <v>1156</v>
      </c>
      <c r="F331" t="s">
        <v>1157</v>
      </c>
      <c r="H331">
        <v>61.1789281</v>
      </c>
      <c r="I331">
        <v>-77.157749800000005</v>
      </c>
      <c r="J331" s="1" t="str">
        <f t="shared" si="22"/>
        <v>Whole</v>
      </c>
      <c r="K331" s="1" t="str">
        <f t="shared" si="23"/>
        <v>Rock crushing (details not reported)</v>
      </c>
      <c r="L331">
        <v>49.7</v>
      </c>
      <c r="M331">
        <v>0.83</v>
      </c>
      <c r="N331">
        <v>12.91</v>
      </c>
      <c r="O331">
        <v>11.9</v>
      </c>
      <c r="R331">
        <v>10.71</v>
      </c>
      <c r="S331">
        <v>0.18</v>
      </c>
      <c r="T331">
        <v>8.57</v>
      </c>
      <c r="U331">
        <v>9.44</v>
      </c>
      <c r="V331">
        <v>3.48</v>
      </c>
      <c r="W331">
        <v>0.14000000000000001</v>
      </c>
      <c r="X331">
        <v>0.05</v>
      </c>
      <c r="Y331">
        <v>96.01</v>
      </c>
      <c r="Z331">
        <v>7.0000000000000007E-2</v>
      </c>
      <c r="AA331">
        <v>7.0000000000000007E-2</v>
      </c>
      <c r="AD331">
        <v>2.34</v>
      </c>
      <c r="AE331">
        <v>98.35</v>
      </c>
      <c r="AF331">
        <v>7</v>
      </c>
      <c r="AG331">
        <v>1</v>
      </c>
      <c r="AH331">
        <v>44</v>
      </c>
      <c r="AI331">
        <v>301</v>
      </c>
      <c r="AJ331">
        <v>210</v>
      </c>
      <c r="AK331">
        <v>49</v>
      </c>
      <c r="AL331">
        <v>113</v>
      </c>
      <c r="AM331">
        <v>136</v>
      </c>
      <c r="AN331">
        <v>5</v>
      </c>
      <c r="AO331">
        <v>15</v>
      </c>
      <c r="AR331">
        <v>6</v>
      </c>
      <c r="AT331">
        <v>140</v>
      </c>
      <c r="AU331">
        <v>43</v>
      </c>
      <c r="AV331">
        <v>2</v>
      </c>
      <c r="AW331">
        <v>5</v>
      </c>
      <c r="AX331">
        <v>2</v>
      </c>
      <c r="AY331">
        <v>30</v>
      </c>
      <c r="AZ331">
        <v>2</v>
      </c>
      <c r="BA331">
        <v>3</v>
      </c>
      <c r="BD331">
        <v>5</v>
      </c>
      <c r="BJ331">
        <v>14</v>
      </c>
      <c r="BK331">
        <v>57</v>
      </c>
      <c r="BM331">
        <v>3</v>
      </c>
      <c r="BN331">
        <v>5</v>
      </c>
      <c r="BO331">
        <v>4</v>
      </c>
      <c r="BW331">
        <v>1</v>
      </c>
      <c r="BZ331">
        <v>12</v>
      </c>
      <c r="CC331">
        <v>7</v>
      </c>
      <c r="CD331">
        <v>3</v>
      </c>
    </row>
    <row r="332" spans="1:82" x14ac:dyDescent="0.25">
      <c r="A332" t="s">
        <v>1158</v>
      </c>
      <c r="B332" t="s">
        <v>849</v>
      </c>
      <c r="C332" s="1" t="str">
        <f t="shared" si="20"/>
        <v>22:0006</v>
      </c>
      <c r="D332" s="1" t="str">
        <f t="shared" si="21"/>
        <v>22:0006</v>
      </c>
      <c r="E332" t="s">
        <v>1156</v>
      </c>
      <c r="F332" t="s">
        <v>1159</v>
      </c>
      <c r="H332">
        <v>61.1789281</v>
      </c>
      <c r="I332">
        <v>-77.157749800000005</v>
      </c>
      <c r="J332" s="1" t="str">
        <f t="shared" si="22"/>
        <v>Whole</v>
      </c>
      <c r="K332" s="1" t="str">
        <f t="shared" si="23"/>
        <v>Rock crushing (details not reported)</v>
      </c>
      <c r="L332">
        <v>46.59</v>
      </c>
      <c r="M332">
        <v>0.67</v>
      </c>
      <c r="N332">
        <v>9.84</v>
      </c>
      <c r="O332">
        <v>12.4</v>
      </c>
      <c r="R332">
        <v>11.16</v>
      </c>
      <c r="S332">
        <v>0.19</v>
      </c>
      <c r="T332">
        <v>16.5</v>
      </c>
      <c r="U332">
        <v>8.65</v>
      </c>
      <c r="V332">
        <v>0.71</v>
      </c>
      <c r="W332">
        <v>0.08</v>
      </c>
      <c r="X332">
        <v>0.05</v>
      </c>
      <c r="Y332">
        <v>94.44</v>
      </c>
      <c r="Z332">
        <v>0.03</v>
      </c>
      <c r="AA332">
        <v>7.0000000000000007E-2</v>
      </c>
      <c r="AD332">
        <v>4.4000000000000004</v>
      </c>
      <c r="AE332">
        <v>98.84</v>
      </c>
      <c r="AF332">
        <v>22</v>
      </c>
      <c r="AG332">
        <v>1</v>
      </c>
      <c r="AH332">
        <v>36</v>
      </c>
      <c r="AI332">
        <v>225</v>
      </c>
      <c r="AJ332">
        <v>1600</v>
      </c>
      <c r="AK332">
        <v>76</v>
      </c>
      <c r="AL332">
        <v>631</v>
      </c>
      <c r="AM332">
        <v>97</v>
      </c>
      <c r="AN332">
        <v>13</v>
      </c>
      <c r="AO332">
        <v>10</v>
      </c>
      <c r="AR332">
        <v>5</v>
      </c>
      <c r="AT332">
        <v>67</v>
      </c>
      <c r="AU332">
        <v>24</v>
      </c>
      <c r="AV332">
        <v>2</v>
      </c>
      <c r="AW332">
        <v>4</v>
      </c>
      <c r="AX332">
        <v>2</v>
      </c>
      <c r="AY332">
        <v>30</v>
      </c>
      <c r="AZ332">
        <v>2</v>
      </c>
      <c r="BA332">
        <v>2</v>
      </c>
      <c r="BD332">
        <v>3</v>
      </c>
      <c r="BJ332">
        <v>14</v>
      </c>
      <c r="BK332">
        <v>48</v>
      </c>
      <c r="BM332">
        <v>3</v>
      </c>
      <c r="BN332">
        <v>5</v>
      </c>
      <c r="BO332">
        <v>4</v>
      </c>
      <c r="BW332">
        <v>1</v>
      </c>
      <c r="BZ332">
        <v>12</v>
      </c>
      <c r="CC332">
        <v>6</v>
      </c>
      <c r="CD332">
        <v>4</v>
      </c>
    </row>
    <row r="333" spans="1:82" x14ac:dyDescent="0.25">
      <c r="A333" t="s">
        <v>1160</v>
      </c>
      <c r="B333" t="s">
        <v>852</v>
      </c>
      <c r="C333" s="1" t="str">
        <f t="shared" si="20"/>
        <v>22:0006</v>
      </c>
      <c r="D333" s="1" t="str">
        <f t="shared" si="21"/>
        <v>22:0006</v>
      </c>
      <c r="E333" t="s">
        <v>1156</v>
      </c>
      <c r="F333" t="s">
        <v>1161</v>
      </c>
      <c r="H333">
        <v>61.1789281</v>
      </c>
      <c r="I333">
        <v>-77.157749800000005</v>
      </c>
      <c r="J333" s="1" t="str">
        <f t="shared" si="22"/>
        <v>Whole</v>
      </c>
      <c r="K333" s="1" t="str">
        <f t="shared" si="23"/>
        <v>Rock crushing (details not reported)</v>
      </c>
      <c r="L333">
        <v>45.91</v>
      </c>
      <c r="M333">
        <v>0.73</v>
      </c>
      <c r="N333">
        <v>10.3</v>
      </c>
      <c r="O333">
        <v>11.8</v>
      </c>
      <c r="R333">
        <v>10.62</v>
      </c>
      <c r="S333">
        <v>0.15</v>
      </c>
      <c r="T333">
        <v>14.91</v>
      </c>
      <c r="U333">
        <v>10.49</v>
      </c>
      <c r="V333">
        <v>1.1499999999999999</v>
      </c>
      <c r="W333">
        <v>0.04</v>
      </c>
      <c r="X333">
        <v>0.05</v>
      </c>
      <c r="Y333">
        <v>94.35</v>
      </c>
      <c r="Z333">
        <v>0.01</v>
      </c>
      <c r="AA333">
        <v>0.88</v>
      </c>
      <c r="AD333">
        <v>4.24</v>
      </c>
      <c r="AE333">
        <v>98.59</v>
      </c>
      <c r="AF333">
        <v>16</v>
      </c>
      <c r="AG333">
        <v>1</v>
      </c>
      <c r="AH333">
        <v>39</v>
      </c>
      <c r="AI333">
        <v>231</v>
      </c>
      <c r="AJ333">
        <v>1300</v>
      </c>
      <c r="AK333">
        <v>69</v>
      </c>
      <c r="AL333">
        <v>545</v>
      </c>
      <c r="AM333">
        <v>97</v>
      </c>
      <c r="AN333">
        <v>7</v>
      </c>
      <c r="AO333">
        <v>9</v>
      </c>
      <c r="AR333">
        <v>4</v>
      </c>
      <c r="AT333">
        <v>33</v>
      </c>
      <c r="AU333">
        <v>15</v>
      </c>
      <c r="AV333">
        <v>2</v>
      </c>
      <c r="AW333">
        <v>5</v>
      </c>
      <c r="AX333">
        <v>2</v>
      </c>
      <c r="AY333">
        <v>25</v>
      </c>
      <c r="AZ333">
        <v>2</v>
      </c>
      <c r="BA333">
        <v>2</v>
      </c>
      <c r="BD333">
        <v>3</v>
      </c>
      <c r="BJ333">
        <v>14</v>
      </c>
      <c r="BK333">
        <v>46</v>
      </c>
      <c r="BM333">
        <v>3</v>
      </c>
      <c r="BN333">
        <v>5</v>
      </c>
      <c r="BO333">
        <v>4</v>
      </c>
      <c r="BW333">
        <v>1</v>
      </c>
      <c r="BZ333">
        <v>12</v>
      </c>
      <c r="CC333">
        <v>3</v>
      </c>
      <c r="CD333">
        <v>3</v>
      </c>
    </row>
    <row r="334" spans="1:82" x14ac:dyDescent="0.25">
      <c r="A334" t="s">
        <v>1162</v>
      </c>
      <c r="B334" t="s">
        <v>855</v>
      </c>
      <c r="C334" s="1" t="str">
        <f t="shared" si="20"/>
        <v>22:0006</v>
      </c>
      <c r="D334" s="1" t="str">
        <f t="shared" si="21"/>
        <v>22:0006</v>
      </c>
      <c r="E334" t="s">
        <v>1156</v>
      </c>
      <c r="F334" t="s">
        <v>1163</v>
      </c>
      <c r="H334">
        <v>61.1789281</v>
      </c>
      <c r="I334">
        <v>-77.157749800000005</v>
      </c>
      <c r="J334" s="1" t="str">
        <f t="shared" si="22"/>
        <v>Whole</v>
      </c>
      <c r="K334" s="1" t="str">
        <f t="shared" si="23"/>
        <v>Rock crushing (details not reported)</v>
      </c>
      <c r="L334">
        <v>46.29</v>
      </c>
      <c r="M334">
        <v>0.72</v>
      </c>
      <c r="N334">
        <v>10.3</v>
      </c>
      <c r="O334">
        <v>12.3</v>
      </c>
      <c r="R334">
        <v>11.07</v>
      </c>
      <c r="S334">
        <v>0.18</v>
      </c>
      <c r="T334">
        <v>14.81</v>
      </c>
      <c r="U334">
        <v>11</v>
      </c>
      <c r="V334">
        <v>1.25</v>
      </c>
      <c r="W334">
        <v>0.04</v>
      </c>
      <c r="X334">
        <v>0.05</v>
      </c>
      <c r="Y334">
        <v>95.71</v>
      </c>
      <c r="Z334">
        <v>0.01</v>
      </c>
      <c r="AA334">
        <v>7.0000000000000007E-2</v>
      </c>
      <c r="AD334">
        <v>3.2</v>
      </c>
      <c r="AE334">
        <v>98.91</v>
      </c>
      <c r="AF334">
        <v>14</v>
      </c>
      <c r="AG334">
        <v>1</v>
      </c>
      <c r="AH334">
        <v>37</v>
      </c>
      <c r="AI334">
        <v>225</v>
      </c>
      <c r="AJ334">
        <v>1300</v>
      </c>
      <c r="AK334">
        <v>62</v>
      </c>
      <c r="AL334">
        <v>501</v>
      </c>
      <c r="AM334">
        <v>86</v>
      </c>
      <c r="AN334">
        <v>14</v>
      </c>
      <c r="AO334">
        <v>9</v>
      </c>
      <c r="AR334">
        <v>6</v>
      </c>
      <c r="AT334">
        <v>48</v>
      </c>
      <c r="AU334">
        <v>10</v>
      </c>
      <c r="AV334">
        <v>2</v>
      </c>
      <c r="AW334">
        <v>4</v>
      </c>
      <c r="AX334">
        <v>2</v>
      </c>
      <c r="AY334">
        <v>25</v>
      </c>
      <c r="AZ334">
        <v>2</v>
      </c>
      <c r="BA334">
        <v>2</v>
      </c>
      <c r="BD334">
        <v>3</v>
      </c>
      <c r="BJ334">
        <v>14</v>
      </c>
      <c r="BK334">
        <v>49</v>
      </c>
      <c r="BM334">
        <v>3</v>
      </c>
      <c r="BN334">
        <v>5</v>
      </c>
      <c r="BO334">
        <v>4</v>
      </c>
      <c r="BW334">
        <v>1</v>
      </c>
      <c r="BZ334">
        <v>12</v>
      </c>
      <c r="CC334">
        <v>8</v>
      </c>
      <c r="CD334">
        <v>6</v>
      </c>
    </row>
    <row r="335" spans="1:82" x14ac:dyDescent="0.25">
      <c r="A335" t="s">
        <v>1164</v>
      </c>
      <c r="B335" t="s">
        <v>858</v>
      </c>
      <c r="C335" s="1" t="str">
        <f t="shared" si="20"/>
        <v>22:0006</v>
      </c>
      <c r="D335" s="1" t="str">
        <f t="shared" si="21"/>
        <v>22:0006</v>
      </c>
      <c r="E335" t="s">
        <v>1156</v>
      </c>
      <c r="F335" t="s">
        <v>1165</v>
      </c>
      <c r="H335">
        <v>61.1789281</v>
      </c>
      <c r="I335">
        <v>-77.157749800000005</v>
      </c>
      <c r="J335" s="1" t="str">
        <f t="shared" si="22"/>
        <v>Whole</v>
      </c>
      <c r="K335" s="1" t="str">
        <f t="shared" si="23"/>
        <v>Rock crushing (details not reported)</v>
      </c>
      <c r="L335">
        <v>46</v>
      </c>
      <c r="M335">
        <v>0.63</v>
      </c>
      <c r="N335">
        <v>9.7100000000000009</v>
      </c>
      <c r="O335">
        <v>11.19</v>
      </c>
      <c r="R335">
        <v>10.07</v>
      </c>
      <c r="S335">
        <v>0.19</v>
      </c>
      <c r="T335">
        <v>17.59</v>
      </c>
      <c r="U335">
        <v>8.93</v>
      </c>
      <c r="V335">
        <v>0.88</v>
      </c>
      <c r="W335">
        <v>0.27</v>
      </c>
      <c r="X335">
        <v>0.02</v>
      </c>
      <c r="Y335">
        <v>94.29</v>
      </c>
      <c r="Z335">
        <v>0.02</v>
      </c>
      <c r="AA335">
        <v>0.11</v>
      </c>
      <c r="AD335">
        <v>4.1900000000000004</v>
      </c>
      <c r="AE335">
        <v>98.48</v>
      </c>
      <c r="AF335">
        <v>23</v>
      </c>
      <c r="AG335">
        <v>1</v>
      </c>
      <c r="AH335">
        <v>37</v>
      </c>
      <c r="AI335">
        <v>215</v>
      </c>
      <c r="AJ335">
        <v>1700</v>
      </c>
      <c r="AK335">
        <v>76</v>
      </c>
      <c r="AL335">
        <v>686</v>
      </c>
      <c r="AM335">
        <v>85</v>
      </c>
      <c r="AN335">
        <v>2</v>
      </c>
      <c r="AO335">
        <v>8</v>
      </c>
      <c r="AR335">
        <v>7</v>
      </c>
      <c r="AT335">
        <v>49</v>
      </c>
      <c r="AU335">
        <v>21</v>
      </c>
      <c r="AV335">
        <v>2</v>
      </c>
      <c r="AW335">
        <v>2</v>
      </c>
      <c r="AX335">
        <v>2</v>
      </c>
      <c r="AY335">
        <v>30</v>
      </c>
      <c r="AZ335">
        <v>2</v>
      </c>
      <c r="BA335">
        <v>2</v>
      </c>
      <c r="BD335">
        <v>3</v>
      </c>
      <c r="BJ335">
        <v>12</v>
      </c>
      <c r="BK335">
        <v>43</v>
      </c>
      <c r="BM335">
        <v>3</v>
      </c>
      <c r="BN335">
        <v>5</v>
      </c>
      <c r="BO335">
        <v>4</v>
      </c>
      <c r="BW335">
        <v>1</v>
      </c>
      <c r="BZ335">
        <v>12</v>
      </c>
      <c r="CC335">
        <v>4</v>
      </c>
      <c r="CD335">
        <v>3</v>
      </c>
    </row>
    <row r="336" spans="1:82" x14ac:dyDescent="0.25">
      <c r="A336" t="s">
        <v>1166</v>
      </c>
      <c r="B336" t="s">
        <v>861</v>
      </c>
      <c r="C336" s="1" t="str">
        <f t="shared" si="20"/>
        <v>22:0006</v>
      </c>
      <c r="D336" s="1" t="str">
        <f t="shared" si="21"/>
        <v>22:0006</v>
      </c>
      <c r="E336" t="s">
        <v>1156</v>
      </c>
      <c r="F336" t="s">
        <v>1167</v>
      </c>
      <c r="H336">
        <v>61.1789281</v>
      </c>
      <c r="I336">
        <v>-77.157749800000005</v>
      </c>
      <c r="J336" s="1" t="str">
        <f t="shared" si="22"/>
        <v>Whole</v>
      </c>
      <c r="K336" s="1" t="str">
        <f t="shared" si="23"/>
        <v>Rock crushing (details not reported)</v>
      </c>
      <c r="L336">
        <v>48.61</v>
      </c>
      <c r="M336">
        <v>0.8</v>
      </c>
      <c r="N336">
        <v>12.39</v>
      </c>
      <c r="O336">
        <v>12</v>
      </c>
      <c r="R336">
        <v>10.8</v>
      </c>
      <c r="S336">
        <v>0.17</v>
      </c>
      <c r="T336">
        <v>11.41</v>
      </c>
      <c r="U336">
        <v>8.4499999999999993</v>
      </c>
      <c r="V336">
        <v>2.0099999999999998</v>
      </c>
      <c r="W336">
        <v>0.98</v>
      </c>
      <c r="X336">
        <v>7.0000000000000007E-2</v>
      </c>
      <c r="Y336">
        <v>95.69</v>
      </c>
      <c r="Z336">
        <v>0.05</v>
      </c>
      <c r="AA336">
        <v>0.18</v>
      </c>
      <c r="AD336">
        <v>3.04</v>
      </c>
      <c r="AE336">
        <v>98.73</v>
      </c>
      <c r="AF336">
        <v>17</v>
      </c>
      <c r="AG336">
        <v>1</v>
      </c>
      <c r="AH336">
        <v>41</v>
      </c>
      <c r="AI336">
        <v>247</v>
      </c>
      <c r="AJ336">
        <v>820</v>
      </c>
      <c r="AK336">
        <v>56</v>
      </c>
      <c r="AL336">
        <v>285</v>
      </c>
      <c r="AM336">
        <v>37</v>
      </c>
      <c r="AN336">
        <v>2</v>
      </c>
      <c r="AO336">
        <v>8</v>
      </c>
      <c r="AR336">
        <v>28</v>
      </c>
      <c r="AT336">
        <v>53</v>
      </c>
      <c r="AU336">
        <v>84</v>
      </c>
      <c r="AV336">
        <v>5</v>
      </c>
      <c r="AW336">
        <v>11</v>
      </c>
      <c r="AX336">
        <v>2</v>
      </c>
      <c r="AY336">
        <v>35</v>
      </c>
      <c r="AZ336">
        <v>2</v>
      </c>
      <c r="BA336">
        <v>2</v>
      </c>
      <c r="BD336">
        <v>4</v>
      </c>
      <c r="BJ336">
        <v>16</v>
      </c>
      <c r="BK336">
        <v>62</v>
      </c>
      <c r="BM336">
        <v>3</v>
      </c>
      <c r="BN336">
        <v>5</v>
      </c>
      <c r="BO336">
        <v>4</v>
      </c>
      <c r="BW336">
        <v>1</v>
      </c>
      <c r="BZ336">
        <v>12</v>
      </c>
      <c r="CC336">
        <v>7</v>
      </c>
      <c r="CD336">
        <v>3</v>
      </c>
    </row>
    <row r="337" spans="1:82" x14ac:dyDescent="0.25">
      <c r="A337" t="s">
        <v>1168</v>
      </c>
      <c r="B337" t="s">
        <v>864</v>
      </c>
      <c r="C337" s="1" t="str">
        <f t="shared" si="20"/>
        <v>22:0006</v>
      </c>
      <c r="D337" s="1" t="str">
        <f t="shared" si="21"/>
        <v>22:0006</v>
      </c>
      <c r="E337" t="s">
        <v>1156</v>
      </c>
      <c r="F337" t="s">
        <v>1169</v>
      </c>
      <c r="H337">
        <v>61.1789281</v>
      </c>
      <c r="I337">
        <v>-77.157749800000005</v>
      </c>
      <c r="J337" s="1" t="str">
        <f t="shared" si="22"/>
        <v>Whole</v>
      </c>
      <c r="K337" s="1" t="str">
        <f t="shared" si="23"/>
        <v>Rock crushing (details not reported)</v>
      </c>
      <c r="L337">
        <v>45.2</v>
      </c>
      <c r="M337">
        <v>0.62</v>
      </c>
      <c r="N337">
        <v>8.82</v>
      </c>
      <c r="O337">
        <v>12.2</v>
      </c>
      <c r="R337">
        <v>10.98</v>
      </c>
      <c r="S337">
        <v>0.19</v>
      </c>
      <c r="T337">
        <v>17.09</v>
      </c>
      <c r="U337">
        <v>10.199999999999999</v>
      </c>
      <c r="V337">
        <v>0.75</v>
      </c>
      <c r="W337">
        <v>0.02</v>
      </c>
      <c r="X337">
        <v>0.05</v>
      </c>
      <c r="Y337">
        <v>93.92</v>
      </c>
      <c r="Z337">
        <v>0.03</v>
      </c>
      <c r="AA337">
        <v>7.0000000000000007E-2</v>
      </c>
      <c r="AD337">
        <v>3.87</v>
      </c>
      <c r="AE337">
        <v>97.79</v>
      </c>
      <c r="AF337">
        <v>12</v>
      </c>
      <c r="AG337">
        <v>1</v>
      </c>
      <c r="AH337">
        <v>35</v>
      </c>
      <c r="AI337">
        <v>209</v>
      </c>
      <c r="AJ337">
        <v>810</v>
      </c>
      <c r="AK337">
        <v>77</v>
      </c>
      <c r="AL337">
        <v>692</v>
      </c>
      <c r="AM337">
        <v>82</v>
      </c>
      <c r="AN337">
        <v>8</v>
      </c>
      <c r="AO337">
        <v>6</v>
      </c>
      <c r="AR337">
        <v>3</v>
      </c>
      <c r="AT337">
        <v>20</v>
      </c>
      <c r="AU337">
        <v>12</v>
      </c>
      <c r="AV337">
        <v>2</v>
      </c>
      <c r="AW337">
        <v>4</v>
      </c>
      <c r="AX337">
        <v>2</v>
      </c>
      <c r="AY337">
        <v>30</v>
      </c>
      <c r="AZ337">
        <v>2</v>
      </c>
      <c r="BA337">
        <v>2</v>
      </c>
      <c r="BD337">
        <v>3</v>
      </c>
      <c r="BJ337">
        <v>11</v>
      </c>
      <c r="BK337">
        <v>43</v>
      </c>
      <c r="BM337">
        <v>3</v>
      </c>
      <c r="BN337">
        <v>5</v>
      </c>
      <c r="BO337">
        <v>4</v>
      </c>
      <c r="BW337">
        <v>1</v>
      </c>
      <c r="BZ337">
        <v>12</v>
      </c>
      <c r="CC337">
        <v>4</v>
      </c>
      <c r="CD337">
        <v>3</v>
      </c>
    </row>
    <row r="338" spans="1:82" x14ac:dyDescent="0.25">
      <c r="A338" t="s">
        <v>1170</v>
      </c>
      <c r="B338" t="s">
        <v>867</v>
      </c>
      <c r="C338" s="1" t="str">
        <f t="shared" si="20"/>
        <v>22:0006</v>
      </c>
      <c r="D338" s="1" t="str">
        <f t="shared" si="21"/>
        <v>22:0006</v>
      </c>
      <c r="E338" t="s">
        <v>1156</v>
      </c>
      <c r="F338" t="s">
        <v>1171</v>
      </c>
      <c r="H338">
        <v>61.1789281</v>
      </c>
      <c r="I338">
        <v>-77.157749800000005</v>
      </c>
      <c r="J338" s="1" t="str">
        <f t="shared" si="22"/>
        <v>Whole</v>
      </c>
      <c r="K338" s="1" t="str">
        <f t="shared" si="23"/>
        <v>Rock crushing (details not reported)</v>
      </c>
      <c r="L338">
        <v>48.39</v>
      </c>
      <c r="M338">
        <v>0.83</v>
      </c>
      <c r="N338">
        <v>11.81</v>
      </c>
      <c r="O338">
        <v>11.39</v>
      </c>
      <c r="R338">
        <v>10.25</v>
      </c>
      <c r="S338">
        <v>0.15</v>
      </c>
      <c r="T338">
        <v>12.3</v>
      </c>
      <c r="U338">
        <v>7.75</v>
      </c>
      <c r="V338">
        <v>2.35</v>
      </c>
      <c r="W338">
        <v>0.66</v>
      </c>
      <c r="X338">
        <v>7.0000000000000007E-2</v>
      </c>
      <c r="Y338">
        <v>94.56</v>
      </c>
      <c r="Z338">
        <v>0.08</v>
      </c>
      <c r="AA338">
        <v>0.15</v>
      </c>
      <c r="AD338">
        <v>2.95</v>
      </c>
      <c r="AE338">
        <v>97.51</v>
      </c>
      <c r="AF338">
        <v>17</v>
      </c>
      <c r="AG338">
        <v>1</v>
      </c>
      <c r="AH338">
        <v>42</v>
      </c>
      <c r="AI338">
        <v>262</v>
      </c>
      <c r="AJ338">
        <v>940</v>
      </c>
      <c r="AK338">
        <v>61</v>
      </c>
      <c r="AL338">
        <v>377</v>
      </c>
      <c r="AM338">
        <v>108</v>
      </c>
      <c r="AN338">
        <v>74</v>
      </c>
      <c r="AO338">
        <v>13</v>
      </c>
      <c r="AR338">
        <v>16</v>
      </c>
      <c r="AT338">
        <v>82</v>
      </c>
      <c r="AU338">
        <v>150</v>
      </c>
      <c r="AV338">
        <v>3</v>
      </c>
      <c r="AW338">
        <v>6</v>
      </c>
      <c r="AX338">
        <v>2</v>
      </c>
      <c r="AY338">
        <v>40</v>
      </c>
      <c r="AZ338">
        <v>2</v>
      </c>
      <c r="BA338">
        <v>4</v>
      </c>
      <c r="BD338">
        <v>5</v>
      </c>
      <c r="BJ338">
        <v>16</v>
      </c>
      <c r="BK338">
        <v>55</v>
      </c>
      <c r="BM338">
        <v>3</v>
      </c>
      <c r="BN338">
        <v>5</v>
      </c>
      <c r="BO338">
        <v>4</v>
      </c>
      <c r="BV338">
        <v>15</v>
      </c>
      <c r="BW338">
        <v>1</v>
      </c>
      <c r="BZ338">
        <v>12</v>
      </c>
      <c r="CC338">
        <v>8</v>
      </c>
      <c r="CD338">
        <v>4</v>
      </c>
    </row>
    <row r="339" spans="1:82" x14ac:dyDescent="0.25">
      <c r="A339" t="s">
        <v>1172</v>
      </c>
      <c r="B339" t="s">
        <v>870</v>
      </c>
      <c r="C339" s="1" t="str">
        <f t="shared" si="20"/>
        <v>22:0006</v>
      </c>
      <c r="D339" s="1" t="str">
        <f t="shared" si="21"/>
        <v>22:0006</v>
      </c>
      <c r="E339" t="s">
        <v>1173</v>
      </c>
      <c r="F339" t="s">
        <v>1174</v>
      </c>
      <c r="H339">
        <v>61.1775248</v>
      </c>
      <c r="I339">
        <v>-77.155068499999999</v>
      </c>
      <c r="J339" s="1" t="str">
        <f t="shared" si="22"/>
        <v>Whole</v>
      </c>
      <c r="K339" s="1" t="str">
        <f t="shared" si="23"/>
        <v>Rock crushing (details not reported)</v>
      </c>
      <c r="L339">
        <v>47.6</v>
      </c>
      <c r="M339">
        <v>0.62</v>
      </c>
      <c r="N339">
        <v>9.39</v>
      </c>
      <c r="O339">
        <v>11.5</v>
      </c>
      <c r="R339">
        <v>10.35</v>
      </c>
      <c r="S339">
        <v>0.19</v>
      </c>
      <c r="T339">
        <v>15.9</v>
      </c>
      <c r="U339">
        <v>9.49</v>
      </c>
      <c r="V339">
        <v>1.32</v>
      </c>
      <c r="W339">
        <v>7.0000000000000007E-2</v>
      </c>
      <c r="X339">
        <v>0.05</v>
      </c>
      <c r="Y339">
        <v>94.98</v>
      </c>
      <c r="Z339">
        <v>0.01</v>
      </c>
      <c r="AA339">
        <v>0.04</v>
      </c>
      <c r="AD339">
        <v>3.35</v>
      </c>
      <c r="AE339">
        <v>98.33</v>
      </c>
      <c r="AF339">
        <v>6</v>
      </c>
      <c r="AG339">
        <v>1</v>
      </c>
      <c r="AH339">
        <v>25</v>
      </c>
      <c r="AI339">
        <v>155</v>
      </c>
      <c r="AJ339">
        <v>1900</v>
      </c>
      <c r="AK339">
        <v>51</v>
      </c>
      <c r="AL339">
        <v>526</v>
      </c>
      <c r="AM339">
        <v>71</v>
      </c>
      <c r="AN339">
        <v>56</v>
      </c>
      <c r="AO339">
        <v>8</v>
      </c>
      <c r="AR339">
        <v>3</v>
      </c>
      <c r="AT339">
        <v>210</v>
      </c>
      <c r="AU339">
        <v>39</v>
      </c>
      <c r="AV339">
        <v>10</v>
      </c>
      <c r="AW339">
        <v>6</v>
      </c>
      <c r="AX339">
        <v>2</v>
      </c>
      <c r="AY339">
        <v>25</v>
      </c>
      <c r="AZ339">
        <v>2</v>
      </c>
      <c r="BA339">
        <v>1</v>
      </c>
      <c r="BD339">
        <v>1</v>
      </c>
      <c r="BJ339">
        <v>11</v>
      </c>
      <c r="BK339">
        <v>46</v>
      </c>
      <c r="BM339">
        <v>3</v>
      </c>
      <c r="BN339">
        <v>5</v>
      </c>
      <c r="BO339">
        <v>4</v>
      </c>
      <c r="BW339">
        <v>1</v>
      </c>
      <c r="BZ339">
        <v>12</v>
      </c>
      <c r="CC339">
        <v>5</v>
      </c>
      <c r="CD339">
        <v>3</v>
      </c>
    </row>
    <row r="340" spans="1:82" x14ac:dyDescent="0.25">
      <c r="A340" t="s">
        <v>1175</v>
      </c>
      <c r="B340" t="s">
        <v>873</v>
      </c>
      <c r="C340" s="1" t="str">
        <f t="shared" si="20"/>
        <v>22:0006</v>
      </c>
      <c r="D340" s="1" t="str">
        <f t="shared" si="21"/>
        <v>22:0006</v>
      </c>
      <c r="E340" t="s">
        <v>1173</v>
      </c>
      <c r="F340" t="s">
        <v>1176</v>
      </c>
      <c r="H340">
        <v>61.1775248</v>
      </c>
      <c r="I340">
        <v>-77.155068499999999</v>
      </c>
      <c r="J340" s="1" t="str">
        <f t="shared" si="22"/>
        <v>Whole</v>
      </c>
      <c r="K340" s="1" t="str">
        <f t="shared" si="23"/>
        <v>Rock crushing (details not reported)</v>
      </c>
      <c r="L340">
        <v>44.39</v>
      </c>
      <c r="M340">
        <v>0.77</v>
      </c>
      <c r="N340">
        <v>10.39</v>
      </c>
      <c r="O340">
        <v>13.5</v>
      </c>
      <c r="R340">
        <v>12.15</v>
      </c>
      <c r="S340">
        <v>0.19</v>
      </c>
      <c r="T340">
        <v>15.8</v>
      </c>
      <c r="U340">
        <v>9.44</v>
      </c>
      <c r="V340">
        <v>1.02</v>
      </c>
      <c r="W340">
        <v>0.06</v>
      </c>
      <c r="X340">
        <v>7.0000000000000007E-2</v>
      </c>
      <c r="Y340">
        <v>94.28</v>
      </c>
      <c r="Z340">
        <v>0.02</v>
      </c>
      <c r="AA340">
        <v>0.04</v>
      </c>
      <c r="AD340">
        <v>4.08</v>
      </c>
      <c r="AE340">
        <v>98.36</v>
      </c>
      <c r="AF340">
        <v>16</v>
      </c>
      <c r="AG340">
        <v>1</v>
      </c>
      <c r="AH340">
        <v>33</v>
      </c>
      <c r="AI340">
        <v>199</v>
      </c>
      <c r="AJ340">
        <v>1400</v>
      </c>
      <c r="AK340">
        <v>53</v>
      </c>
      <c r="AL340">
        <v>426</v>
      </c>
      <c r="AM340">
        <v>57</v>
      </c>
      <c r="AN340">
        <v>107</v>
      </c>
      <c r="AO340">
        <v>8</v>
      </c>
      <c r="AR340">
        <v>3</v>
      </c>
      <c r="AT340">
        <v>39</v>
      </c>
      <c r="AU340">
        <v>22</v>
      </c>
      <c r="AV340">
        <v>5</v>
      </c>
      <c r="AW340">
        <v>9</v>
      </c>
      <c r="AX340">
        <v>2</v>
      </c>
      <c r="AY340">
        <v>25</v>
      </c>
      <c r="AZ340">
        <v>2</v>
      </c>
      <c r="BA340">
        <v>1</v>
      </c>
      <c r="BD340">
        <v>1</v>
      </c>
      <c r="BJ340">
        <v>14</v>
      </c>
      <c r="BK340">
        <v>52</v>
      </c>
      <c r="BM340">
        <v>3</v>
      </c>
      <c r="BN340">
        <v>5</v>
      </c>
      <c r="BO340">
        <v>4</v>
      </c>
      <c r="BW340">
        <v>1</v>
      </c>
      <c r="BZ340">
        <v>12</v>
      </c>
      <c r="CC340">
        <v>7</v>
      </c>
      <c r="CD340">
        <v>3</v>
      </c>
    </row>
    <row r="341" spans="1:82" x14ac:dyDescent="0.25">
      <c r="A341" t="s">
        <v>1177</v>
      </c>
      <c r="B341" t="s">
        <v>876</v>
      </c>
      <c r="C341" s="1" t="str">
        <f t="shared" si="20"/>
        <v>22:0006</v>
      </c>
      <c r="D341" s="1" t="str">
        <f t="shared" si="21"/>
        <v>22:0006</v>
      </c>
      <c r="E341" t="s">
        <v>1173</v>
      </c>
      <c r="F341" t="s">
        <v>1178</v>
      </c>
      <c r="H341">
        <v>61.1775248</v>
      </c>
      <c r="I341">
        <v>-77.155068499999999</v>
      </c>
      <c r="J341" s="1" t="str">
        <f t="shared" si="22"/>
        <v>Whole</v>
      </c>
      <c r="K341" s="1" t="str">
        <f t="shared" si="23"/>
        <v>Rock crushing (details not reported)</v>
      </c>
      <c r="L341">
        <v>47.11</v>
      </c>
      <c r="M341">
        <v>0.78</v>
      </c>
      <c r="N341">
        <v>12.79</v>
      </c>
      <c r="O341">
        <v>11.39</v>
      </c>
      <c r="R341">
        <v>10.25</v>
      </c>
      <c r="S341">
        <v>0.17</v>
      </c>
      <c r="T341">
        <v>11.09</v>
      </c>
      <c r="U341">
        <v>10</v>
      </c>
      <c r="V341">
        <v>2.0099999999999998</v>
      </c>
      <c r="W341">
        <v>0.11</v>
      </c>
      <c r="X341">
        <v>0.05</v>
      </c>
      <c r="Y341">
        <v>94.36</v>
      </c>
      <c r="Z341">
        <v>0.05</v>
      </c>
      <c r="AA341">
        <v>0.04</v>
      </c>
      <c r="AD341">
        <v>3.12</v>
      </c>
      <c r="AE341">
        <v>97.48</v>
      </c>
      <c r="AF341">
        <v>12</v>
      </c>
      <c r="AG341">
        <v>1</v>
      </c>
      <c r="AH341">
        <v>36</v>
      </c>
      <c r="AI341">
        <v>210</v>
      </c>
      <c r="AJ341">
        <v>1800</v>
      </c>
      <c r="AK341">
        <v>40</v>
      </c>
      <c r="AL341">
        <v>243</v>
      </c>
      <c r="AM341">
        <v>80</v>
      </c>
      <c r="AN341">
        <v>58</v>
      </c>
      <c r="AO341">
        <v>9</v>
      </c>
      <c r="AR341">
        <v>5</v>
      </c>
      <c r="AT341">
        <v>63</v>
      </c>
      <c r="AU341">
        <v>20</v>
      </c>
      <c r="AV341">
        <v>2</v>
      </c>
      <c r="AW341">
        <v>9</v>
      </c>
      <c r="AX341">
        <v>2</v>
      </c>
      <c r="AY341">
        <v>25</v>
      </c>
      <c r="AZ341">
        <v>2</v>
      </c>
      <c r="BA341">
        <v>1</v>
      </c>
      <c r="BD341">
        <v>1</v>
      </c>
      <c r="BJ341">
        <v>17</v>
      </c>
      <c r="BK341">
        <v>56</v>
      </c>
      <c r="BM341">
        <v>3</v>
      </c>
      <c r="BN341">
        <v>5</v>
      </c>
      <c r="BO341">
        <v>4</v>
      </c>
      <c r="BW341">
        <v>1</v>
      </c>
      <c r="BZ341">
        <v>12</v>
      </c>
      <c r="CC341">
        <v>10</v>
      </c>
      <c r="CD341">
        <v>5</v>
      </c>
    </row>
    <row r="342" spans="1:82" x14ac:dyDescent="0.25">
      <c r="A342" t="s">
        <v>1179</v>
      </c>
      <c r="B342" t="s">
        <v>879</v>
      </c>
      <c r="C342" s="1" t="str">
        <f t="shared" si="20"/>
        <v>22:0006</v>
      </c>
      <c r="D342" s="1" t="str">
        <f t="shared" si="21"/>
        <v>22:0006</v>
      </c>
      <c r="E342" t="s">
        <v>1173</v>
      </c>
      <c r="F342" t="s">
        <v>1180</v>
      </c>
      <c r="H342">
        <v>61.1775248</v>
      </c>
      <c r="I342">
        <v>-77.155068499999999</v>
      </c>
      <c r="J342" s="1" t="str">
        <f t="shared" si="22"/>
        <v>Whole</v>
      </c>
      <c r="K342" s="1" t="str">
        <f t="shared" si="23"/>
        <v>Rock crushing (details not reported)</v>
      </c>
      <c r="L342">
        <v>45.29</v>
      </c>
      <c r="M342">
        <v>0.72</v>
      </c>
      <c r="N342">
        <v>10.11</v>
      </c>
      <c r="O342">
        <v>13.9</v>
      </c>
      <c r="R342">
        <v>12.51</v>
      </c>
      <c r="S342">
        <v>0.18</v>
      </c>
      <c r="T342">
        <v>15.11</v>
      </c>
      <c r="U342">
        <v>10.7</v>
      </c>
      <c r="V342">
        <v>1.08</v>
      </c>
      <c r="W342">
        <v>0.02</v>
      </c>
      <c r="X342">
        <v>0.05</v>
      </c>
      <c r="Y342">
        <v>95.77</v>
      </c>
      <c r="Z342">
        <v>0.04</v>
      </c>
      <c r="AA342">
        <v>7.0000000000000007E-2</v>
      </c>
      <c r="AD342">
        <v>3.35</v>
      </c>
      <c r="AE342">
        <v>99.12</v>
      </c>
      <c r="AF342">
        <v>13</v>
      </c>
      <c r="AG342">
        <v>1</v>
      </c>
      <c r="AH342">
        <v>29</v>
      </c>
      <c r="AI342">
        <v>174</v>
      </c>
      <c r="AJ342">
        <v>1400</v>
      </c>
      <c r="AK342">
        <v>49</v>
      </c>
      <c r="AL342">
        <v>404</v>
      </c>
      <c r="AM342">
        <v>64</v>
      </c>
      <c r="AN342">
        <v>62</v>
      </c>
      <c r="AO342">
        <v>17</v>
      </c>
      <c r="AR342">
        <v>3</v>
      </c>
      <c r="AT342">
        <v>42</v>
      </c>
      <c r="AU342">
        <v>17</v>
      </c>
      <c r="AV342">
        <v>3</v>
      </c>
      <c r="AW342">
        <v>6</v>
      </c>
      <c r="AX342">
        <v>2</v>
      </c>
      <c r="AY342">
        <v>25</v>
      </c>
      <c r="AZ342">
        <v>2</v>
      </c>
      <c r="BA342">
        <v>1</v>
      </c>
      <c r="BD342">
        <v>1</v>
      </c>
      <c r="BJ342">
        <v>15</v>
      </c>
      <c r="BK342">
        <v>48</v>
      </c>
      <c r="BM342">
        <v>3</v>
      </c>
      <c r="BN342">
        <v>5</v>
      </c>
      <c r="BO342">
        <v>4</v>
      </c>
      <c r="BW342">
        <v>1</v>
      </c>
      <c r="BZ342">
        <v>12</v>
      </c>
      <c r="CC342">
        <v>8</v>
      </c>
      <c r="CD342">
        <v>4</v>
      </c>
    </row>
    <row r="343" spans="1:82" x14ac:dyDescent="0.25">
      <c r="A343" t="s">
        <v>1181</v>
      </c>
      <c r="B343" t="s">
        <v>882</v>
      </c>
      <c r="C343" s="1" t="str">
        <f t="shared" si="20"/>
        <v>22:0006</v>
      </c>
      <c r="D343" s="1" t="str">
        <f t="shared" si="21"/>
        <v>22:0006</v>
      </c>
      <c r="E343" t="s">
        <v>1173</v>
      </c>
      <c r="F343" t="s">
        <v>1182</v>
      </c>
      <c r="H343">
        <v>61.1775248</v>
      </c>
      <c r="I343">
        <v>-77.155068499999999</v>
      </c>
      <c r="J343" s="1" t="str">
        <f t="shared" si="22"/>
        <v>Whole</v>
      </c>
      <c r="K343" s="1" t="str">
        <f t="shared" si="23"/>
        <v>Rock crushing (details not reported)</v>
      </c>
      <c r="L343">
        <v>45.2</v>
      </c>
      <c r="M343">
        <v>0.77</v>
      </c>
      <c r="N343">
        <v>10.6</v>
      </c>
      <c r="O343">
        <v>11.6</v>
      </c>
      <c r="R343">
        <v>10.44</v>
      </c>
      <c r="S343">
        <v>0.15</v>
      </c>
      <c r="T343">
        <v>15.01</v>
      </c>
      <c r="U343">
        <v>10.199999999999999</v>
      </c>
      <c r="V343">
        <v>1.17</v>
      </c>
      <c r="W343">
        <v>0.25</v>
      </c>
      <c r="X343">
        <v>0.05</v>
      </c>
      <c r="Y343">
        <v>93.84</v>
      </c>
      <c r="Z343">
        <v>0.05</v>
      </c>
      <c r="AA343">
        <v>0.28999999999999998</v>
      </c>
      <c r="AD343">
        <v>3.61</v>
      </c>
      <c r="AE343">
        <v>97.45</v>
      </c>
      <c r="AF343">
        <v>15</v>
      </c>
      <c r="AG343">
        <v>1</v>
      </c>
      <c r="AH343">
        <v>31</v>
      </c>
      <c r="AI343">
        <v>182</v>
      </c>
      <c r="AJ343">
        <v>1400</v>
      </c>
      <c r="AK343">
        <v>48</v>
      </c>
      <c r="AL343">
        <v>398</v>
      </c>
      <c r="AM343">
        <v>71</v>
      </c>
      <c r="AN343">
        <v>79</v>
      </c>
      <c r="AO343">
        <v>9</v>
      </c>
      <c r="AR343">
        <v>6</v>
      </c>
      <c r="AT343">
        <v>61</v>
      </c>
      <c r="AU343">
        <v>82</v>
      </c>
      <c r="AV343">
        <v>2</v>
      </c>
      <c r="AW343">
        <v>7</v>
      </c>
      <c r="AX343">
        <v>2</v>
      </c>
      <c r="AY343">
        <v>25</v>
      </c>
      <c r="AZ343">
        <v>2</v>
      </c>
      <c r="BA343">
        <v>1</v>
      </c>
      <c r="BD343">
        <v>1</v>
      </c>
      <c r="BJ343">
        <v>11</v>
      </c>
      <c r="BK343">
        <v>50</v>
      </c>
      <c r="BM343">
        <v>3</v>
      </c>
      <c r="BN343">
        <v>5</v>
      </c>
      <c r="BO343">
        <v>4</v>
      </c>
      <c r="BW343">
        <v>1</v>
      </c>
      <c r="BZ343">
        <v>12</v>
      </c>
      <c r="CC343">
        <v>5</v>
      </c>
      <c r="CD343">
        <v>3</v>
      </c>
    </row>
    <row r="344" spans="1:82" x14ac:dyDescent="0.25">
      <c r="A344" t="s">
        <v>1183</v>
      </c>
      <c r="B344" t="s">
        <v>885</v>
      </c>
      <c r="C344" s="1" t="str">
        <f t="shared" si="20"/>
        <v>22:0006</v>
      </c>
      <c r="D344" s="1" t="str">
        <f t="shared" si="21"/>
        <v>22:0006</v>
      </c>
      <c r="E344" t="s">
        <v>1173</v>
      </c>
      <c r="F344" t="s">
        <v>1184</v>
      </c>
      <c r="H344">
        <v>61.1775248</v>
      </c>
      <c r="I344">
        <v>-77.155068499999999</v>
      </c>
      <c r="J344" s="1" t="str">
        <f t="shared" si="22"/>
        <v>Whole</v>
      </c>
      <c r="K344" s="1" t="str">
        <f t="shared" si="23"/>
        <v>Rock crushing (details not reported)</v>
      </c>
      <c r="L344">
        <v>50.21</v>
      </c>
      <c r="M344">
        <v>0.78</v>
      </c>
      <c r="N344">
        <v>11.09</v>
      </c>
      <c r="O344">
        <v>10.99</v>
      </c>
      <c r="R344">
        <v>9.89</v>
      </c>
      <c r="S344">
        <v>0.15</v>
      </c>
      <c r="T344">
        <v>11.61</v>
      </c>
      <c r="U344">
        <v>9.2799999999999994</v>
      </c>
      <c r="V344">
        <v>2.88</v>
      </c>
      <c r="W344">
        <v>0.27</v>
      </c>
      <c r="X344">
        <v>7.0000000000000007E-2</v>
      </c>
      <c r="Y344">
        <v>96.23</v>
      </c>
      <c r="Z344">
        <v>7.0000000000000007E-2</v>
      </c>
      <c r="AA344">
        <v>7.0000000000000007E-2</v>
      </c>
      <c r="AD344">
        <v>2.38</v>
      </c>
      <c r="AE344">
        <v>98.61</v>
      </c>
      <c r="AF344">
        <v>10</v>
      </c>
      <c r="AG344">
        <v>1</v>
      </c>
      <c r="AH344">
        <v>28</v>
      </c>
      <c r="AI344">
        <v>182</v>
      </c>
      <c r="AJ344">
        <v>1000</v>
      </c>
      <c r="AK344">
        <v>41</v>
      </c>
      <c r="AL344">
        <v>301</v>
      </c>
      <c r="AM344">
        <v>71</v>
      </c>
      <c r="AN344">
        <v>50</v>
      </c>
      <c r="AO344">
        <v>5</v>
      </c>
      <c r="AR344">
        <v>5</v>
      </c>
      <c r="AT344">
        <v>72</v>
      </c>
      <c r="AU344">
        <v>77</v>
      </c>
      <c r="AV344">
        <v>5</v>
      </c>
      <c r="AW344">
        <v>6</v>
      </c>
      <c r="AX344">
        <v>2</v>
      </c>
      <c r="AY344">
        <v>25</v>
      </c>
      <c r="AZ344">
        <v>2</v>
      </c>
      <c r="BA344">
        <v>1</v>
      </c>
      <c r="BD344">
        <v>1</v>
      </c>
      <c r="BJ344">
        <v>15</v>
      </c>
      <c r="BK344">
        <v>52</v>
      </c>
      <c r="BM344">
        <v>3</v>
      </c>
      <c r="BN344">
        <v>5</v>
      </c>
      <c r="BO344">
        <v>4</v>
      </c>
      <c r="BW344">
        <v>1</v>
      </c>
      <c r="BZ344">
        <v>12</v>
      </c>
      <c r="CC344">
        <v>6</v>
      </c>
      <c r="CD344">
        <v>3</v>
      </c>
    </row>
    <row r="345" spans="1:82" x14ac:dyDescent="0.25">
      <c r="A345" t="s">
        <v>1185</v>
      </c>
      <c r="B345" t="s">
        <v>888</v>
      </c>
      <c r="C345" s="1" t="str">
        <f t="shared" si="20"/>
        <v>22:0006</v>
      </c>
      <c r="D345" s="1" t="str">
        <f t="shared" si="21"/>
        <v>22:0006</v>
      </c>
      <c r="E345" t="s">
        <v>1173</v>
      </c>
      <c r="F345" t="s">
        <v>1186</v>
      </c>
      <c r="H345">
        <v>61.1775248</v>
      </c>
      <c r="I345">
        <v>-77.155068499999999</v>
      </c>
      <c r="J345" s="1" t="str">
        <f t="shared" si="22"/>
        <v>Whole</v>
      </c>
      <c r="K345" s="1" t="str">
        <f t="shared" si="23"/>
        <v>Rock crushing (details not reported)</v>
      </c>
      <c r="L345">
        <v>47.6</v>
      </c>
      <c r="M345">
        <v>0.77</v>
      </c>
      <c r="N345">
        <v>11</v>
      </c>
      <c r="O345">
        <v>12.1</v>
      </c>
      <c r="R345">
        <v>10.89</v>
      </c>
      <c r="S345">
        <v>0.17</v>
      </c>
      <c r="T345">
        <v>14.39</v>
      </c>
      <c r="U345">
        <v>8.77</v>
      </c>
      <c r="V345">
        <v>1.42</v>
      </c>
      <c r="W345">
        <v>0.49</v>
      </c>
      <c r="X345">
        <v>7.0000000000000007E-2</v>
      </c>
      <c r="Y345">
        <v>95.57</v>
      </c>
      <c r="Z345">
        <v>0.03</v>
      </c>
      <c r="AA345">
        <v>0.18</v>
      </c>
      <c r="AD345">
        <v>3.62</v>
      </c>
      <c r="AE345">
        <v>99.19</v>
      </c>
      <c r="AF345">
        <v>14</v>
      </c>
      <c r="AG345">
        <v>1</v>
      </c>
      <c r="AH345">
        <v>38</v>
      </c>
      <c r="AI345">
        <v>241</v>
      </c>
      <c r="AJ345">
        <v>1200</v>
      </c>
      <c r="AK345">
        <v>67</v>
      </c>
      <c r="AL345">
        <v>476</v>
      </c>
      <c r="AM345">
        <v>93</v>
      </c>
      <c r="AN345">
        <v>73</v>
      </c>
      <c r="AO345">
        <v>10</v>
      </c>
      <c r="AR345">
        <v>13</v>
      </c>
      <c r="AT345">
        <v>49</v>
      </c>
      <c r="AU345">
        <v>49</v>
      </c>
      <c r="AV345">
        <v>5</v>
      </c>
      <c r="AW345">
        <v>7</v>
      </c>
      <c r="AX345">
        <v>2</v>
      </c>
      <c r="AY345">
        <v>40</v>
      </c>
      <c r="AZ345">
        <v>2</v>
      </c>
      <c r="BA345">
        <v>4</v>
      </c>
      <c r="BD345">
        <v>5</v>
      </c>
      <c r="BJ345">
        <v>14</v>
      </c>
      <c r="BK345">
        <v>51</v>
      </c>
      <c r="BM345">
        <v>3</v>
      </c>
      <c r="BN345">
        <v>5</v>
      </c>
      <c r="BO345">
        <v>4</v>
      </c>
      <c r="BV345">
        <v>15</v>
      </c>
      <c r="BW345">
        <v>1</v>
      </c>
      <c r="BZ345">
        <v>12</v>
      </c>
      <c r="CC345">
        <v>7</v>
      </c>
      <c r="CD345">
        <v>3</v>
      </c>
    </row>
    <row r="346" spans="1:82" x14ac:dyDescent="0.25">
      <c r="A346" t="s">
        <v>1187</v>
      </c>
      <c r="B346" t="s">
        <v>891</v>
      </c>
      <c r="C346" s="1" t="str">
        <f t="shared" si="20"/>
        <v>22:0006</v>
      </c>
      <c r="D346" s="1" t="str">
        <f t="shared" si="21"/>
        <v>22:0006</v>
      </c>
      <c r="E346" t="s">
        <v>1173</v>
      </c>
      <c r="F346" t="s">
        <v>1188</v>
      </c>
      <c r="H346">
        <v>61.1775248</v>
      </c>
      <c r="I346">
        <v>-77.155068499999999</v>
      </c>
      <c r="J346" s="1" t="str">
        <f t="shared" si="22"/>
        <v>Whole</v>
      </c>
      <c r="K346" s="1" t="str">
        <f t="shared" si="23"/>
        <v>Rock crushing (details not reported)</v>
      </c>
      <c r="L346">
        <v>47.71</v>
      </c>
      <c r="M346">
        <v>0.78</v>
      </c>
      <c r="N346">
        <v>10.81</v>
      </c>
      <c r="O346">
        <v>12.2</v>
      </c>
      <c r="R346">
        <v>10.98</v>
      </c>
      <c r="S346">
        <v>0.15</v>
      </c>
      <c r="T346">
        <v>12.8</v>
      </c>
      <c r="U346">
        <v>9.85</v>
      </c>
      <c r="V346">
        <v>2.0099999999999998</v>
      </c>
      <c r="W346">
        <v>0.14000000000000001</v>
      </c>
      <c r="X346">
        <v>0.05</v>
      </c>
      <c r="Y346">
        <v>95.28</v>
      </c>
      <c r="Z346">
        <v>0.04</v>
      </c>
      <c r="AA346">
        <v>7.0000000000000007E-2</v>
      </c>
      <c r="AD346">
        <v>2.82</v>
      </c>
      <c r="AE346">
        <v>98.1</v>
      </c>
      <c r="AF346">
        <v>15</v>
      </c>
      <c r="AG346">
        <v>1</v>
      </c>
      <c r="AH346">
        <v>39</v>
      </c>
      <c r="AI346">
        <v>247</v>
      </c>
      <c r="AJ346">
        <v>990</v>
      </c>
      <c r="AK346">
        <v>61</v>
      </c>
      <c r="AL346">
        <v>448</v>
      </c>
      <c r="AM346">
        <v>80</v>
      </c>
      <c r="AN346">
        <v>85</v>
      </c>
      <c r="AO346">
        <v>7</v>
      </c>
      <c r="AR346">
        <v>5</v>
      </c>
      <c r="AT346">
        <v>69</v>
      </c>
      <c r="AU346">
        <v>60</v>
      </c>
      <c r="AV346">
        <v>3</v>
      </c>
      <c r="AW346">
        <v>6</v>
      </c>
      <c r="AX346">
        <v>2</v>
      </c>
      <c r="AY346">
        <v>45</v>
      </c>
      <c r="AZ346">
        <v>2</v>
      </c>
      <c r="BA346">
        <v>4</v>
      </c>
      <c r="BD346">
        <v>5</v>
      </c>
      <c r="BJ346">
        <v>14</v>
      </c>
      <c r="BK346">
        <v>50</v>
      </c>
      <c r="BM346">
        <v>3</v>
      </c>
      <c r="BN346">
        <v>5</v>
      </c>
      <c r="BO346">
        <v>4</v>
      </c>
      <c r="BV346">
        <v>15</v>
      </c>
      <c r="BW346">
        <v>1</v>
      </c>
      <c r="BZ346">
        <v>12</v>
      </c>
      <c r="CC346">
        <v>8</v>
      </c>
      <c r="CD346">
        <v>3</v>
      </c>
    </row>
    <row r="347" spans="1:82" x14ac:dyDescent="0.25">
      <c r="A347" t="s">
        <v>1189</v>
      </c>
      <c r="B347" t="s">
        <v>894</v>
      </c>
      <c r="C347" s="1" t="str">
        <f t="shared" si="20"/>
        <v>22:0006</v>
      </c>
      <c r="D347" s="1" t="str">
        <f t="shared" si="21"/>
        <v>22:0006</v>
      </c>
      <c r="E347" t="s">
        <v>1190</v>
      </c>
      <c r="F347" t="s">
        <v>1191</v>
      </c>
      <c r="H347">
        <v>61.164699400000003</v>
      </c>
      <c r="I347">
        <v>-77.151144000000002</v>
      </c>
      <c r="J347" s="1" t="str">
        <f t="shared" si="22"/>
        <v>Whole</v>
      </c>
      <c r="K347" s="1" t="str">
        <f t="shared" si="23"/>
        <v>Rock crushing (details not reported)</v>
      </c>
      <c r="L347">
        <v>47.11</v>
      </c>
      <c r="M347">
        <v>0.68</v>
      </c>
      <c r="N347">
        <v>12.3</v>
      </c>
      <c r="O347">
        <v>12</v>
      </c>
      <c r="R347">
        <v>10.8</v>
      </c>
      <c r="S347">
        <v>0.19</v>
      </c>
      <c r="T347">
        <v>10.3</v>
      </c>
      <c r="U347">
        <v>12.3</v>
      </c>
      <c r="V347">
        <v>1.59</v>
      </c>
      <c r="W347">
        <v>0.01</v>
      </c>
      <c r="X347">
        <v>0.05</v>
      </c>
      <c r="Y347">
        <v>95.33</v>
      </c>
      <c r="Z347">
        <v>0.01</v>
      </c>
      <c r="AA347">
        <v>0.7</v>
      </c>
      <c r="AD347">
        <v>3.21</v>
      </c>
      <c r="AE347">
        <v>98.54</v>
      </c>
      <c r="AF347">
        <v>17</v>
      </c>
      <c r="AG347">
        <v>1</v>
      </c>
      <c r="AH347">
        <v>45</v>
      </c>
      <c r="AI347">
        <v>248</v>
      </c>
      <c r="AJ347">
        <v>630</v>
      </c>
      <c r="AK347">
        <v>50</v>
      </c>
      <c r="AL347">
        <v>207</v>
      </c>
      <c r="AM347">
        <v>106</v>
      </c>
      <c r="AN347">
        <v>73</v>
      </c>
      <c r="AO347">
        <v>7</v>
      </c>
      <c r="AR347">
        <v>3</v>
      </c>
      <c r="AT347">
        <v>350</v>
      </c>
      <c r="AU347">
        <v>192</v>
      </c>
      <c r="AV347">
        <v>9</v>
      </c>
      <c r="AW347">
        <v>12</v>
      </c>
      <c r="AX347">
        <v>2</v>
      </c>
      <c r="AY347">
        <v>25</v>
      </c>
      <c r="AZ347">
        <v>2</v>
      </c>
      <c r="BA347">
        <v>2</v>
      </c>
      <c r="BD347">
        <v>2</v>
      </c>
      <c r="BJ347">
        <v>11</v>
      </c>
      <c r="BK347">
        <v>48</v>
      </c>
      <c r="BM347">
        <v>3</v>
      </c>
      <c r="BN347">
        <v>5</v>
      </c>
      <c r="BO347">
        <v>4</v>
      </c>
      <c r="BW347">
        <v>1</v>
      </c>
      <c r="BZ347">
        <v>12</v>
      </c>
      <c r="CC347">
        <v>3</v>
      </c>
      <c r="CD347">
        <v>4</v>
      </c>
    </row>
    <row r="348" spans="1:82" x14ac:dyDescent="0.25">
      <c r="A348" t="s">
        <v>1192</v>
      </c>
      <c r="B348" t="s">
        <v>897</v>
      </c>
      <c r="C348" s="1" t="str">
        <f t="shared" si="20"/>
        <v>22:0006</v>
      </c>
      <c r="D348" s="1" t="str">
        <f t="shared" si="21"/>
        <v>22:0006</v>
      </c>
      <c r="E348" t="s">
        <v>1193</v>
      </c>
      <c r="F348" t="s">
        <v>1194</v>
      </c>
      <c r="H348">
        <v>61.173096899999997</v>
      </c>
      <c r="I348">
        <v>-77.147736399999999</v>
      </c>
      <c r="J348" s="1" t="str">
        <f t="shared" si="22"/>
        <v>Whole</v>
      </c>
      <c r="K348" s="1" t="str">
        <f t="shared" si="23"/>
        <v>Rock crushing (details not reported)</v>
      </c>
      <c r="L348">
        <v>46.59</v>
      </c>
      <c r="M348">
        <v>0.67</v>
      </c>
      <c r="N348">
        <v>10.11</v>
      </c>
      <c r="O348">
        <v>11.9</v>
      </c>
      <c r="R348">
        <v>10.71</v>
      </c>
      <c r="S348">
        <v>0.17</v>
      </c>
      <c r="T348">
        <v>16.2</v>
      </c>
      <c r="U348">
        <v>8.86</v>
      </c>
      <c r="V348">
        <v>1.64</v>
      </c>
      <c r="W348">
        <v>7.0000000000000007E-2</v>
      </c>
      <c r="X348">
        <v>0.05</v>
      </c>
      <c r="Y348">
        <v>95.07</v>
      </c>
      <c r="Z348">
        <v>0.02</v>
      </c>
      <c r="AA348">
        <v>7.0000000000000007E-2</v>
      </c>
      <c r="AD348">
        <v>3.72</v>
      </c>
      <c r="AE348">
        <v>98.79</v>
      </c>
      <c r="AF348">
        <v>10</v>
      </c>
      <c r="AG348">
        <v>1</v>
      </c>
      <c r="AH348">
        <v>27</v>
      </c>
      <c r="AI348">
        <v>174</v>
      </c>
      <c r="AJ348">
        <v>1600</v>
      </c>
      <c r="AK348">
        <v>55</v>
      </c>
      <c r="AL348">
        <v>513</v>
      </c>
      <c r="AM348">
        <v>73</v>
      </c>
      <c r="AN348">
        <v>69</v>
      </c>
      <c r="AO348">
        <v>7</v>
      </c>
      <c r="AR348">
        <v>5</v>
      </c>
      <c r="AT348">
        <v>39</v>
      </c>
      <c r="AU348">
        <v>22</v>
      </c>
      <c r="AV348">
        <v>4</v>
      </c>
      <c r="AW348">
        <v>14</v>
      </c>
      <c r="AX348">
        <v>2</v>
      </c>
      <c r="AY348">
        <v>25</v>
      </c>
      <c r="AZ348">
        <v>2</v>
      </c>
      <c r="BA348">
        <v>1</v>
      </c>
      <c r="BD348">
        <v>2</v>
      </c>
      <c r="BJ348">
        <v>12</v>
      </c>
      <c r="BK348">
        <v>51</v>
      </c>
      <c r="BM348">
        <v>3</v>
      </c>
      <c r="BN348">
        <v>5</v>
      </c>
      <c r="BO348">
        <v>4</v>
      </c>
      <c r="BW348">
        <v>1</v>
      </c>
      <c r="BZ348">
        <v>12</v>
      </c>
      <c r="CC348">
        <v>9</v>
      </c>
      <c r="CD348">
        <v>3</v>
      </c>
    </row>
    <row r="349" spans="1:82" x14ac:dyDescent="0.25">
      <c r="A349" t="s">
        <v>1195</v>
      </c>
      <c r="B349" t="s">
        <v>900</v>
      </c>
      <c r="C349" s="1" t="str">
        <f t="shared" si="20"/>
        <v>22:0006</v>
      </c>
      <c r="D349" s="1" t="str">
        <f t="shared" si="21"/>
        <v>22:0006</v>
      </c>
      <c r="E349" t="s">
        <v>1193</v>
      </c>
      <c r="F349" t="s">
        <v>1196</v>
      </c>
      <c r="H349">
        <v>61.173096899999997</v>
      </c>
      <c r="I349">
        <v>-77.147736399999999</v>
      </c>
      <c r="J349" s="1" t="str">
        <f t="shared" si="22"/>
        <v>Whole</v>
      </c>
      <c r="K349" s="1" t="str">
        <f t="shared" si="23"/>
        <v>Rock crushing (details not reported)</v>
      </c>
      <c r="L349">
        <v>47</v>
      </c>
      <c r="M349">
        <v>0.63</v>
      </c>
      <c r="N349">
        <v>9.49</v>
      </c>
      <c r="O349">
        <v>11.8</v>
      </c>
      <c r="R349">
        <v>10.62</v>
      </c>
      <c r="S349">
        <v>0.17</v>
      </c>
      <c r="T349">
        <v>16.3</v>
      </c>
      <c r="U349">
        <v>7.92</v>
      </c>
      <c r="V349">
        <v>1.71</v>
      </c>
      <c r="W349">
        <v>0.16</v>
      </c>
      <c r="X349">
        <v>7.0000000000000007E-2</v>
      </c>
      <c r="Y349">
        <v>94.07</v>
      </c>
      <c r="Z349">
        <v>0.04</v>
      </c>
      <c r="AA349">
        <v>0.15</v>
      </c>
      <c r="AD349">
        <v>3.96</v>
      </c>
      <c r="AE349">
        <v>98.03</v>
      </c>
      <c r="AF349">
        <v>9</v>
      </c>
      <c r="AG349">
        <v>1</v>
      </c>
      <c r="AH349">
        <v>27</v>
      </c>
      <c r="AI349">
        <v>166</v>
      </c>
      <c r="AJ349">
        <v>1900</v>
      </c>
      <c r="AK349">
        <v>55</v>
      </c>
      <c r="AL349">
        <v>537</v>
      </c>
      <c r="AM349">
        <v>66</v>
      </c>
      <c r="AN349">
        <v>58</v>
      </c>
      <c r="AO349">
        <v>8</v>
      </c>
      <c r="AR349">
        <v>9</v>
      </c>
      <c r="AT349">
        <v>51</v>
      </c>
      <c r="AU349">
        <v>12</v>
      </c>
      <c r="AV349">
        <v>2</v>
      </c>
      <c r="AW349">
        <v>6</v>
      </c>
      <c r="AX349">
        <v>2</v>
      </c>
      <c r="AY349">
        <v>25</v>
      </c>
      <c r="AZ349">
        <v>2</v>
      </c>
      <c r="BA349">
        <v>1</v>
      </c>
      <c r="BD349">
        <v>1</v>
      </c>
      <c r="BJ349">
        <v>13</v>
      </c>
      <c r="BK349">
        <v>47</v>
      </c>
      <c r="BM349">
        <v>3</v>
      </c>
      <c r="BN349">
        <v>5</v>
      </c>
      <c r="BO349">
        <v>4</v>
      </c>
      <c r="BW349">
        <v>1</v>
      </c>
      <c r="BZ349">
        <v>12</v>
      </c>
      <c r="CC349">
        <v>7</v>
      </c>
      <c r="CD349">
        <v>4</v>
      </c>
    </row>
    <row r="350" spans="1:82" x14ac:dyDescent="0.25">
      <c r="A350" t="s">
        <v>1197</v>
      </c>
      <c r="B350" t="s">
        <v>903</v>
      </c>
      <c r="C350" s="1" t="str">
        <f t="shared" si="20"/>
        <v>22:0006</v>
      </c>
      <c r="D350" s="1" t="str">
        <f t="shared" si="21"/>
        <v>22:0006</v>
      </c>
      <c r="E350" t="s">
        <v>1193</v>
      </c>
      <c r="F350" t="s">
        <v>1198</v>
      </c>
      <c r="H350">
        <v>61.173096899999997</v>
      </c>
      <c r="I350">
        <v>-77.147736399999999</v>
      </c>
      <c r="J350" s="1" t="str">
        <f t="shared" si="22"/>
        <v>Whole</v>
      </c>
      <c r="K350" s="1" t="str">
        <f t="shared" si="23"/>
        <v>Rock crushing (details not reported)</v>
      </c>
      <c r="L350">
        <v>48.9</v>
      </c>
      <c r="M350">
        <v>0.92</v>
      </c>
      <c r="N350">
        <v>13.49</v>
      </c>
      <c r="O350">
        <v>12</v>
      </c>
      <c r="R350">
        <v>10.8</v>
      </c>
      <c r="S350">
        <v>0.15</v>
      </c>
      <c r="T350">
        <v>8.0399999999999991</v>
      </c>
      <c r="U350">
        <v>8.16</v>
      </c>
      <c r="V350">
        <v>2.67</v>
      </c>
      <c r="W350">
        <v>0.6</v>
      </c>
      <c r="X350">
        <v>7.0000000000000007E-2</v>
      </c>
      <c r="Y350">
        <v>93.8</v>
      </c>
      <c r="Z350">
        <v>0.01</v>
      </c>
      <c r="AA350">
        <v>2.4500000000000002</v>
      </c>
      <c r="AD350">
        <v>3.32</v>
      </c>
      <c r="AE350">
        <v>97.12</v>
      </c>
      <c r="AF350">
        <v>18</v>
      </c>
      <c r="AG350">
        <v>1</v>
      </c>
      <c r="AH350">
        <v>44</v>
      </c>
      <c r="AI350">
        <v>295</v>
      </c>
      <c r="AJ350">
        <v>320</v>
      </c>
      <c r="AK350">
        <v>45</v>
      </c>
      <c r="AL350">
        <v>74</v>
      </c>
      <c r="AM350">
        <v>76</v>
      </c>
      <c r="AN350">
        <v>88</v>
      </c>
      <c r="AO350">
        <v>9</v>
      </c>
      <c r="AR350">
        <v>16</v>
      </c>
      <c r="AT350">
        <v>60</v>
      </c>
      <c r="AU350">
        <v>149</v>
      </c>
      <c r="AV350">
        <v>9</v>
      </c>
      <c r="AW350">
        <v>15</v>
      </c>
      <c r="AX350">
        <v>2</v>
      </c>
      <c r="AY350">
        <v>60</v>
      </c>
      <c r="AZ350">
        <v>2</v>
      </c>
      <c r="BA350">
        <v>4</v>
      </c>
      <c r="BD350">
        <v>6</v>
      </c>
      <c r="BJ350">
        <v>18</v>
      </c>
      <c r="BK350">
        <v>74</v>
      </c>
      <c r="BM350">
        <v>3</v>
      </c>
      <c r="BN350">
        <v>5</v>
      </c>
      <c r="BO350">
        <v>4</v>
      </c>
      <c r="BV350">
        <v>15</v>
      </c>
      <c r="BW350">
        <v>1</v>
      </c>
      <c r="BZ350">
        <v>12</v>
      </c>
      <c r="CC350">
        <v>5</v>
      </c>
      <c r="CD350">
        <v>3</v>
      </c>
    </row>
    <row r="351" spans="1:82" x14ac:dyDescent="0.25">
      <c r="A351" t="s">
        <v>1199</v>
      </c>
      <c r="B351" t="s">
        <v>906</v>
      </c>
      <c r="C351" s="1" t="str">
        <f t="shared" si="20"/>
        <v>22:0006</v>
      </c>
      <c r="D351" s="1" t="str">
        <f t="shared" si="21"/>
        <v>22:0006</v>
      </c>
      <c r="E351" t="s">
        <v>1193</v>
      </c>
      <c r="F351" t="s">
        <v>1200</v>
      </c>
      <c r="H351">
        <v>61.173096899999997</v>
      </c>
      <c r="I351">
        <v>-77.147736399999999</v>
      </c>
      <c r="J351" s="1" t="str">
        <f t="shared" si="22"/>
        <v>Whole</v>
      </c>
      <c r="K351" s="1" t="str">
        <f t="shared" si="23"/>
        <v>Rock crushing (details not reported)</v>
      </c>
      <c r="L351">
        <v>44.09</v>
      </c>
      <c r="M351">
        <v>0.63</v>
      </c>
      <c r="N351">
        <v>10</v>
      </c>
      <c r="O351">
        <v>11.9</v>
      </c>
      <c r="R351">
        <v>10.71</v>
      </c>
      <c r="S351">
        <v>0.17</v>
      </c>
      <c r="T351">
        <v>17.190000000000001</v>
      </c>
      <c r="U351">
        <v>9.3000000000000007</v>
      </c>
      <c r="V351">
        <v>0.78</v>
      </c>
      <c r="W351">
        <v>0.12</v>
      </c>
      <c r="X351">
        <v>0.05</v>
      </c>
      <c r="Y351">
        <v>93.04</v>
      </c>
      <c r="Z351">
        <v>0.01</v>
      </c>
      <c r="AA351">
        <v>0.51</v>
      </c>
      <c r="AD351">
        <v>4.82</v>
      </c>
      <c r="AE351">
        <v>97.86</v>
      </c>
      <c r="AF351">
        <v>15</v>
      </c>
      <c r="AG351">
        <v>1</v>
      </c>
      <c r="AH351">
        <v>34</v>
      </c>
      <c r="AI351">
        <v>212</v>
      </c>
      <c r="AJ351">
        <v>1800</v>
      </c>
      <c r="AK351">
        <v>77</v>
      </c>
      <c r="AL351">
        <v>730</v>
      </c>
      <c r="AM351">
        <v>115</v>
      </c>
      <c r="AN351">
        <v>65</v>
      </c>
      <c r="AO351">
        <v>7</v>
      </c>
      <c r="AR351">
        <v>3</v>
      </c>
      <c r="AT351">
        <v>43</v>
      </c>
      <c r="AU351">
        <v>24</v>
      </c>
      <c r="AV351">
        <v>3</v>
      </c>
      <c r="AW351">
        <v>3</v>
      </c>
      <c r="AX351">
        <v>2</v>
      </c>
      <c r="AY351">
        <v>40</v>
      </c>
      <c r="AZ351">
        <v>2</v>
      </c>
      <c r="BA351">
        <v>4</v>
      </c>
      <c r="BD351">
        <v>4</v>
      </c>
      <c r="BJ351">
        <v>13</v>
      </c>
      <c r="BK351">
        <v>47</v>
      </c>
      <c r="BM351">
        <v>3</v>
      </c>
      <c r="BN351">
        <v>5</v>
      </c>
      <c r="BO351">
        <v>4</v>
      </c>
      <c r="BV351">
        <v>15</v>
      </c>
      <c r="BW351">
        <v>1</v>
      </c>
      <c r="BZ351">
        <v>12</v>
      </c>
      <c r="CC351">
        <v>7</v>
      </c>
      <c r="CD351">
        <v>3</v>
      </c>
    </row>
    <row r="352" spans="1:82" x14ac:dyDescent="0.25">
      <c r="A352" t="s">
        <v>1201</v>
      </c>
      <c r="B352" t="s">
        <v>909</v>
      </c>
      <c r="C352" s="1" t="str">
        <f t="shared" si="20"/>
        <v>22:0006</v>
      </c>
      <c r="D352" s="1" t="str">
        <f t="shared" si="21"/>
        <v>22:0006</v>
      </c>
      <c r="E352" t="s">
        <v>1193</v>
      </c>
      <c r="F352" t="s">
        <v>1202</v>
      </c>
      <c r="H352">
        <v>61.173096899999997</v>
      </c>
      <c r="I352">
        <v>-77.147736399999999</v>
      </c>
      <c r="J352" s="1" t="str">
        <f t="shared" si="22"/>
        <v>Whole</v>
      </c>
      <c r="K352" s="1" t="str">
        <f t="shared" si="23"/>
        <v>Rock crushing (details not reported)</v>
      </c>
      <c r="L352">
        <v>49.8</v>
      </c>
      <c r="M352">
        <v>0.9</v>
      </c>
      <c r="N352">
        <v>14.21</v>
      </c>
      <c r="O352">
        <v>12</v>
      </c>
      <c r="R352">
        <v>10.8</v>
      </c>
      <c r="S352">
        <v>0.19</v>
      </c>
      <c r="T352">
        <v>7.96</v>
      </c>
      <c r="U352">
        <v>6.52</v>
      </c>
      <c r="V352">
        <v>1.81</v>
      </c>
      <c r="W352">
        <v>1.63</v>
      </c>
      <c r="X352">
        <v>7.0000000000000007E-2</v>
      </c>
      <c r="Y352">
        <v>93.89</v>
      </c>
      <c r="Z352">
        <v>1.64</v>
      </c>
      <c r="AA352">
        <v>0.55000000000000004</v>
      </c>
      <c r="AD352">
        <v>4.3099999999999996</v>
      </c>
      <c r="AE352">
        <v>98.2</v>
      </c>
      <c r="AF352">
        <v>23</v>
      </c>
      <c r="AG352">
        <v>1</v>
      </c>
      <c r="AH352">
        <v>42</v>
      </c>
      <c r="AI352">
        <v>250</v>
      </c>
      <c r="AJ352">
        <v>450</v>
      </c>
      <c r="AK352">
        <v>38</v>
      </c>
      <c r="AL352">
        <v>100</v>
      </c>
      <c r="AM352">
        <v>63</v>
      </c>
      <c r="AN352">
        <v>83</v>
      </c>
      <c r="AO352">
        <v>18</v>
      </c>
      <c r="AR352">
        <v>64</v>
      </c>
      <c r="AT352">
        <v>280</v>
      </c>
      <c r="AU352">
        <v>190</v>
      </c>
      <c r="AV352">
        <v>9</v>
      </c>
      <c r="AW352">
        <v>19</v>
      </c>
      <c r="AX352">
        <v>2</v>
      </c>
      <c r="AY352">
        <v>30</v>
      </c>
      <c r="AZ352">
        <v>2</v>
      </c>
      <c r="BA352">
        <v>1</v>
      </c>
      <c r="BD352">
        <v>1</v>
      </c>
      <c r="BJ352">
        <v>20</v>
      </c>
      <c r="BK352">
        <v>83</v>
      </c>
      <c r="BM352">
        <v>3</v>
      </c>
      <c r="BN352">
        <v>5</v>
      </c>
      <c r="BO352">
        <v>4</v>
      </c>
      <c r="BW352">
        <v>1</v>
      </c>
      <c r="BZ352">
        <v>12</v>
      </c>
      <c r="CC352">
        <v>8</v>
      </c>
      <c r="CD352">
        <v>4</v>
      </c>
    </row>
    <row r="353" spans="1:82" x14ac:dyDescent="0.25">
      <c r="A353" t="s">
        <v>1203</v>
      </c>
      <c r="B353" t="s">
        <v>912</v>
      </c>
      <c r="C353" s="1" t="str">
        <f t="shared" si="20"/>
        <v>22:0006</v>
      </c>
      <c r="D353" s="1" t="str">
        <f t="shared" si="21"/>
        <v>22:0006</v>
      </c>
      <c r="E353" t="s">
        <v>1193</v>
      </c>
      <c r="F353" t="s">
        <v>1204</v>
      </c>
      <c r="H353">
        <v>61.173096899999997</v>
      </c>
      <c r="I353">
        <v>-77.147736399999999</v>
      </c>
      <c r="J353" s="1" t="str">
        <f t="shared" si="22"/>
        <v>Whole</v>
      </c>
      <c r="K353" s="1" t="str">
        <f t="shared" si="23"/>
        <v>Rock crushing (details not reported)</v>
      </c>
      <c r="L353">
        <v>48.9</v>
      </c>
      <c r="M353">
        <v>0.82</v>
      </c>
      <c r="N353">
        <v>12.7</v>
      </c>
      <c r="O353">
        <v>11.6</v>
      </c>
      <c r="R353">
        <v>10.44</v>
      </c>
      <c r="S353">
        <v>0.15</v>
      </c>
      <c r="T353">
        <v>10.89</v>
      </c>
      <c r="U353">
        <v>7.93</v>
      </c>
      <c r="V353">
        <v>2.76</v>
      </c>
      <c r="W353">
        <v>0.67</v>
      </c>
      <c r="X353">
        <v>7.0000000000000007E-2</v>
      </c>
      <c r="Y353">
        <v>95.33</v>
      </c>
      <c r="Z353">
        <v>0.06</v>
      </c>
      <c r="AA353">
        <v>0.04</v>
      </c>
      <c r="AD353">
        <v>2.85</v>
      </c>
      <c r="AE353">
        <v>98.18</v>
      </c>
      <c r="AF353">
        <v>15</v>
      </c>
      <c r="AG353">
        <v>1</v>
      </c>
      <c r="AH353">
        <v>37</v>
      </c>
      <c r="AI353">
        <v>221</v>
      </c>
      <c r="AJ353">
        <v>670</v>
      </c>
      <c r="AK353">
        <v>38</v>
      </c>
      <c r="AL353">
        <v>200</v>
      </c>
      <c r="AM353">
        <v>83</v>
      </c>
      <c r="AN353">
        <v>61</v>
      </c>
      <c r="AO353">
        <v>6</v>
      </c>
      <c r="AR353">
        <v>19</v>
      </c>
      <c r="AT353">
        <v>81</v>
      </c>
      <c r="AU353">
        <v>63</v>
      </c>
      <c r="AV353">
        <v>3</v>
      </c>
      <c r="AW353">
        <v>9</v>
      </c>
      <c r="AX353">
        <v>2</v>
      </c>
      <c r="AY353">
        <v>25</v>
      </c>
      <c r="AZ353">
        <v>2</v>
      </c>
      <c r="BA353">
        <v>1</v>
      </c>
      <c r="BD353">
        <v>1</v>
      </c>
      <c r="BJ353">
        <v>17</v>
      </c>
      <c r="BK353">
        <v>56</v>
      </c>
      <c r="BM353">
        <v>3</v>
      </c>
      <c r="BN353">
        <v>5</v>
      </c>
      <c r="BO353">
        <v>4</v>
      </c>
      <c r="BW353">
        <v>1</v>
      </c>
      <c r="BZ353">
        <v>12</v>
      </c>
      <c r="CC353">
        <v>3</v>
      </c>
      <c r="CD353">
        <v>3</v>
      </c>
    </row>
    <row r="354" spans="1:82" x14ac:dyDescent="0.25">
      <c r="A354" t="s">
        <v>1205</v>
      </c>
      <c r="B354" t="s">
        <v>915</v>
      </c>
      <c r="C354" s="1" t="str">
        <f t="shared" si="20"/>
        <v>22:0006</v>
      </c>
      <c r="D354" s="1" t="str">
        <f t="shared" si="21"/>
        <v>22:0006</v>
      </c>
      <c r="E354" t="s">
        <v>1193</v>
      </c>
      <c r="F354" t="s">
        <v>1206</v>
      </c>
      <c r="H354">
        <v>61.173096899999997</v>
      </c>
      <c r="I354">
        <v>-77.147736399999999</v>
      </c>
      <c r="J354" s="1" t="str">
        <f t="shared" si="22"/>
        <v>Whole</v>
      </c>
      <c r="K354" s="1" t="str">
        <f t="shared" si="23"/>
        <v>Rock crushing (details not reported)</v>
      </c>
      <c r="L354">
        <v>48.8</v>
      </c>
      <c r="M354">
        <v>0.9</v>
      </c>
      <c r="N354">
        <v>14</v>
      </c>
      <c r="O354">
        <v>11.19</v>
      </c>
      <c r="R354">
        <v>10.07</v>
      </c>
      <c r="S354">
        <v>0.17</v>
      </c>
      <c r="T354">
        <v>8.4700000000000006</v>
      </c>
      <c r="U354">
        <v>9.8800000000000008</v>
      </c>
      <c r="V354">
        <v>3.38</v>
      </c>
      <c r="W354">
        <v>0.1</v>
      </c>
      <c r="X354">
        <v>0.05</v>
      </c>
      <c r="Y354">
        <v>95.82</v>
      </c>
      <c r="Z354">
        <v>0.06</v>
      </c>
      <c r="AA354">
        <v>7.0000000000000007E-2</v>
      </c>
      <c r="AD354">
        <v>2.61</v>
      </c>
      <c r="AE354">
        <v>98.43</v>
      </c>
      <c r="AF354">
        <v>10</v>
      </c>
      <c r="AG354">
        <v>1</v>
      </c>
      <c r="AH354">
        <v>39</v>
      </c>
      <c r="AI354">
        <v>233</v>
      </c>
      <c r="AJ354">
        <v>340</v>
      </c>
      <c r="AK354">
        <v>33</v>
      </c>
      <c r="AL354">
        <v>91</v>
      </c>
      <c r="AM354">
        <v>94</v>
      </c>
      <c r="AN354">
        <v>58</v>
      </c>
      <c r="AO354">
        <v>10</v>
      </c>
      <c r="AR354">
        <v>3</v>
      </c>
      <c r="AT354">
        <v>130</v>
      </c>
      <c r="AU354">
        <v>409</v>
      </c>
      <c r="AV354">
        <v>4</v>
      </c>
      <c r="AW354">
        <v>11</v>
      </c>
      <c r="AX354">
        <v>2</v>
      </c>
      <c r="AY354">
        <v>25</v>
      </c>
      <c r="AZ354">
        <v>2</v>
      </c>
      <c r="BA354">
        <v>1</v>
      </c>
      <c r="BD354">
        <v>1</v>
      </c>
      <c r="BJ354">
        <v>19</v>
      </c>
      <c r="BK354">
        <v>63</v>
      </c>
      <c r="BM354">
        <v>3</v>
      </c>
      <c r="BN354">
        <v>5</v>
      </c>
      <c r="BO354">
        <v>4</v>
      </c>
      <c r="BW354">
        <v>1</v>
      </c>
      <c r="BZ354">
        <v>12</v>
      </c>
      <c r="CC354">
        <v>6</v>
      </c>
      <c r="CD354">
        <v>3</v>
      </c>
    </row>
    <row r="355" spans="1:82" x14ac:dyDescent="0.25">
      <c r="A355" t="s">
        <v>1207</v>
      </c>
      <c r="B355" t="s">
        <v>918</v>
      </c>
      <c r="C355" s="1" t="str">
        <f t="shared" si="20"/>
        <v>22:0006</v>
      </c>
      <c r="D355" s="1" t="str">
        <f t="shared" si="21"/>
        <v>22:0006</v>
      </c>
      <c r="E355" t="s">
        <v>1193</v>
      </c>
      <c r="F355" t="s">
        <v>1208</v>
      </c>
      <c r="H355">
        <v>61.173096899999997</v>
      </c>
      <c r="I355">
        <v>-77.147736399999999</v>
      </c>
      <c r="J355" s="1" t="str">
        <f t="shared" si="22"/>
        <v>Whole</v>
      </c>
      <c r="K355" s="1" t="str">
        <f t="shared" si="23"/>
        <v>Rock crushing (details not reported)</v>
      </c>
      <c r="L355">
        <v>47.9</v>
      </c>
      <c r="M355">
        <v>0.88</v>
      </c>
      <c r="N355">
        <v>14.3</v>
      </c>
      <c r="O355">
        <v>12.3</v>
      </c>
      <c r="R355">
        <v>11.07</v>
      </c>
      <c r="S355">
        <v>0.15</v>
      </c>
      <c r="T355">
        <v>7.58</v>
      </c>
      <c r="U355">
        <v>10.61</v>
      </c>
      <c r="V355">
        <v>2.4900000000000002</v>
      </c>
      <c r="W355">
        <v>1.04</v>
      </c>
      <c r="X355">
        <v>7.0000000000000007E-2</v>
      </c>
      <c r="Y355">
        <v>96.09</v>
      </c>
      <c r="Z355">
        <v>0.26</v>
      </c>
      <c r="AA355">
        <v>0.04</v>
      </c>
      <c r="AD355">
        <v>3.07</v>
      </c>
      <c r="AE355">
        <v>99.16</v>
      </c>
      <c r="AF355">
        <v>13</v>
      </c>
      <c r="AG355">
        <v>1</v>
      </c>
      <c r="AH355">
        <v>35</v>
      </c>
      <c r="AI355">
        <v>217</v>
      </c>
      <c r="AJ355">
        <v>340</v>
      </c>
      <c r="AK355">
        <v>31</v>
      </c>
      <c r="AL355">
        <v>54</v>
      </c>
      <c r="AM355">
        <v>52</v>
      </c>
      <c r="AN355">
        <v>84</v>
      </c>
      <c r="AO355">
        <v>15</v>
      </c>
      <c r="AR355">
        <v>23</v>
      </c>
      <c r="AT355">
        <v>130</v>
      </c>
      <c r="AU355">
        <v>146</v>
      </c>
      <c r="AV355">
        <v>11</v>
      </c>
      <c r="AW355">
        <v>26</v>
      </c>
      <c r="AX355">
        <v>2</v>
      </c>
      <c r="AY355">
        <v>25</v>
      </c>
      <c r="AZ355">
        <v>2</v>
      </c>
      <c r="BA355">
        <v>1</v>
      </c>
      <c r="BD355">
        <v>1</v>
      </c>
      <c r="BJ355">
        <v>20</v>
      </c>
      <c r="BK355">
        <v>74</v>
      </c>
      <c r="BM355">
        <v>3</v>
      </c>
      <c r="BN355">
        <v>5</v>
      </c>
      <c r="BO355">
        <v>4</v>
      </c>
      <c r="BW355">
        <v>1</v>
      </c>
      <c r="BZ355">
        <v>12</v>
      </c>
      <c r="CC355">
        <v>7</v>
      </c>
      <c r="CD355">
        <v>3</v>
      </c>
    </row>
    <row r="356" spans="1:82" x14ac:dyDescent="0.25">
      <c r="A356" t="s">
        <v>1209</v>
      </c>
      <c r="B356" t="s">
        <v>921</v>
      </c>
      <c r="C356" s="1" t="str">
        <f t="shared" si="20"/>
        <v>22:0006</v>
      </c>
      <c r="D356" s="1" t="str">
        <f t="shared" si="21"/>
        <v>22:0006</v>
      </c>
      <c r="E356" t="s">
        <v>1193</v>
      </c>
      <c r="F356" t="s">
        <v>1210</v>
      </c>
      <c r="H356">
        <v>61.173096899999997</v>
      </c>
      <c r="I356">
        <v>-77.147736399999999</v>
      </c>
      <c r="J356" s="1" t="str">
        <f t="shared" si="22"/>
        <v>Whole</v>
      </c>
      <c r="K356" s="1" t="str">
        <f t="shared" si="23"/>
        <v>Rock crushing (details not reported)</v>
      </c>
      <c r="L356">
        <v>50.21</v>
      </c>
      <c r="M356">
        <v>0.83</v>
      </c>
      <c r="N356">
        <v>12.7</v>
      </c>
      <c r="O356">
        <v>11.19</v>
      </c>
      <c r="R356">
        <v>10.07</v>
      </c>
      <c r="S356">
        <v>0.17</v>
      </c>
      <c r="T356">
        <v>10.3</v>
      </c>
      <c r="U356">
        <v>8.7200000000000006</v>
      </c>
      <c r="V356">
        <v>2.13</v>
      </c>
      <c r="W356">
        <v>0.96</v>
      </c>
      <c r="X356">
        <v>7.0000000000000007E-2</v>
      </c>
      <c r="Y356">
        <v>96.16</v>
      </c>
      <c r="Z356">
        <v>0.01</v>
      </c>
      <c r="AA356">
        <v>0.22</v>
      </c>
      <c r="AD356">
        <v>3.1</v>
      </c>
      <c r="AE356">
        <v>99.26</v>
      </c>
      <c r="AF356">
        <v>12</v>
      </c>
      <c r="AG356">
        <v>1</v>
      </c>
      <c r="AH356">
        <v>33</v>
      </c>
      <c r="AI356">
        <v>204</v>
      </c>
      <c r="AJ356">
        <v>690</v>
      </c>
      <c r="AK356">
        <v>36</v>
      </c>
      <c r="AL356">
        <v>164</v>
      </c>
      <c r="AM356">
        <v>55</v>
      </c>
      <c r="AN356">
        <v>69</v>
      </c>
      <c r="AO356">
        <v>12</v>
      </c>
      <c r="AR356">
        <v>30</v>
      </c>
      <c r="AT356">
        <v>91</v>
      </c>
      <c r="AU356">
        <v>128</v>
      </c>
      <c r="AV356">
        <v>7</v>
      </c>
      <c r="AW356">
        <v>14</v>
      </c>
      <c r="AX356">
        <v>2</v>
      </c>
      <c r="AY356">
        <v>25</v>
      </c>
      <c r="AZ356">
        <v>2</v>
      </c>
      <c r="BA356">
        <v>1</v>
      </c>
      <c r="BD356">
        <v>2</v>
      </c>
      <c r="BJ356">
        <v>16</v>
      </c>
      <c r="BK356">
        <v>66</v>
      </c>
      <c r="BM356">
        <v>3</v>
      </c>
      <c r="BN356">
        <v>5</v>
      </c>
      <c r="BO356">
        <v>4</v>
      </c>
      <c r="BW356">
        <v>1</v>
      </c>
      <c r="BZ356">
        <v>12</v>
      </c>
      <c r="CC356">
        <v>7</v>
      </c>
      <c r="CD356">
        <v>3</v>
      </c>
    </row>
    <row r="357" spans="1:82" x14ac:dyDescent="0.25">
      <c r="A357" t="s">
        <v>1211</v>
      </c>
      <c r="B357" t="s">
        <v>924</v>
      </c>
      <c r="C357" s="1" t="str">
        <f t="shared" si="20"/>
        <v>22:0006</v>
      </c>
      <c r="D357" s="1" t="str">
        <f t="shared" si="21"/>
        <v>22:0006</v>
      </c>
      <c r="E357" t="s">
        <v>1212</v>
      </c>
      <c r="F357" t="s">
        <v>1213</v>
      </c>
      <c r="H357">
        <v>61.161186899999997</v>
      </c>
      <c r="I357">
        <v>-77.146108499999997</v>
      </c>
      <c r="J357" s="1" t="str">
        <f t="shared" si="22"/>
        <v>Whole</v>
      </c>
      <c r="K357" s="1" t="str">
        <f t="shared" si="23"/>
        <v>Rock crushing (details not reported)</v>
      </c>
      <c r="L357">
        <v>49.8</v>
      </c>
      <c r="M357">
        <v>0.98</v>
      </c>
      <c r="N357">
        <v>13.4</v>
      </c>
      <c r="O357">
        <v>11.6</v>
      </c>
      <c r="R357">
        <v>10.44</v>
      </c>
      <c r="S357">
        <v>0.15</v>
      </c>
      <c r="T357">
        <v>8.27</v>
      </c>
      <c r="U357">
        <v>9.7200000000000006</v>
      </c>
      <c r="V357">
        <v>2.79</v>
      </c>
      <c r="W357">
        <v>0.31</v>
      </c>
      <c r="X357">
        <v>7.0000000000000007E-2</v>
      </c>
      <c r="Y357">
        <v>95.93</v>
      </c>
      <c r="Z357">
        <v>0.01</v>
      </c>
      <c r="AA357">
        <v>0.04</v>
      </c>
      <c r="AD357">
        <v>2.7</v>
      </c>
      <c r="AE357">
        <v>98.63</v>
      </c>
      <c r="AF357">
        <v>9</v>
      </c>
      <c r="AG357">
        <v>1</v>
      </c>
      <c r="AH357">
        <v>43</v>
      </c>
      <c r="AI357">
        <v>315</v>
      </c>
      <c r="AJ357">
        <v>77</v>
      </c>
      <c r="AK357">
        <v>42</v>
      </c>
      <c r="AL357">
        <v>105</v>
      </c>
      <c r="AM357">
        <v>133</v>
      </c>
      <c r="AN357">
        <v>59</v>
      </c>
      <c r="AO357">
        <v>10</v>
      </c>
      <c r="AR357">
        <v>7</v>
      </c>
      <c r="AT357">
        <v>87</v>
      </c>
      <c r="AU357">
        <v>70</v>
      </c>
      <c r="AV357">
        <v>3</v>
      </c>
      <c r="AW357">
        <v>9</v>
      </c>
      <c r="AX357">
        <v>2</v>
      </c>
      <c r="AY357">
        <v>35</v>
      </c>
      <c r="AZ357">
        <v>2</v>
      </c>
      <c r="BA357">
        <v>2</v>
      </c>
      <c r="BD357">
        <v>3</v>
      </c>
      <c r="BJ357">
        <v>20</v>
      </c>
      <c r="BK357">
        <v>63</v>
      </c>
      <c r="BM357">
        <v>3</v>
      </c>
      <c r="BN357">
        <v>5</v>
      </c>
      <c r="BO357">
        <v>4</v>
      </c>
      <c r="BW357">
        <v>1</v>
      </c>
      <c r="BZ357">
        <v>12</v>
      </c>
      <c r="CC357">
        <v>7</v>
      </c>
      <c r="CD357">
        <v>3</v>
      </c>
    </row>
    <row r="358" spans="1:82" x14ac:dyDescent="0.25">
      <c r="A358" t="s">
        <v>1214</v>
      </c>
      <c r="B358" t="s">
        <v>927</v>
      </c>
      <c r="C358" s="1" t="str">
        <f t="shared" si="20"/>
        <v>22:0006</v>
      </c>
      <c r="D358" s="1" t="str">
        <f t="shared" si="21"/>
        <v>22:0006</v>
      </c>
      <c r="E358" t="s">
        <v>1212</v>
      </c>
      <c r="F358" t="s">
        <v>1215</v>
      </c>
      <c r="H358">
        <v>61.161186899999997</v>
      </c>
      <c r="I358">
        <v>-77.146108499999997</v>
      </c>
      <c r="J358" s="1" t="str">
        <f t="shared" si="22"/>
        <v>Whole</v>
      </c>
      <c r="K358" s="1" t="str">
        <f t="shared" si="23"/>
        <v>Rock crushing (details not reported)</v>
      </c>
      <c r="L358">
        <v>48.31</v>
      </c>
      <c r="M358">
        <v>1</v>
      </c>
      <c r="N358">
        <v>13.7</v>
      </c>
      <c r="O358">
        <v>12.6</v>
      </c>
      <c r="R358">
        <v>11.34</v>
      </c>
      <c r="S358">
        <v>0.17</v>
      </c>
      <c r="T358">
        <v>8.57</v>
      </c>
      <c r="U358">
        <v>11.8</v>
      </c>
      <c r="V358">
        <v>1.98</v>
      </c>
      <c r="W358">
        <v>0.17</v>
      </c>
      <c r="X358">
        <v>7.0000000000000007E-2</v>
      </c>
      <c r="Y358">
        <v>97.11</v>
      </c>
      <c r="Z358">
        <v>0.06</v>
      </c>
      <c r="AA358">
        <v>0.15</v>
      </c>
      <c r="AD358">
        <v>2.57</v>
      </c>
      <c r="AE358">
        <v>99.68</v>
      </c>
      <c r="AF358">
        <v>9</v>
      </c>
      <c r="AG358">
        <v>1</v>
      </c>
      <c r="AH358">
        <v>46</v>
      </c>
      <c r="AI358">
        <v>310</v>
      </c>
      <c r="AJ358">
        <v>390</v>
      </c>
      <c r="AK358">
        <v>47</v>
      </c>
      <c r="AL358">
        <v>129</v>
      </c>
      <c r="AM358">
        <v>134</v>
      </c>
      <c r="AN358">
        <v>98</v>
      </c>
      <c r="AO358">
        <v>12</v>
      </c>
      <c r="AR358">
        <v>3</v>
      </c>
      <c r="AT358">
        <v>340</v>
      </c>
      <c r="AU358">
        <v>69</v>
      </c>
      <c r="AV358">
        <v>6</v>
      </c>
      <c r="AW358">
        <v>8</v>
      </c>
      <c r="AX358">
        <v>2</v>
      </c>
      <c r="AY358">
        <v>35</v>
      </c>
      <c r="AZ358">
        <v>2</v>
      </c>
      <c r="BA358">
        <v>2</v>
      </c>
      <c r="BD358">
        <v>3</v>
      </c>
      <c r="BJ358">
        <v>18</v>
      </c>
      <c r="BK358">
        <v>66</v>
      </c>
      <c r="BM358">
        <v>3</v>
      </c>
      <c r="BN358">
        <v>5</v>
      </c>
      <c r="BO358">
        <v>4</v>
      </c>
      <c r="BW358">
        <v>1</v>
      </c>
      <c r="BZ358">
        <v>12</v>
      </c>
      <c r="CC358">
        <v>3</v>
      </c>
      <c r="CD358">
        <v>3</v>
      </c>
    </row>
    <row r="359" spans="1:82" x14ac:dyDescent="0.25">
      <c r="A359" t="s">
        <v>1216</v>
      </c>
      <c r="B359" t="s">
        <v>930</v>
      </c>
      <c r="C359" s="1" t="str">
        <f t="shared" si="20"/>
        <v>22:0006</v>
      </c>
      <c r="D359" s="1" t="str">
        <f t="shared" si="21"/>
        <v>22:0006</v>
      </c>
      <c r="E359" t="s">
        <v>1212</v>
      </c>
      <c r="F359" t="s">
        <v>1217</v>
      </c>
      <c r="H359">
        <v>61.161186899999997</v>
      </c>
      <c r="I359">
        <v>-77.146108499999997</v>
      </c>
      <c r="J359" s="1" t="str">
        <f t="shared" si="22"/>
        <v>Whole</v>
      </c>
      <c r="K359" s="1" t="str">
        <f t="shared" si="23"/>
        <v>Rock crushing (details not reported)</v>
      </c>
      <c r="L359">
        <v>48.31</v>
      </c>
      <c r="M359">
        <v>0.75</v>
      </c>
      <c r="N359">
        <v>12.3</v>
      </c>
      <c r="O359">
        <v>11.7</v>
      </c>
      <c r="R359">
        <v>10.53</v>
      </c>
      <c r="S359">
        <v>0.17</v>
      </c>
      <c r="T359">
        <v>11.09</v>
      </c>
      <c r="U359">
        <v>10</v>
      </c>
      <c r="V359">
        <v>2.74</v>
      </c>
      <c r="W359">
        <v>0.05</v>
      </c>
      <c r="X359">
        <v>7.0000000000000007E-2</v>
      </c>
      <c r="Y359">
        <v>96.01</v>
      </c>
      <c r="Z359">
        <v>0.02</v>
      </c>
      <c r="AA359">
        <v>0.15</v>
      </c>
      <c r="AD359">
        <v>2.75</v>
      </c>
      <c r="AE359">
        <v>98.76</v>
      </c>
      <c r="AF359">
        <v>8</v>
      </c>
      <c r="AG359">
        <v>1</v>
      </c>
      <c r="AH359">
        <v>46</v>
      </c>
      <c r="AI359">
        <v>260</v>
      </c>
      <c r="AJ359">
        <v>860</v>
      </c>
      <c r="AK359">
        <v>58</v>
      </c>
      <c r="AL359">
        <v>297</v>
      </c>
      <c r="AM359">
        <v>110</v>
      </c>
      <c r="AN359">
        <v>69</v>
      </c>
      <c r="AO359">
        <v>10</v>
      </c>
      <c r="AR359">
        <v>3</v>
      </c>
      <c r="AT359">
        <v>120</v>
      </c>
      <c r="AU359">
        <v>25</v>
      </c>
      <c r="AV359">
        <v>3</v>
      </c>
      <c r="AW359">
        <v>5</v>
      </c>
      <c r="AX359">
        <v>2</v>
      </c>
      <c r="AY359">
        <v>30</v>
      </c>
      <c r="AZ359">
        <v>2</v>
      </c>
      <c r="BA359">
        <v>2</v>
      </c>
      <c r="BD359">
        <v>2</v>
      </c>
      <c r="BJ359">
        <v>13</v>
      </c>
      <c r="BK359">
        <v>49</v>
      </c>
      <c r="BM359">
        <v>3</v>
      </c>
      <c r="BN359">
        <v>5</v>
      </c>
      <c r="BO359">
        <v>4</v>
      </c>
      <c r="BW359">
        <v>1</v>
      </c>
      <c r="BZ359">
        <v>12</v>
      </c>
      <c r="CC359">
        <v>4</v>
      </c>
      <c r="CD359">
        <v>3</v>
      </c>
    </row>
    <row r="360" spans="1:82" x14ac:dyDescent="0.25">
      <c r="A360" t="s">
        <v>1218</v>
      </c>
      <c r="B360" t="s">
        <v>933</v>
      </c>
      <c r="C360" s="1" t="str">
        <f t="shared" si="20"/>
        <v>22:0006</v>
      </c>
      <c r="D360" s="1" t="str">
        <f t="shared" si="21"/>
        <v>22:0006</v>
      </c>
      <c r="E360" t="s">
        <v>1212</v>
      </c>
      <c r="F360" t="s">
        <v>1219</v>
      </c>
      <c r="H360">
        <v>61.161186899999997</v>
      </c>
      <c r="I360">
        <v>-77.146108499999997</v>
      </c>
      <c r="J360" s="1" t="str">
        <f t="shared" si="22"/>
        <v>Whole</v>
      </c>
      <c r="K360" s="1" t="str">
        <f t="shared" si="23"/>
        <v>Rock crushing (details not reported)</v>
      </c>
      <c r="L360">
        <v>48.5</v>
      </c>
      <c r="M360">
        <v>0.62</v>
      </c>
      <c r="N360">
        <v>11.39</v>
      </c>
      <c r="O360">
        <v>11.8</v>
      </c>
      <c r="R360">
        <v>10.62</v>
      </c>
      <c r="S360">
        <v>0.17</v>
      </c>
      <c r="T360">
        <v>12.9</v>
      </c>
      <c r="U360">
        <v>8.31</v>
      </c>
      <c r="V360">
        <v>1.91</v>
      </c>
      <c r="W360">
        <v>0.08</v>
      </c>
      <c r="X360">
        <v>0.05</v>
      </c>
      <c r="Y360">
        <v>94.55</v>
      </c>
      <c r="Z360">
        <v>0.09</v>
      </c>
      <c r="AA360">
        <v>0.33</v>
      </c>
      <c r="AD360">
        <v>3.6</v>
      </c>
      <c r="AE360">
        <v>98.15</v>
      </c>
      <c r="AF360">
        <v>19</v>
      </c>
      <c r="AG360">
        <v>1</v>
      </c>
      <c r="AH360">
        <v>42</v>
      </c>
      <c r="AI360">
        <v>237</v>
      </c>
      <c r="AJ360">
        <v>1200</v>
      </c>
      <c r="AK360">
        <v>62</v>
      </c>
      <c r="AL360">
        <v>444</v>
      </c>
      <c r="AM360">
        <v>101</v>
      </c>
      <c r="AN360">
        <v>72</v>
      </c>
      <c r="AO360">
        <v>8</v>
      </c>
      <c r="AR360">
        <v>4</v>
      </c>
      <c r="AT360">
        <v>63</v>
      </c>
      <c r="AU360">
        <v>45</v>
      </c>
      <c r="AV360">
        <v>9</v>
      </c>
      <c r="AW360">
        <v>4</v>
      </c>
      <c r="AX360">
        <v>2</v>
      </c>
      <c r="AY360">
        <v>25</v>
      </c>
      <c r="AZ360">
        <v>2</v>
      </c>
      <c r="BA360">
        <v>2</v>
      </c>
      <c r="BD360">
        <v>2</v>
      </c>
      <c r="BJ360">
        <v>13</v>
      </c>
      <c r="BK360">
        <v>39</v>
      </c>
      <c r="BM360">
        <v>3</v>
      </c>
      <c r="BN360">
        <v>5</v>
      </c>
      <c r="BO360">
        <v>4</v>
      </c>
      <c r="BW360">
        <v>1</v>
      </c>
      <c r="BZ360">
        <v>12</v>
      </c>
      <c r="CC360">
        <v>10</v>
      </c>
      <c r="CD360">
        <v>4</v>
      </c>
    </row>
    <row r="361" spans="1:82" x14ac:dyDescent="0.25">
      <c r="A361" t="s">
        <v>1220</v>
      </c>
      <c r="B361" t="s">
        <v>936</v>
      </c>
      <c r="C361" s="1" t="str">
        <f t="shared" si="20"/>
        <v>22:0006</v>
      </c>
      <c r="D361" s="1" t="str">
        <f t="shared" si="21"/>
        <v>22:0006</v>
      </c>
      <c r="E361" t="s">
        <v>1212</v>
      </c>
      <c r="F361" t="s">
        <v>1221</v>
      </c>
      <c r="H361">
        <v>61.161186899999997</v>
      </c>
      <c r="I361">
        <v>-77.146108499999997</v>
      </c>
      <c r="J361" s="1" t="str">
        <f t="shared" si="22"/>
        <v>Whole</v>
      </c>
      <c r="K361" s="1" t="str">
        <f t="shared" si="23"/>
        <v>Rock crushing (details not reported)</v>
      </c>
      <c r="L361">
        <v>48.99</v>
      </c>
      <c r="M361">
        <v>0.93</v>
      </c>
      <c r="N361">
        <v>14.21</v>
      </c>
      <c r="O361">
        <v>11.7</v>
      </c>
      <c r="R361">
        <v>10.53</v>
      </c>
      <c r="S361">
        <v>0.15</v>
      </c>
      <c r="T361">
        <v>6.81</v>
      </c>
      <c r="U361">
        <v>11.4</v>
      </c>
      <c r="V361">
        <v>2.62</v>
      </c>
      <c r="W361">
        <v>0.52</v>
      </c>
      <c r="X361">
        <v>7.0000000000000007E-2</v>
      </c>
      <c r="Y361">
        <v>96.23</v>
      </c>
      <c r="Z361">
        <v>0.11</v>
      </c>
      <c r="AA361">
        <v>1.47</v>
      </c>
      <c r="AD361">
        <v>2.98</v>
      </c>
      <c r="AE361">
        <v>99.21</v>
      </c>
      <c r="AF361">
        <v>9</v>
      </c>
      <c r="AG361">
        <v>1</v>
      </c>
      <c r="AH361">
        <v>47</v>
      </c>
      <c r="AI361">
        <v>295</v>
      </c>
      <c r="AJ361">
        <v>290</v>
      </c>
      <c r="AK361">
        <v>45</v>
      </c>
      <c r="AL361">
        <v>111</v>
      </c>
      <c r="AM361">
        <v>130</v>
      </c>
      <c r="AN361">
        <v>70</v>
      </c>
      <c r="AO361">
        <v>11</v>
      </c>
      <c r="AR361">
        <v>11</v>
      </c>
      <c r="AT361">
        <v>120</v>
      </c>
      <c r="AU361">
        <v>105</v>
      </c>
      <c r="AV361">
        <v>4</v>
      </c>
      <c r="AW361">
        <v>8</v>
      </c>
      <c r="AX361">
        <v>2</v>
      </c>
      <c r="AY361">
        <v>35</v>
      </c>
      <c r="AZ361">
        <v>2</v>
      </c>
      <c r="BA361">
        <v>2</v>
      </c>
      <c r="BD361">
        <v>2</v>
      </c>
      <c r="BJ361">
        <v>15</v>
      </c>
      <c r="BK361">
        <v>62</v>
      </c>
      <c r="BM361">
        <v>3</v>
      </c>
      <c r="BN361">
        <v>5</v>
      </c>
      <c r="BO361">
        <v>4</v>
      </c>
      <c r="BW361">
        <v>1</v>
      </c>
      <c r="BZ361">
        <v>12</v>
      </c>
      <c r="CC361">
        <v>8</v>
      </c>
      <c r="CD361">
        <v>3</v>
      </c>
    </row>
    <row r="362" spans="1:82" x14ac:dyDescent="0.25">
      <c r="A362" t="s">
        <v>1222</v>
      </c>
      <c r="B362" t="s">
        <v>939</v>
      </c>
      <c r="C362" s="1" t="str">
        <f t="shared" si="20"/>
        <v>22:0006</v>
      </c>
      <c r="D362" s="1" t="str">
        <f t="shared" si="21"/>
        <v>22:0006</v>
      </c>
      <c r="E362" t="s">
        <v>1212</v>
      </c>
      <c r="F362" t="s">
        <v>1223</v>
      </c>
      <c r="H362">
        <v>61.161186899999997</v>
      </c>
      <c r="I362">
        <v>-77.146108499999997</v>
      </c>
      <c r="J362" s="1" t="str">
        <f t="shared" si="22"/>
        <v>Whole</v>
      </c>
      <c r="K362" s="1" t="str">
        <f t="shared" si="23"/>
        <v>Rock crushing (details not reported)</v>
      </c>
      <c r="L362">
        <v>46.59</v>
      </c>
      <c r="M362">
        <v>0.68</v>
      </c>
      <c r="N362">
        <v>10.9</v>
      </c>
      <c r="O362">
        <v>11.9</v>
      </c>
      <c r="R362">
        <v>10.71</v>
      </c>
      <c r="S362">
        <v>0.19</v>
      </c>
      <c r="T362">
        <v>14.81</v>
      </c>
      <c r="U362">
        <v>8.7899999999999991</v>
      </c>
      <c r="V362">
        <v>1.5</v>
      </c>
      <c r="W362">
        <v>0.49</v>
      </c>
      <c r="X362">
        <v>0.05</v>
      </c>
      <c r="Y362">
        <v>94.71</v>
      </c>
      <c r="Z362">
        <v>0.01</v>
      </c>
      <c r="AA362">
        <v>0.33</v>
      </c>
      <c r="AD362">
        <v>4.0599999999999996</v>
      </c>
      <c r="AE362">
        <v>98.77</v>
      </c>
      <c r="AF362">
        <v>19</v>
      </c>
      <c r="AG362">
        <v>1</v>
      </c>
      <c r="AH362">
        <v>40</v>
      </c>
      <c r="AI362">
        <v>241</v>
      </c>
      <c r="AJ362">
        <v>1200</v>
      </c>
      <c r="AK362">
        <v>63</v>
      </c>
      <c r="AL362">
        <v>503</v>
      </c>
      <c r="AM362">
        <v>105</v>
      </c>
      <c r="AN362">
        <v>65</v>
      </c>
      <c r="AO362">
        <v>9</v>
      </c>
      <c r="AR362">
        <v>15</v>
      </c>
      <c r="AT362">
        <v>64</v>
      </c>
      <c r="AU362">
        <v>38</v>
      </c>
      <c r="AV362">
        <v>2</v>
      </c>
      <c r="AW362">
        <v>4</v>
      </c>
      <c r="AX362">
        <v>2</v>
      </c>
      <c r="AY362">
        <v>25</v>
      </c>
      <c r="AZ362">
        <v>2</v>
      </c>
      <c r="BA362">
        <v>2</v>
      </c>
      <c r="BD362">
        <v>1</v>
      </c>
      <c r="BJ362">
        <v>13</v>
      </c>
      <c r="BK362">
        <v>45</v>
      </c>
      <c r="BM362">
        <v>3</v>
      </c>
      <c r="BN362">
        <v>5</v>
      </c>
      <c r="BO362">
        <v>4</v>
      </c>
      <c r="BW362">
        <v>1</v>
      </c>
      <c r="BZ362">
        <v>12</v>
      </c>
      <c r="CC362">
        <v>10</v>
      </c>
      <c r="CD362">
        <v>3</v>
      </c>
    </row>
    <row r="363" spans="1:82" x14ac:dyDescent="0.25">
      <c r="A363" t="s">
        <v>1224</v>
      </c>
      <c r="B363" t="s">
        <v>942</v>
      </c>
      <c r="C363" s="1" t="str">
        <f t="shared" si="20"/>
        <v>22:0006</v>
      </c>
      <c r="D363" s="1" t="str">
        <f t="shared" si="21"/>
        <v>22:0006</v>
      </c>
      <c r="E363" t="s">
        <v>1212</v>
      </c>
      <c r="F363" t="s">
        <v>1225</v>
      </c>
      <c r="H363">
        <v>61.161186899999997</v>
      </c>
      <c r="I363">
        <v>-77.146108499999997</v>
      </c>
      <c r="J363" s="1" t="str">
        <f t="shared" si="22"/>
        <v>Whole</v>
      </c>
      <c r="K363" s="1" t="str">
        <f t="shared" si="23"/>
        <v>Rock crushing (details not reported)</v>
      </c>
      <c r="L363">
        <v>49.4</v>
      </c>
      <c r="M363">
        <v>0.85</v>
      </c>
      <c r="N363">
        <v>14</v>
      </c>
      <c r="O363">
        <v>11.7</v>
      </c>
      <c r="R363">
        <v>10.53</v>
      </c>
      <c r="S363">
        <v>0.15</v>
      </c>
      <c r="T363">
        <v>8.8699999999999992</v>
      </c>
      <c r="U363">
        <v>9</v>
      </c>
      <c r="V363">
        <v>3.3</v>
      </c>
      <c r="W363">
        <v>0.39</v>
      </c>
      <c r="X363">
        <v>7.0000000000000007E-2</v>
      </c>
      <c r="Y363">
        <v>96.56</v>
      </c>
      <c r="Z363">
        <v>0.02</v>
      </c>
      <c r="AA363">
        <v>0.04</v>
      </c>
      <c r="AD363">
        <v>3.03</v>
      </c>
      <c r="AE363">
        <v>99.59</v>
      </c>
      <c r="AF363">
        <v>5</v>
      </c>
      <c r="AG363">
        <v>1</v>
      </c>
      <c r="AH363">
        <v>48</v>
      </c>
      <c r="AI363">
        <v>294</v>
      </c>
      <c r="AJ363">
        <v>250</v>
      </c>
      <c r="AK363">
        <v>41</v>
      </c>
      <c r="AL363">
        <v>111</v>
      </c>
      <c r="AM363">
        <v>124</v>
      </c>
      <c r="AN363">
        <v>93</v>
      </c>
      <c r="AO363">
        <v>4</v>
      </c>
      <c r="AR363">
        <v>6</v>
      </c>
      <c r="AT363">
        <v>58</v>
      </c>
      <c r="AU363">
        <v>52</v>
      </c>
      <c r="AV363">
        <v>7</v>
      </c>
      <c r="AW363">
        <v>10</v>
      </c>
      <c r="AX363">
        <v>2</v>
      </c>
      <c r="AY363">
        <v>30</v>
      </c>
      <c r="AZ363">
        <v>2</v>
      </c>
      <c r="BA363">
        <v>2</v>
      </c>
      <c r="BD363">
        <v>2</v>
      </c>
      <c r="BJ363">
        <v>16</v>
      </c>
      <c r="BK363">
        <v>51</v>
      </c>
      <c r="BM363">
        <v>3</v>
      </c>
      <c r="BN363">
        <v>11</v>
      </c>
      <c r="BO363">
        <v>4</v>
      </c>
      <c r="BW363">
        <v>1</v>
      </c>
      <c r="BZ363">
        <v>12</v>
      </c>
      <c r="CC363">
        <v>7</v>
      </c>
      <c r="CD363">
        <v>7</v>
      </c>
    </row>
    <row r="364" spans="1:82" x14ac:dyDescent="0.25">
      <c r="A364" t="s">
        <v>1226</v>
      </c>
      <c r="B364" t="s">
        <v>945</v>
      </c>
      <c r="C364" s="1" t="str">
        <f t="shared" si="20"/>
        <v>22:0006</v>
      </c>
      <c r="D364" s="1" t="str">
        <f t="shared" si="21"/>
        <v>22:0006</v>
      </c>
      <c r="E364" t="s">
        <v>1212</v>
      </c>
      <c r="F364" t="s">
        <v>1227</v>
      </c>
      <c r="H364">
        <v>61.161186899999997</v>
      </c>
      <c r="I364">
        <v>-77.146108499999997</v>
      </c>
      <c r="J364" s="1" t="str">
        <f t="shared" si="22"/>
        <v>Whole</v>
      </c>
      <c r="K364" s="1" t="str">
        <f t="shared" si="23"/>
        <v>Rock crushing (details not reported)</v>
      </c>
      <c r="L364">
        <v>48.39</v>
      </c>
      <c r="M364">
        <v>0.95</v>
      </c>
      <c r="N364">
        <v>13.4</v>
      </c>
      <c r="O364">
        <v>12</v>
      </c>
      <c r="R364">
        <v>10.8</v>
      </c>
      <c r="S364">
        <v>0.15</v>
      </c>
      <c r="T364">
        <v>8.41</v>
      </c>
      <c r="U364">
        <v>10.4</v>
      </c>
      <c r="V364">
        <v>2.62</v>
      </c>
      <c r="W364">
        <v>0.1</v>
      </c>
      <c r="X364">
        <v>7.0000000000000007E-2</v>
      </c>
      <c r="Y364">
        <v>95.29</v>
      </c>
      <c r="Z364">
        <v>0.04</v>
      </c>
      <c r="AA364">
        <v>0.4</v>
      </c>
      <c r="AD364">
        <v>2.4700000000000002</v>
      </c>
      <c r="AE364">
        <v>97.76</v>
      </c>
      <c r="AF364">
        <v>6</v>
      </c>
      <c r="AG364">
        <v>1</v>
      </c>
      <c r="AH364">
        <v>46</v>
      </c>
      <c r="AI364">
        <v>291</v>
      </c>
      <c r="AJ364">
        <v>420</v>
      </c>
      <c r="AK364">
        <v>49</v>
      </c>
      <c r="AL364">
        <v>133</v>
      </c>
      <c r="AM364">
        <v>137</v>
      </c>
      <c r="AN364">
        <v>854</v>
      </c>
      <c r="AO364">
        <v>13</v>
      </c>
      <c r="AR364">
        <v>3</v>
      </c>
      <c r="AT364">
        <v>100</v>
      </c>
      <c r="AU364">
        <v>33</v>
      </c>
      <c r="AV364">
        <v>7</v>
      </c>
      <c r="AW364">
        <v>9</v>
      </c>
      <c r="AX364">
        <v>2</v>
      </c>
      <c r="AY364">
        <v>50</v>
      </c>
      <c r="AZ364">
        <v>2</v>
      </c>
      <c r="BA364">
        <v>4</v>
      </c>
      <c r="BD364">
        <v>4</v>
      </c>
      <c r="BJ364">
        <v>18</v>
      </c>
      <c r="BK364">
        <v>61</v>
      </c>
      <c r="BM364">
        <v>3</v>
      </c>
      <c r="BN364">
        <v>5</v>
      </c>
      <c r="BO364">
        <v>4</v>
      </c>
      <c r="BV364">
        <v>15</v>
      </c>
      <c r="BW364">
        <v>1</v>
      </c>
      <c r="BZ364">
        <v>12</v>
      </c>
      <c r="CC364">
        <v>7</v>
      </c>
      <c r="CD364">
        <v>4</v>
      </c>
    </row>
    <row r="365" spans="1:82" x14ac:dyDescent="0.25">
      <c r="A365" t="s">
        <v>1228</v>
      </c>
      <c r="B365" t="s">
        <v>948</v>
      </c>
      <c r="C365" s="1" t="str">
        <f t="shared" si="20"/>
        <v>22:0006</v>
      </c>
      <c r="D365" s="1" t="str">
        <f t="shared" si="21"/>
        <v>22:0006</v>
      </c>
      <c r="E365" t="s">
        <v>1212</v>
      </c>
      <c r="F365" t="s">
        <v>1229</v>
      </c>
      <c r="H365">
        <v>61.161186899999997</v>
      </c>
      <c r="I365">
        <v>-77.146108499999997</v>
      </c>
      <c r="J365" s="1" t="str">
        <f t="shared" si="22"/>
        <v>Whole</v>
      </c>
      <c r="K365" s="1" t="str">
        <f t="shared" si="23"/>
        <v>Rock crushing (details not reported)</v>
      </c>
      <c r="L365">
        <v>45.91</v>
      </c>
      <c r="M365">
        <v>0.75</v>
      </c>
      <c r="N365">
        <v>12</v>
      </c>
      <c r="O365">
        <v>12.7</v>
      </c>
      <c r="R365">
        <v>11.43</v>
      </c>
      <c r="S365">
        <v>0.15</v>
      </c>
      <c r="T365">
        <v>11.61</v>
      </c>
      <c r="U365">
        <v>9.09</v>
      </c>
      <c r="V365">
        <v>1.54</v>
      </c>
      <c r="W365">
        <v>0.27</v>
      </c>
      <c r="X365">
        <v>0.05</v>
      </c>
      <c r="Y365">
        <v>92.8</v>
      </c>
      <c r="Z365">
        <v>0.01</v>
      </c>
      <c r="AA365">
        <v>1.1000000000000001</v>
      </c>
      <c r="AD365">
        <v>4.17</v>
      </c>
      <c r="AE365">
        <v>96.97</v>
      </c>
      <c r="AF365">
        <v>20</v>
      </c>
      <c r="AG365">
        <v>1</v>
      </c>
      <c r="AH365">
        <v>45</v>
      </c>
      <c r="AI365">
        <v>254</v>
      </c>
      <c r="AJ365">
        <v>870</v>
      </c>
      <c r="AK365">
        <v>64</v>
      </c>
      <c r="AL365">
        <v>301</v>
      </c>
      <c r="AM365">
        <v>112</v>
      </c>
      <c r="AN365">
        <v>80</v>
      </c>
      <c r="AO365">
        <v>12</v>
      </c>
      <c r="AR365">
        <v>8</v>
      </c>
      <c r="AT365">
        <v>240</v>
      </c>
      <c r="AU365">
        <v>46</v>
      </c>
      <c r="AV365">
        <v>2</v>
      </c>
      <c r="AW365">
        <v>7</v>
      </c>
      <c r="AX365">
        <v>2</v>
      </c>
      <c r="AY365">
        <v>35</v>
      </c>
      <c r="AZ365">
        <v>2</v>
      </c>
      <c r="BA365">
        <v>4</v>
      </c>
      <c r="BD365">
        <v>4</v>
      </c>
      <c r="BJ365">
        <v>13</v>
      </c>
      <c r="BK365">
        <v>53</v>
      </c>
      <c r="BM365">
        <v>3</v>
      </c>
      <c r="BN365">
        <v>5</v>
      </c>
      <c r="BO365">
        <v>4</v>
      </c>
      <c r="BV365">
        <v>15</v>
      </c>
      <c r="BW365">
        <v>1</v>
      </c>
      <c r="BZ365">
        <v>12</v>
      </c>
      <c r="CC365">
        <v>4</v>
      </c>
      <c r="CD365">
        <v>5</v>
      </c>
    </row>
    <row r="366" spans="1:82" x14ac:dyDescent="0.25">
      <c r="A366" t="s">
        <v>1230</v>
      </c>
      <c r="B366" t="s">
        <v>951</v>
      </c>
      <c r="C366" s="1" t="str">
        <f t="shared" si="20"/>
        <v>22:0006</v>
      </c>
      <c r="D366" s="1" t="str">
        <f t="shared" si="21"/>
        <v>22:0006</v>
      </c>
      <c r="E366" t="s">
        <v>1231</v>
      </c>
      <c r="F366" t="s">
        <v>1232</v>
      </c>
      <c r="H366">
        <v>61.1690909</v>
      </c>
      <c r="I366">
        <v>-77.1438007</v>
      </c>
      <c r="J366" s="1" t="str">
        <f t="shared" si="22"/>
        <v>Whole</v>
      </c>
      <c r="K366" s="1" t="str">
        <f t="shared" si="23"/>
        <v>Rock crushing (details not reported)</v>
      </c>
      <c r="L366">
        <v>46.89</v>
      </c>
      <c r="M366">
        <v>1.82</v>
      </c>
      <c r="N366">
        <v>13.7</v>
      </c>
      <c r="O366">
        <v>17.100000000000001</v>
      </c>
      <c r="R366">
        <v>15.39</v>
      </c>
      <c r="S366">
        <v>0.28000000000000003</v>
      </c>
      <c r="T366">
        <v>5.49</v>
      </c>
      <c r="U366">
        <v>5.85</v>
      </c>
      <c r="V366">
        <v>3.86</v>
      </c>
      <c r="W366">
        <v>0.59</v>
      </c>
      <c r="X366">
        <v>0.18</v>
      </c>
      <c r="Y366">
        <v>94.05</v>
      </c>
      <c r="Z366">
        <v>0.06</v>
      </c>
      <c r="AA366">
        <v>0.81</v>
      </c>
      <c r="AD366">
        <v>3.17</v>
      </c>
      <c r="AE366">
        <v>97.22</v>
      </c>
      <c r="AF366">
        <v>21</v>
      </c>
      <c r="AG366">
        <v>2</v>
      </c>
      <c r="AH366">
        <v>48</v>
      </c>
      <c r="AI366">
        <v>409</v>
      </c>
      <c r="AJ366">
        <v>50</v>
      </c>
      <c r="AK366">
        <v>49</v>
      </c>
      <c r="AL366">
        <v>57</v>
      </c>
      <c r="AM366">
        <v>69</v>
      </c>
      <c r="AN366">
        <v>84</v>
      </c>
      <c r="AO366">
        <v>24</v>
      </c>
      <c r="AR366">
        <v>15</v>
      </c>
      <c r="AT366">
        <v>62</v>
      </c>
      <c r="AU366">
        <v>224</v>
      </c>
      <c r="AV366">
        <v>9</v>
      </c>
      <c r="AW366">
        <v>18</v>
      </c>
      <c r="AX366">
        <v>2</v>
      </c>
      <c r="AY366">
        <v>100</v>
      </c>
      <c r="AZ366">
        <v>2</v>
      </c>
      <c r="BA366">
        <v>6</v>
      </c>
      <c r="BD366">
        <v>12</v>
      </c>
      <c r="BJ366">
        <v>41</v>
      </c>
      <c r="BK366">
        <v>120</v>
      </c>
      <c r="BM366">
        <v>4</v>
      </c>
      <c r="BN366">
        <v>5</v>
      </c>
      <c r="BO366">
        <v>4</v>
      </c>
      <c r="BV366">
        <v>15</v>
      </c>
      <c r="BW366">
        <v>1</v>
      </c>
      <c r="BZ366">
        <v>12</v>
      </c>
      <c r="CC366">
        <v>8</v>
      </c>
      <c r="CD366">
        <v>3</v>
      </c>
    </row>
    <row r="367" spans="1:82" x14ac:dyDescent="0.25">
      <c r="A367" t="s">
        <v>1233</v>
      </c>
      <c r="B367" t="s">
        <v>954</v>
      </c>
      <c r="C367" s="1" t="str">
        <f t="shared" si="20"/>
        <v>22:0006</v>
      </c>
      <c r="D367" s="1" t="str">
        <f t="shared" si="21"/>
        <v>22:0006</v>
      </c>
      <c r="E367" t="s">
        <v>1231</v>
      </c>
      <c r="F367" t="s">
        <v>1234</v>
      </c>
      <c r="H367">
        <v>61.1690909</v>
      </c>
      <c r="I367">
        <v>-77.1438007</v>
      </c>
      <c r="J367" s="1" t="str">
        <f t="shared" si="22"/>
        <v>Whole</v>
      </c>
      <c r="K367" s="1" t="str">
        <f t="shared" si="23"/>
        <v>Rock crushing (details not reported)</v>
      </c>
      <c r="L367">
        <v>48.8</v>
      </c>
      <c r="M367">
        <v>0.95</v>
      </c>
      <c r="N367">
        <v>14.3</v>
      </c>
      <c r="O367">
        <v>12.8</v>
      </c>
      <c r="R367">
        <v>11.52</v>
      </c>
      <c r="S367">
        <v>0.18</v>
      </c>
      <c r="T367">
        <v>7.43</v>
      </c>
      <c r="U367">
        <v>9.0500000000000007</v>
      </c>
      <c r="V367">
        <v>2.52</v>
      </c>
      <c r="W367">
        <v>0.53</v>
      </c>
      <c r="X367">
        <v>7.0000000000000007E-2</v>
      </c>
      <c r="Y367">
        <v>95.35</v>
      </c>
      <c r="Z367">
        <v>0.02</v>
      </c>
      <c r="AA367">
        <v>0.04</v>
      </c>
      <c r="AD367">
        <v>2.9</v>
      </c>
      <c r="AE367">
        <v>98.25</v>
      </c>
      <c r="AF367">
        <v>21</v>
      </c>
      <c r="AG367">
        <v>2</v>
      </c>
      <c r="AH367">
        <v>47</v>
      </c>
      <c r="AI367">
        <v>411</v>
      </c>
      <c r="AJ367">
        <v>38</v>
      </c>
      <c r="AK367">
        <v>49</v>
      </c>
      <c r="AL367">
        <v>59</v>
      </c>
      <c r="AM367">
        <v>71</v>
      </c>
      <c r="AN367">
        <v>85</v>
      </c>
      <c r="AO367">
        <v>13</v>
      </c>
      <c r="AR367">
        <v>18</v>
      </c>
      <c r="AT367">
        <v>91</v>
      </c>
      <c r="AU367">
        <v>221</v>
      </c>
      <c r="AV367">
        <v>9</v>
      </c>
      <c r="AW367">
        <v>19</v>
      </c>
      <c r="AX367">
        <v>2</v>
      </c>
      <c r="AY367">
        <v>95</v>
      </c>
      <c r="AZ367">
        <v>2</v>
      </c>
      <c r="BA367">
        <v>6</v>
      </c>
      <c r="BD367">
        <v>12</v>
      </c>
      <c r="BJ367">
        <v>21</v>
      </c>
      <c r="BK367">
        <v>76</v>
      </c>
      <c r="BM367">
        <v>3</v>
      </c>
      <c r="BN367">
        <v>5</v>
      </c>
      <c r="BO367">
        <v>4</v>
      </c>
      <c r="BV367">
        <v>15</v>
      </c>
      <c r="BW367">
        <v>1</v>
      </c>
      <c r="BZ367">
        <v>12</v>
      </c>
      <c r="CC367">
        <v>5</v>
      </c>
      <c r="CD367">
        <v>3</v>
      </c>
    </row>
    <row r="368" spans="1:82" x14ac:dyDescent="0.25">
      <c r="A368" t="s">
        <v>1235</v>
      </c>
      <c r="B368" t="s">
        <v>957</v>
      </c>
      <c r="C368" s="1" t="str">
        <f t="shared" si="20"/>
        <v>22:0006</v>
      </c>
      <c r="D368" s="1" t="str">
        <f t="shared" si="21"/>
        <v>22:0006</v>
      </c>
      <c r="E368" t="s">
        <v>1236</v>
      </c>
      <c r="F368" t="s">
        <v>1237</v>
      </c>
      <c r="H368">
        <v>61.1477887</v>
      </c>
      <c r="I368">
        <v>-77.141481999999996</v>
      </c>
      <c r="J368" s="1" t="str">
        <f t="shared" si="22"/>
        <v>Whole</v>
      </c>
      <c r="K368" s="1" t="str">
        <f t="shared" si="23"/>
        <v>Rock crushing (details not reported)</v>
      </c>
      <c r="L368">
        <v>48.2</v>
      </c>
      <c r="M368">
        <v>0.75</v>
      </c>
      <c r="N368">
        <v>11.51</v>
      </c>
      <c r="O368">
        <v>11.5</v>
      </c>
      <c r="R368">
        <v>10.35</v>
      </c>
      <c r="S368">
        <v>0.17</v>
      </c>
      <c r="T368">
        <v>13.4</v>
      </c>
      <c r="U368">
        <v>9.74</v>
      </c>
      <c r="V368">
        <v>0.96</v>
      </c>
      <c r="W368">
        <v>0.39</v>
      </c>
      <c r="X368">
        <v>7.0000000000000007E-2</v>
      </c>
      <c r="Y368">
        <v>95.54</v>
      </c>
      <c r="Z368">
        <v>0.08</v>
      </c>
      <c r="AA368">
        <v>0.28999999999999998</v>
      </c>
      <c r="AD368">
        <v>3.18</v>
      </c>
      <c r="AE368">
        <v>98.72</v>
      </c>
      <c r="AF368">
        <v>19</v>
      </c>
      <c r="AG368">
        <v>1</v>
      </c>
      <c r="AH368">
        <v>41</v>
      </c>
      <c r="AI368">
        <v>251</v>
      </c>
      <c r="AJ368">
        <v>1100</v>
      </c>
      <c r="AK368">
        <v>69</v>
      </c>
      <c r="AL368">
        <v>563</v>
      </c>
      <c r="AM368">
        <v>104</v>
      </c>
      <c r="AN368">
        <v>80</v>
      </c>
      <c r="AO368">
        <v>8</v>
      </c>
      <c r="AR368">
        <v>8</v>
      </c>
      <c r="AT368">
        <v>58</v>
      </c>
      <c r="AU368">
        <v>47</v>
      </c>
      <c r="AV368">
        <v>2</v>
      </c>
      <c r="AW368">
        <v>4</v>
      </c>
      <c r="AX368">
        <v>2</v>
      </c>
      <c r="AY368">
        <v>30</v>
      </c>
      <c r="AZ368">
        <v>3</v>
      </c>
      <c r="BA368">
        <v>2</v>
      </c>
      <c r="BD368">
        <v>4</v>
      </c>
      <c r="BJ368">
        <v>13</v>
      </c>
      <c r="BK368">
        <v>49</v>
      </c>
      <c r="BM368">
        <v>3</v>
      </c>
      <c r="BN368">
        <v>5</v>
      </c>
      <c r="BO368">
        <v>4</v>
      </c>
      <c r="BW368">
        <v>1</v>
      </c>
      <c r="BZ368">
        <v>12</v>
      </c>
      <c r="CC368">
        <v>5</v>
      </c>
      <c r="CD368">
        <v>3</v>
      </c>
    </row>
    <row r="369" spans="1:82" x14ac:dyDescent="0.25">
      <c r="A369" t="s">
        <v>1238</v>
      </c>
      <c r="B369" t="s">
        <v>960</v>
      </c>
      <c r="C369" s="1" t="str">
        <f t="shared" si="20"/>
        <v>22:0006</v>
      </c>
      <c r="D369" s="1" t="str">
        <f t="shared" si="21"/>
        <v>22:0006</v>
      </c>
      <c r="E369" t="s">
        <v>1236</v>
      </c>
      <c r="F369" t="s">
        <v>1239</v>
      </c>
      <c r="H369">
        <v>61.1477887</v>
      </c>
      <c r="I369">
        <v>-77.141481999999996</v>
      </c>
      <c r="J369" s="1" t="str">
        <f t="shared" si="22"/>
        <v>Whole</v>
      </c>
      <c r="K369" s="1" t="str">
        <f t="shared" si="23"/>
        <v>Rock crushing (details not reported)</v>
      </c>
      <c r="L369">
        <v>47.6</v>
      </c>
      <c r="M369">
        <v>0.85</v>
      </c>
      <c r="N369">
        <v>12.7</v>
      </c>
      <c r="O369">
        <v>11.09</v>
      </c>
      <c r="R369">
        <v>9.98</v>
      </c>
      <c r="S369">
        <v>0.15</v>
      </c>
      <c r="T369">
        <v>9.92</v>
      </c>
      <c r="U369">
        <v>12.1</v>
      </c>
      <c r="V369">
        <v>1.91</v>
      </c>
      <c r="W369">
        <v>0.12</v>
      </c>
      <c r="X369">
        <v>0.05</v>
      </c>
      <c r="Y369">
        <v>95.38</v>
      </c>
      <c r="Z369">
        <v>0.06</v>
      </c>
      <c r="AA369">
        <v>0.84</v>
      </c>
      <c r="AD369">
        <v>2.65</v>
      </c>
      <c r="AE369">
        <v>98.03</v>
      </c>
      <c r="AF369">
        <v>13</v>
      </c>
      <c r="AG369">
        <v>1</v>
      </c>
      <c r="AH369">
        <v>42</v>
      </c>
      <c r="AI369">
        <v>268</v>
      </c>
      <c r="AJ369">
        <v>750</v>
      </c>
      <c r="AK369">
        <v>54</v>
      </c>
      <c r="AL369">
        <v>304</v>
      </c>
      <c r="AM369">
        <v>112</v>
      </c>
      <c r="AN369">
        <v>17</v>
      </c>
      <c r="AO369">
        <v>15</v>
      </c>
      <c r="AR369">
        <v>5</v>
      </c>
      <c r="AT369">
        <v>100</v>
      </c>
      <c r="AU369">
        <v>14</v>
      </c>
      <c r="AV369">
        <v>2</v>
      </c>
      <c r="AW369">
        <v>3</v>
      </c>
      <c r="AX369">
        <v>2</v>
      </c>
      <c r="AY369">
        <v>30</v>
      </c>
      <c r="AZ369">
        <v>5</v>
      </c>
      <c r="BA369">
        <v>2</v>
      </c>
      <c r="BD369">
        <v>5</v>
      </c>
      <c r="BJ369">
        <v>14</v>
      </c>
      <c r="BK369">
        <v>53</v>
      </c>
      <c r="BM369">
        <v>3</v>
      </c>
      <c r="BN369">
        <v>5</v>
      </c>
      <c r="BO369">
        <v>4</v>
      </c>
      <c r="BW369">
        <v>1</v>
      </c>
      <c r="BZ369">
        <v>12</v>
      </c>
      <c r="CC369">
        <v>6</v>
      </c>
      <c r="CD369">
        <v>3</v>
      </c>
    </row>
    <row r="370" spans="1:82" x14ac:dyDescent="0.25">
      <c r="A370" t="s">
        <v>1240</v>
      </c>
      <c r="B370" t="s">
        <v>963</v>
      </c>
      <c r="C370" s="1" t="str">
        <f t="shared" si="20"/>
        <v>22:0006</v>
      </c>
      <c r="D370" s="1" t="str">
        <f t="shared" si="21"/>
        <v>22:0006</v>
      </c>
      <c r="E370" t="s">
        <v>1241</v>
      </c>
      <c r="F370" t="s">
        <v>1242</v>
      </c>
      <c r="H370">
        <v>61.360157000000001</v>
      </c>
      <c r="I370">
        <v>-77.155929599999993</v>
      </c>
      <c r="J370" s="1" t="str">
        <f t="shared" si="22"/>
        <v>Whole</v>
      </c>
      <c r="K370" s="1" t="str">
        <f t="shared" si="23"/>
        <v>Rock crushing (details not reported)</v>
      </c>
      <c r="L370">
        <v>46.89</v>
      </c>
      <c r="M370">
        <v>3.64</v>
      </c>
      <c r="N370">
        <v>11.6</v>
      </c>
      <c r="O370">
        <v>18.3</v>
      </c>
      <c r="R370">
        <v>16.47</v>
      </c>
      <c r="S370">
        <v>0.25</v>
      </c>
      <c r="T370">
        <v>5.09</v>
      </c>
      <c r="U370">
        <v>8.5500000000000007</v>
      </c>
      <c r="V370">
        <v>2.4900000000000002</v>
      </c>
      <c r="W370">
        <v>0.43</v>
      </c>
      <c r="X370">
        <v>0.16</v>
      </c>
      <c r="Y370">
        <v>95.57</v>
      </c>
      <c r="AD370">
        <v>3.18</v>
      </c>
      <c r="AE370">
        <v>98.75</v>
      </c>
      <c r="AF370">
        <v>9</v>
      </c>
      <c r="AG370">
        <v>1</v>
      </c>
      <c r="AH370">
        <v>55</v>
      </c>
      <c r="AI370">
        <v>675</v>
      </c>
      <c r="AK370">
        <v>58</v>
      </c>
      <c r="AL370">
        <v>23</v>
      </c>
      <c r="AM370">
        <v>19</v>
      </c>
      <c r="AN370">
        <v>99</v>
      </c>
      <c r="AO370">
        <v>26</v>
      </c>
      <c r="AP370">
        <v>21</v>
      </c>
      <c r="AQ370">
        <v>10</v>
      </c>
      <c r="AR370">
        <v>9</v>
      </c>
      <c r="AT370">
        <v>130</v>
      </c>
      <c r="AU370">
        <v>67</v>
      </c>
      <c r="AV370">
        <v>13</v>
      </c>
      <c r="AW370">
        <v>44</v>
      </c>
      <c r="AX370">
        <v>10</v>
      </c>
      <c r="AY370">
        <v>25</v>
      </c>
      <c r="AZ370">
        <v>2</v>
      </c>
      <c r="BA370">
        <v>1</v>
      </c>
      <c r="BD370">
        <v>5</v>
      </c>
      <c r="BG370">
        <v>3</v>
      </c>
      <c r="BJ370">
        <v>38</v>
      </c>
      <c r="BK370">
        <v>110</v>
      </c>
      <c r="BM370">
        <v>15</v>
      </c>
      <c r="BN370">
        <v>5</v>
      </c>
      <c r="BO370">
        <v>4</v>
      </c>
      <c r="BP370">
        <v>3</v>
      </c>
      <c r="BS370">
        <v>6</v>
      </c>
      <c r="BT370">
        <v>6</v>
      </c>
      <c r="BU370">
        <v>0.5</v>
      </c>
      <c r="BV370">
        <v>5</v>
      </c>
      <c r="BW370">
        <v>2</v>
      </c>
      <c r="BX370">
        <v>500</v>
      </c>
      <c r="BY370">
        <v>10</v>
      </c>
      <c r="BZ370">
        <v>1</v>
      </c>
      <c r="CA370">
        <v>1</v>
      </c>
      <c r="CB370">
        <v>10</v>
      </c>
      <c r="CC370">
        <v>3</v>
      </c>
      <c r="CD370">
        <v>0.3</v>
      </c>
    </row>
    <row r="371" spans="1:82" x14ac:dyDescent="0.25">
      <c r="A371" t="s">
        <v>1243</v>
      </c>
      <c r="B371" t="s">
        <v>966</v>
      </c>
      <c r="C371" s="1" t="str">
        <f t="shared" si="20"/>
        <v>22:0006</v>
      </c>
      <c r="D371" s="1" t="str">
        <f t="shared" si="21"/>
        <v>22:0006</v>
      </c>
      <c r="E371" t="s">
        <v>1244</v>
      </c>
      <c r="F371" t="s">
        <v>1245</v>
      </c>
      <c r="H371">
        <v>61.155910599999999</v>
      </c>
      <c r="I371">
        <v>-77.141289099999995</v>
      </c>
      <c r="J371" s="1" t="str">
        <f t="shared" si="22"/>
        <v>Whole</v>
      </c>
      <c r="K371" s="1" t="str">
        <f t="shared" si="23"/>
        <v>Rock crushing (details not reported)</v>
      </c>
      <c r="L371">
        <v>48.69</v>
      </c>
      <c r="M371">
        <v>0.92</v>
      </c>
      <c r="N371">
        <v>12.91</v>
      </c>
      <c r="O371">
        <v>11.8</v>
      </c>
      <c r="R371">
        <v>10.62</v>
      </c>
      <c r="S371">
        <v>0.15</v>
      </c>
      <c r="T371">
        <v>9.15</v>
      </c>
      <c r="U371">
        <v>11.1</v>
      </c>
      <c r="V371">
        <v>2.88</v>
      </c>
      <c r="W371">
        <v>0.04</v>
      </c>
      <c r="X371">
        <v>7.0000000000000007E-2</v>
      </c>
      <c r="Y371">
        <v>96.53</v>
      </c>
      <c r="Z371">
        <v>0.06</v>
      </c>
      <c r="AA371">
        <v>0.51</v>
      </c>
      <c r="AD371">
        <v>1.79</v>
      </c>
      <c r="AE371">
        <v>98.32</v>
      </c>
      <c r="AF371">
        <v>4</v>
      </c>
      <c r="AG371">
        <v>1</v>
      </c>
      <c r="AH371">
        <v>48</v>
      </c>
      <c r="AI371">
        <v>312</v>
      </c>
      <c r="AJ371">
        <v>380</v>
      </c>
      <c r="AK371">
        <v>50</v>
      </c>
      <c r="AL371">
        <v>146</v>
      </c>
      <c r="AM371">
        <v>140</v>
      </c>
      <c r="AN371">
        <v>80</v>
      </c>
      <c r="AO371">
        <v>15</v>
      </c>
      <c r="AR371">
        <v>3</v>
      </c>
      <c r="AT371">
        <v>98</v>
      </c>
      <c r="AU371">
        <v>34</v>
      </c>
      <c r="AV371">
        <v>3</v>
      </c>
      <c r="AW371">
        <v>9</v>
      </c>
      <c r="AX371">
        <v>2</v>
      </c>
      <c r="AY371">
        <v>40</v>
      </c>
      <c r="AZ371">
        <v>2</v>
      </c>
      <c r="BA371">
        <v>2</v>
      </c>
      <c r="BD371">
        <v>4</v>
      </c>
      <c r="BJ371">
        <v>16</v>
      </c>
      <c r="BK371">
        <v>59</v>
      </c>
      <c r="BM371">
        <v>3</v>
      </c>
      <c r="BN371">
        <v>5</v>
      </c>
      <c r="BO371">
        <v>4</v>
      </c>
      <c r="BW371">
        <v>1</v>
      </c>
      <c r="BZ371">
        <v>12</v>
      </c>
      <c r="CC371">
        <v>6</v>
      </c>
      <c r="CD371">
        <v>3</v>
      </c>
    </row>
    <row r="372" spans="1:82" x14ac:dyDescent="0.25">
      <c r="A372" t="s">
        <v>1246</v>
      </c>
      <c r="B372" t="s">
        <v>969</v>
      </c>
      <c r="C372" s="1" t="str">
        <f t="shared" si="20"/>
        <v>22:0006</v>
      </c>
      <c r="D372" s="1" t="str">
        <f t="shared" si="21"/>
        <v>22:0006</v>
      </c>
      <c r="E372" t="s">
        <v>1244</v>
      </c>
      <c r="F372" t="s">
        <v>1247</v>
      </c>
      <c r="H372">
        <v>61.155910599999999</v>
      </c>
      <c r="I372">
        <v>-77.141289099999995</v>
      </c>
      <c r="J372" s="1" t="str">
        <f t="shared" si="22"/>
        <v>Whole</v>
      </c>
      <c r="K372" s="1" t="str">
        <f t="shared" si="23"/>
        <v>Rock crushing (details not reported)</v>
      </c>
      <c r="L372">
        <v>48.09</v>
      </c>
      <c r="M372">
        <v>1.03</v>
      </c>
      <c r="N372">
        <v>13.49</v>
      </c>
      <c r="O372">
        <v>12.4</v>
      </c>
      <c r="R372">
        <v>11.16</v>
      </c>
      <c r="S372">
        <v>0.18</v>
      </c>
      <c r="T372">
        <v>8.6199999999999992</v>
      </c>
      <c r="U372">
        <v>11.31</v>
      </c>
      <c r="V372">
        <v>2.08</v>
      </c>
      <c r="W372">
        <v>0.17</v>
      </c>
      <c r="X372">
        <v>7.0000000000000007E-2</v>
      </c>
      <c r="Y372">
        <v>96.2</v>
      </c>
      <c r="Z372">
        <v>0.05</v>
      </c>
      <c r="AA372">
        <v>0.4</v>
      </c>
      <c r="AD372">
        <v>2.72</v>
      </c>
      <c r="AE372">
        <v>98.92</v>
      </c>
      <c r="AF372">
        <v>9</v>
      </c>
      <c r="AG372">
        <v>1</v>
      </c>
      <c r="AH372">
        <v>47</v>
      </c>
      <c r="AI372">
        <v>309</v>
      </c>
      <c r="AJ372">
        <v>370</v>
      </c>
      <c r="AK372">
        <v>50</v>
      </c>
      <c r="AL372">
        <v>140</v>
      </c>
      <c r="AM372">
        <v>136</v>
      </c>
      <c r="AN372">
        <v>99</v>
      </c>
      <c r="AO372">
        <v>15</v>
      </c>
      <c r="AR372">
        <v>3</v>
      </c>
      <c r="AT372">
        <v>210</v>
      </c>
      <c r="AU372">
        <v>38</v>
      </c>
      <c r="AV372">
        <v>4</v>
      </c>
      <c r="AW372">
        <v>8</v>
      </c>
      <c r="AX372">
        <v>2</v>
      </c>
      <c r="AY372">
        <v>35</v>
      </c>
      <c r="AZ372">
        <v>2</v>
      </c>
      <c r="BA372">
        <v>2</v>
      </c>
      <c r="BD372">
        <v>4</v>
      </c>
      <c r="BJ372">
        <v>17</v>
      </c>
      <c r="BK372">
        <v>65</v>
      </c>
      <c r="BM372">
        <v>3</v>
      </c>
      <c r="BN372">
        <v>5</v>
      </c>
      <c r="BO372">
        <v>4</v>
      </c>
      <c r="BW372">
        <v>1</v>
      </c>
      <c r="BZ372">
        <v>12</v>
      </c>
      <c r="CC372">
        <v>6</v>
      </c>
      <c r="CD372">
        <v>3</v>
      </c>
    </row>
    <row r="373" spans="1:82" x14ac:dyDescent="0.25">
      <c r="A373" t="s">
        <v>1248</v>
      </c>
      <c r="B373" t="s">
        <v>972</v>
      </c>
      <c r="C373" s="1" t="str">
        <f t="shared" si="20"/>
        <v>22:0006</v>
      </c>
      <c r="D373" s="1" t="str">
        <f t="shared" si="21"/>
        <v>22:0006</v>
      </c>
      <c r="E373" t="s">
        <v>1244</v>
      </c>
      <c r="F373" t="s">
        <v>1249</v>
      </c>
      <c r="H373">
        <v>61.155910599999999</v>
      </c>
      <c r="I373">
        <v>-77.141289099999995</v>
      </c>
      <c r="J373" s="1" t="str">
        <f t="shared" si="22"/>
        <v>Whole</v>
      </c>
      <c r="K373" s="1" t="str">
        <f t="shared" si="23"/>
        <v>Rock crushing (details not reported)</v>
      </c>
      <c r="L373">
        <v>48.39</v>
      </c>
      <c r="M373">
        <v>0.68</v>
      </c>
      <c r="N373">
        <v>11.9</v>
      </c>
      <c r="O373">
        <v>12.4</v>
      </c>
      <c r="R373">
        <v>11.16</v>
      </c>
      <c r="S373">
        <v>0.18</v>
      </c>
      <c r="T373">
        <v>12.1</v>
      </c>
      <c r="U373">
        <v>10.199999999999999</v>
      </c>
      <c r="V373">
        <v>1.5</v>
      </c>
      <c r="W373">
        <v>0.14000000000000001</v>
      </c>
      <c r="X373">
        <v>0.05</v>
      </c>
      <c r="Y373">
        <v>96.3</v>
      </c>
      <c r="Z373">
        <v>0.01</v>
      </c>
      <c r="AA373">
        <v>7.0000000000000007E-2</v>
      </c>
      <c r="AD373">
        <v>2.91</v>
      </c>
      <c r="AE373">
        <v>99.21</v>
      </c>
      <c r="AF373">
        <v>17</v>
      </c>
      <c r="AG373">
        <v>1</v>
      </c>
      <c r="AH373">
        <v>46</v>
      </c>
      <c r="AI373">
        <v>269</v>
      </c>
      <c r="AJ373">
        <v>810</v>
      </c>
      <c r="AK373">
        <v>59</v>
      </c>
      <c r="AL373">
        <v>284</v>
      </c>
      <c r="AM373">
        <v>106</v>
      </c>
      <c r="AN373">
        <v>246</v>
      </c>
      <c r="AO373">
        <v>11</v>
      </c>
      <c r="AR373">
        <v>3</v>
      </c>
      <c r="AT373">
        <v>400</v>
      </c>
      <c r="AU373">
        <v>26</v>
      </c>
      <c r="AV373">
        <v>2</v>
      </c>
      <c r="AW373">
        <v>5</v>
      </c>
      <c r="AX373">
        <v>2</v>
      </c>
      <c r="AY373">
        <v>25</v>
      </c>
      <c r="AZ373">
        <v>2</v>
      </c>
      <c r="BA373">
        <v>2</v>
      </c>
      <c r="BD373">
        <v>3</v>
      </c>
      <c r="BJ373">
        <v>13</v>
      </c>
      <c r="BK373">
        <v>56</v>
      </c>
      <c r="BM373">
        <v>3</v>
      </c>
      <c r="BN373">
        <v>5</v>
      </c>
      <c r="BO373">
        <v>4</v>
      </c>
      <c r="BW373">
        <v>1</v>
      </c>
      <c r="BZ373">
        <v>12</v>
      </c>
      <c r="CC373">
        <v>3</v>
      </c>
      <c r="CD373">
        <v>3</v>
      </c>
    </row>
    <row r="374" spans="1:82" x14ac:dyDescent="0.25">
      <c r="A374" t="s">
        <v>1250</v>
      </c>
      <c r="B374" t="s">
        <v>975</v>
      </c>
      <c r="C374" s="1" t="str">
        <f t="shared" si="20"/>
        <v>22:0006</v>
      </c>
      <c r="D374" s="1" t="str">
        <f t="shared" si="21"/>
        <v>22:0006</v>
      </c>
      <c r="E374" t="s">
        <v>1244</v>
      </c>
      <c r="F374" t="s">
        <v>1251</v>
      </c>
      <c r="H374">
        <v>61.155910599999999</v>
      </c>
      <c r="I374">
        <v>-77.141289099999995</v>
      </c>
      <c r="J374" s="1" t="str">
        <f t="shared" si="22"/>
        <v>Whole</v>
      </c>
      <c r="K374" s="1" t="str">
        <f t="shared" si="23"/>
        <v>Rock crushing (details not reported)</v>
      </c>
      <c r="L374">
        <v>49.91</v>
      </c>
      <c r="M374">
        <v>0.88</v>
      </c>
      <c r="N374">
        <v>13.4</v>
      </c>
      <c r="O374">
        <v>11.09</v>
      </c>
      <c r="R374">
        <v>9.98</v>
      </c>
      <c r="S374">
        <v>0.14000000000000001</v>
      </c>
      <c r="T374">
        <v>9</v>
      </c>
      <c r="U374">
        <v>8.76</v>
      </c>
      <c r="V374">
        <v>2.91</v>
      </c>
      <c r="W374">
        <v>0.04</v>
      </c>
      <c r="X374">
        <v>0.05</v>
      </c>
      <c r="Y374">
        <v>95.07</v>
      </c>
      <c r="Z374">
        <v>0.04</v>
      </c>
      <c r="AA374">
        <v>0.37</v>
      </c>
      <c r="AD374">
        <v>3.06</v>
      </c>
      <c r="AE374">
        <v>98.13</v>
      </c>
      <c r="AF374">
        <v>12</v>
      </c>
      <c r="AG374">
        <v>1</v>
      </c>
      <c r="AH374">
        <v>52</v>
      </c>
      <c r="AI374">
        <v>316</v>
      </c>
      <c r="AJ374">
        <v>570</v>
      </c>
      <c r="AK374">
        <v>50</v>
      </c>
      <c r="AL374">
        <v>116</v>
      </c>
      <c r="AM374">
        <v>131</v>
      </c>
      <c r="AN374">
        <v>133</v>
      </c>
      <c r="AO374">
        <v>6</v>
      </c>
      <c r="AR374">
        <v>3</v>
      </c>
      <c r="AT374">
        <v>78</v>
      </c>
      <c r="AU374">
        <v>116</v>
      </c>
      <c r="AV374">
        <v>2</v>
      </c>
      <c r="AW374">
        <v>8</v>
      </c>
      <c r="AX374">
        <v>2</v>
      </c>
      <c r="AY374">
        <v>25</v>
      </c>
      <c r="AZ374">
        <v>2</v>
      </c>
      <c r="BA374">
        <v>2</v>
      </c>
      <c r="BD374">
        <v>3</v>
      </c>
      <c r="BJ374">
        <v>18</v>
      </c>
      <c r="BK374">
        <v>56</v>
      </c>
      <c r="BM374">
        <v>3</v>
      </c>
      <c r="BN374">
        <v>5</v>
      </c>
      <c r="BO374">
        <v>4</v>
      </c>
      <c r="BW374">
        <v>1</v>
      </c>
      <c r="BZ374">
        <v>12</v>
      </c>
      <c r="CC374">
        <v>5</v>
      </c>
      <c r="CD374">
        <v>3</v>
      </c>
    </row>
    <row r="375" spans="1:82" x14ac:dyDescent="0.25">
      <c r="A375" t="s">
        <v>1252</v>
      </c>
      <c r="B375" t="s">
        <v>978</v>
      </c>
      <c r="C375" s="1" t="str">
        <f t="shared" si="20"/>
        <v>22:0006</v>
      </c>
      <c r="D375" s="1" t="str">
        <f t="shared" si="21"/>
        <v>22:0006</v>
      </c>
      <c r="E375" t="s">
        <v>1244</v>
      </c>
      <c r="F375" t="s">
        <v>1253</v>
      </c>
      <c r="H375">
        <v>61.155910599999999</v>
      </c>
      <c r="I375">
        <v>-77.141289099999995</v>
      </c>
      <c r="J375" s="1" t="str">
        <f t="shared" si="22"/>
        <v>Whole</v>
      </c>
      <c r="K375" s="1" t="str">
        <f t="shared" si="23"/>
        <v>Rock crushing (details not reported)</v>
      </c>
      <c r="L375">
        <v>47.71</v>
      </c>
      <c r="M375">
        <v>0.93</v>
      </c>
      <c r="N375">
        <v>13.91</v>
      </c>
      <c r="O375">
        <v>12</v>
      </c>
      <c r="R375">
        <v>10.8</v>
      </c>
      <c r="S375">
        <v>0.17</v>
      </c>
      <c r="T375">
        <v>7.53</v>
      </c>
      <c r="U375">
        <v>11.4</v>
      </c>
      <c r="V375">
        <v>2.76</v>
      </c>
      <c r="W375">
        <v>7.0000000000000007E-2</v>
      </c>
      <c r="X375">
        <v>7.0000000000000007E-2</v>
      </c>
      <c r="Y375">
        <v>95.35</v>
      </c>
      <c r="Z375">
        <v>0.06</v>
      </c>
      <c r="AA375">
        <v>1.17</v>
      </c>
      <c r="AD375">
        <v>2.41</v>
      </c>
      <c r="AE375">
        <v>97.76</v>
      </c>
      <c r="AF375">
        <v>6</v>
      </c>
      <c r="AG375">
        <v>1</v>
      </c>
      <c r="AH375">
        <v>49</v>
      </c>
      <c r="AI375">
        <v>312</v>
      </c>
      <c r="AJ375">
        <v>300</v>
      </c>
      <c r="AK375">
        <v>48</v>
      </c>
      <c r="AL375">
        <v>119</v>
      </c>
      <c r="AM375">
        <v>139</v>
      </c>
      <c r="AN375">
        <v>93</v>
      </c>
      <c r="AO375">
        <v>15</v>
      </c>
      <c r="AR375">
        <v>3</v>
      </c>
      <c r="AT375">
        <v>92</v>
      </c>
      <c r="AU375">
        <v>28</v>
      </c>
      <c r="AV375">
        <v>3</v>
      </c>
      <c r="AW375">
        <v>8</v>
      </c>
      <c r="AX375">
        <v>2</v>
      </c>
      <c r="AY375">
        <v>35</v>
      </c>
      <c r="AZ375">
        <v>2</v>
      </c>
      <c r="BA375">
        <v>2</v>
      </c>
      <c r="BD375">
        <v>3</v>
      </c>
      <c r="BJ375">
        <v>16</v>
      </c>
      <c r="BK375">
        <v>59</v>
      </c>
      <c r="BM375">
        <v>3</v>
      </c>
      <c r="BN375">
        <v>5</v>
      </c>
      <c r="BO375">
        <v>4</v>
      </c>
      <c r="BW375">
        <v>1</v>
      </c>
      <c r="BZ375">
        <v>12</v>
      </c>
      <c r="CC375">
        <v>5</v>
      </c>
      <c r="CD375">
        <v>3</v>
      </c>
    </row>
    <row r="376" spans="1:82" x14ac:dyDescent="0.25">
      <c r="A376" t="s">
        <v>1254</v>
      </c>
      <c r="B376" t="s">
        <v>981</v>
      </c>
      <c r="C376" s="1" t="str">
        <f t="shared" si="20"/>
        <v>22:0006</v>
      </c>
      <c r="D376" s="1" t="str">
        <f t="shared" si="21"/>
        <v>22:0006</v>
      </c>
      <c r="E376" t="s">
        <v>1244</v>
      </c>
      <c r="F376" t="s">
        <v>1255</v>
      </c>
      <c r="H376">
        <v>61.155910599999999</v>
      </c>
      <c r="I376">
        <v>-77.141289099999995</v>
      </c>
      <c r="J376" s="1" t="str">
        <f t="shared" si="22"/>
        <v>Whole</v>
      </c>
      <c r="K376" s="1" t="str">
        <f t="shared" si="23"/>
        <v>Rock crushing (details not reported)</v>
      </c>
      <c r="L376">
        <v>49.4</v>
      </c>
      <c r="M376">
        <v>0.92</v>
      </c>
      <c r="N376">
        <v>14</v>
      </c>
      <c r="O376">
        <v>12</v>
      </c>
      <c r="R376">
        <v>10.8</v>
      </c>
      <c r="S376">
        <v>0.19</v>
      </c>
      <c r="T376">
        <v>8.11</v>
      </c>
      <c r="U376">
        <v>11.6</v>
      </c>
      <c r="V376">
        <v>1.91</v>
      </c>
      <c r="W376">
        <v>0.2</v>
      </c>
      <c r="X376">
        <v>7.0000000000000007E-2</v>
      </c>
      <c r="Y376">
        <v>97.2</v>
      </c>
      <c r="Z376">
        <v>0.05</v>
      </c>
      <c r="AA376">
        <v>0.37</v>
      </c>
      <c r="AD376">
        <v>1.77</v>
      </c>
      <c r="AE376">
        <v>98.97</v>
      </c>
      <c r="AF376">
        <v>6</v>
      </c>
      <c r="AG376">
        <v>1</v>
      </c>
      <c r="AH376">
        <v>49</v>
      </c>
      <c r="AI376">
        <v>312</v>
      </c>
      <c r="AJ376">
        <v>270</v>
      </c>
      <c r="AK376">
        <v>47</v>
      </c>
      <c r="AL376">
        <v>113</v>
      </c>
      <c r="AM376">
        <v>137</v>
      </c>
      <c r="AN376">
        <v>92</v>
      </c>
      <c r="AO376">
        <v>11</v>
      </c>
      <c r="AR376">
        <v>5</v>
      </c>
      <c r="AT376">
        <v>120</v>
      </c>
      <c r="AU376">
        <v>88</v>
      </c>
      <c r="AV376">
        <v>5</v>
      </c>
      <c r="AW376">
        <v>8</v>
      </c>
      <c r="AX376">
        <v>2</v>
      </c>
      <c r="AY376">
        <v>35</v>
      </c>
      <c r="AZ376">
        <v>2</v>
      </c>
      <c r="BA376">
        <v>2</v>
      </c>
      <c r="BD376">
        <v>3</v>
      </c>
      <c r="BJ376">
        <v>20</v>
      </c>
      <c r="BK376">
        <v>59</v>
      </c>
      <c r="BM376">
        <v>3</v>
      </c>
      <c r="BN376">
        <v>5</v>
      </c>
      <c r="BO376">
        <v>4</v>
      </c>
      <c r="BW376">
        <v>1</v>
      </c>
      <c r="BZ376">
        <v>12</v>
      </c>
      <c r="CC376">
        <v>8</v>
      </c>
      <c r="CD376">
        <v>3</v>
      </c>
    </row>
    <row r="377" spans="1:82" x14ac:dyDescent="0.25">
      <c r="A377" t="s">
        <v>1256</v>
      </c>
      <c r="B377" t="s">
        <v>984</v>
      </c>
      <c r="C377" s="1" t="str">
        <f t="shared" si="20"/>
        <v>22:0006</v>
      </c>
      <c r="D377" s="1" t="str">
        <f t="shared" si="21"/>
        <v>22:0006</v>
      </c>
      <c r="E377" t="s">
        <v>1244</v>
      </c>
      <c r="F377" t="s">
        <v>1257</v>
      </c>
      <c r="H377">
        <v>61.155910599999999</v>
      </c>
      <c r="I377">
        <v>-77.141289099999995</v>
      </c>
      <c r="J377" s="1" t="str">
        <f t="shared" si="22"/>
        <v>Whole</v>
      </c>
      <c r="K377" s="1" t="str">
        <f t="shared" si="23"/>
        <v>Rock crushing (details not reported)</v>
      </c>
      <c r="L377">
        <v>49.5</v>
      </c>
      <c r="M377">
        <v>0.93</v>
      </c>
      <c r="N377">
        <v>14.1</v>
      </c>
      <c r="O377">
        <v>11.6</v>
      </c>
      <c r="R377">
        <v>10.44</v>
      </c>
      <c r="S377">
        <v>0.17</v>
      </c>
      <c r="T377">
        <v>7.93</v>
      </c>
      <c r="U377">
        <v>10.8</v>
      </c>
      <c r="V377">
        <v>2.79</v>
      </c>
      <c r="W377">
        <v>0.2</v>
      </c>
      <c r="X377">
        <v>0.09</v>
      </c>
      <c r="Y377">
        <v>96.95</v>
      </c>
      <c r="Z377">
        <v>0.04</v>
      </c>
      <c r="AA377">
        <v>0.95</v>
      </c>
      <c r="AD377">
        <v>2.2200000000000002</v>
      </c>
      <c r="AE377">
        <v>99.17</v>
      </c>
      <c r="AF377">
        <v>5</v>
      </c>
      <c r="AG377">
        <v>1</v>
      </c>
      <c r="AH377">
        <v>47</v>
      </c>
      <c r="AI377">
        <v>309</v>
      </c>
      <c r="AJ377">
        <v>320</v>
      </c>
      <c r="AK377">
        <v>46</v>
      </c>
      <c r="AL377">
        <v>113</v>
      </c>
      <c r="AM377">
        <v>135</v>
      </c>
      <c r="AN377">
        <v>77</v>
      </c>
      <c r="AO377">
        <v>12</v>
      </c>
      <c r="AR377">
        <v>3</v>
      </c>
      <c r="AT377">
        <v>97</v>
      </c>
      <c r="AU377">
        <v>35</v>
      </c>
      <c r="AV377">
        <v>3</v>
      </c>
      <c r="AW377">
        <v>7</v>
      </c>
      <c r="AX377">
        <v>2</v>
      </c>
      <c r="AY377">
        <v>35</v>
      </c>
      <c r="AZ377">
        <v>2</v>
      </c>
      <c r="BA377">
        <v>2</v>
      </c>
      <c r="BD377">
        <v>3</v>
      </c>
      <c r="BJ377">
        <v>18</v>
      </c>
      <c r="BK377">
        <v>62</v>
      </c>
      <c r="BM377">
        <v>3</v>
      </c>
      <c r="BN377">
        <v>5</v>
      </c>
      <c r="BO377">
        <v>4</v>
      </c>
      <c r="BW377">
        <v>1</v>
      </c>
      <c r="BZ377">
        <v>12</v>
      </c>
      <c r="CC377">
        <v>4</v>
      </c>
      <c r="CD377">
        <v>3</v>
      </c>
    </row>
    <row r="378" spans="1:82" x14ac:dyDescent="0.25">
      <c r="A378" t="s">
        <v>1258</v>
      </c>
      <c r="B378" t="s">
        <v>987</v>
      </c>
      <c r="C378" s="1" t="str">
        <f t="shared" si="20"/>
        <v>22:0006</v>
      </c>
      <c r="D378" s="1" t="str">
        <f t="shared" si="21"/>
        <v>22:0006</v>
      </c>
      <c r="E378" t="s">
        <v>1244</v>
      </c>
      <c r="F378" t="s">
        <v>1259</v>
      </c>
      <c r="H378">
        <v>61.155910599999999</v>
      </c>
      <c r="I378">
        <v>-77.141289099999995</v>
      </c>
      <c r="J378" s="1" t="str">
        <f t="shared" si="22"/>
        <v>Whole</v>
      </c>
      <c r="K378" s="1" t="str">
        <f t="shared" si="23"/>
        <v>Rock crushing (details not reported)</v>
      </c>
      <c r="L378">
        <v>49.29</v>
      </c>
      <c r="M378">
        <v>0.92</v>
      </c>
      <c r="N378">
        <v>13.91</v>
      </c>
      <c r="O378">
        <v>12.1</v>
      </c>
      <c r="R378">
        <v>10.89</v>
      </c>
      <c r="S378">
        <v>0.15</v>
      </c>
      <c r="T378">
        <v>7.91</v>
      </c>
      <c r="U378">
        <v>11</v>
      </c>
      <c r="V378">
        <v>2.31</v>
      </c>
      <c r="W378">
        <v>0.18</v>
      </c>
      <c r="X378">
        <v>7.0000000000000007E-2</v>
      </c>
      <c r="Y378">
        <v>96.63</v>
      </c>
      <c r="Z378">
        <v>0.04</v>
      </c>
      <c r="AA378">
        <v>0.28999999999999998</v>
      </c>
      <c r="AD378">
        <v>1.93</v>
      </c>
      <c r="AE378">
        <v>98.56</v>
      </c>
      <c r="AF378">
        <v>6</v>
      </c>
      <c r="AG378">
        <v>1</v>
      </c>
      <c r="AH378">
        <v>48</v>
      </c>
      <c r="AI378">
        <v>304</v>
      </c>
      <c r="AJ378">
        <v>290</v>
      </c>
      <c r="AK378">
        <v>46</v>
      </c>
      <c r="AL378">
        <v>113</v>
      </c>
      <c r="AM378">
        <v>135</v>
      </c>
      <c r="AN378">
        <v>75</v>
      </c>
      <c r="AO378">
        <v>15</v>
      </c>
      <c r="AR378">
        <v>5</v>
      </c>
      <c r="AT378">
        <v>130</v>
      </c>
      <c r="AU378">
        <v>52</v>
      </c>
      <c r="AV378">
        <v>3</v>
      </c>
      <c r="AW378">
        <v>8</v>
      </c>
      <c r="AX378">
        <v>2</v>
      </c>
      <c r="AY378">
        <v>35</v>
      </c>
      <c r="AZ378">
        <v>2</v>
      </c>
      <c r="BA378">
        <v>2</v>
      </c>
      <c r="BD378">
        <v>3</v>
      </c>
      <c r="BJ378">
        <v>20</v>
      </c>
      <c r="BK378">
        <v>61</v>
      </c>
      <c r="BM378">
        <v>3</v>
      </c>
      <c r="BN378">
        <v>5</v>
      </c>
      <c r="BO378">
        <v>4</v>
      </c>
      <c r="BW378">
        <v>1</v>
      </c>
      <c r="BZ378">
        <v>12</v>
      </c>
      <c r="CC378">
        <v>12</v>
      </c>
      <c r="CD378">
        <v>3</v>
      </c>
    </row>
    <row r="379" spans="1:82" x14ac:dyDescent="0.25">
      <c r="A379" t="s">
        <v>1260</v>
      </c>
      <c r="B379" t="s">
        <v>990</v>
      </c>
      <c r="C379" s="1" t="str">
        <f t="shared" si="20"/>
        <v>22:0006</v>
      </c>
      <c r="D379" s="1" t="str">
        <f t="shared" si="21"/>
        <v>22:0006</v>
      </c>
      <c r="E379" t="s">
        <v>1244</v>
      </c>
      <c r="F379" t="s">
        <v>1261</v>
      </c>
      <c r="H379">
        <v>61.155910599999999</v>
      </c>
      <c r="I379">
        <v>-77.141289099999995</v>
      </c>
      <c r="J379" s="1" t="str">
        <f t="shared" si="22"/>
        <v>Whole</v>
      </c>
      <c r="K379" s="1" t="str">
        <f t="shared" si="23"/>
        <v>Rock crushing (details not reported)</v>
      </c>
      <c r="L379">
        <v>46.51</v>
      </c>
      <c r="M379">
        <v>1.02</v>
      </c>
      <c r="N379">
        <v>13.79</v>
      </c>
      <c r="O379">
        <v>12.4</v>
      </c>
      <c r="R379">
        <v>11.16</v>
      </c>
      <c r="S379">
        <v>0.15</v>
      </c>
      <c r="T379">
        <v>8.51</v>
      </c>
      <c r="U379">
        <v>12.2</v>
      </c>
      <c r="V379">
        <v>1.81</v>
      </c>
      <c r="W379">
        <v>0.1</v>
      </c>
      <c r="X379">
        <v>7.0000000000000007E-2</v>
      </c>
      <c r="Y379">
        <v>95.32</v>
      </c>
      <c r="Z379">
        <v>0.06</v>
      </c>
      <c r="AA379">
        <v>7.0000000000000007E-2</v>
      </c>
      <c r="AD379">
        <v>3.04</v>
      </c>
      <c r="AE379">
        <v>98.36</v>
      </c>
      <c r="AF379">
        <v>9</v>
      </c>
      <c r="AG379">
        <v>1</v>
      </c>
      <c r="AH379">
        <v>47</v>
      </c>
      <c r="AI379">
        <v>293</v>
      </c>
      <c r="AJ379">
        <v>390</v>
      </c>
      <c r="AK379">
        <v>49</v>
      </c>
      <c r="AL379">
        <v>139</v>
      </c>
      <c r="AM379">
        <v>133</v>
      </c>
      <c r="AN379">
        <v>68</v>
      </c>
      <c r="AO379">
        <v>16</v>
      </c>
      <c r="AR379">
        <v>3</v>
      </c>
      <c r="AT379">
        <v>110</v>
      </c>
      <c r="AU379">
        <v>24</v>
      </c>
      <c r="AV379">
        <v>4</v>
      </c>
      <c r="AW379">
        <v>7</v>
      </c>
      <c r="AX379">
        <v>2</v>
      </c>
      <c r="AY379">
        <v>55</v>
      </c>
      <c r="AZ379">
        <v>2</v>
      </c>
      <c r="BA379">
        <v>4</v>
      </c>
      <c r="BD379">
        <v>4</v>
      </c>
      <c r="BJ379">
        <v>16</v>
      </c>
      <c r="BK379">
        <v>62</v>
      </c>
      <c r="BM379">
        <v>3</v>
      </c>
      <c r="BN379">
        <v>5</v>
      </c>
      <c r="BO379">
        <v>4</v>
      </c>
      <c r="BV379">
        <v>15</v>
      </c>
      <c r="BW379">
        <v>1</v>
      </c>
      <c r="BZ379">
        <v>12</v>
      </c>
      <c r="CC379">
        <v>6</v>
      </c>
      <c r="CD379">
        <v>3</v>
      </c>
    </row>
    <row r="380" spans="1:82" x14ac:dyDescent="0.25">
      <c r="A380" t="s">
        <v>1262</v>
      </c>
      <c r="B380" t="s">
        <v>993</v>
      </c>
      <c r="C380" s="1" t="str">
        <f t="shared" si="20"/>
        <v>22:0006</v>
      </c>
      <c r="D380" s="1" t="str">
        <f t="shared" si="21"/>
        <v>22:0006</v>
      </c>
      <c r="E380" t="s">
        <v>1263</v>
      </c>
      <c r="F380" t="s">
        <v>1264</v>
      </c>
      <c r="H380">
        <v>61.1524869</v>
      </c>
      <c r="I380">
        <v>-77.140276499999999</v>
      </c>
      <c r="J380" s="1" t="str">
        <f t="shared" si="22"/>
        <v>Whole</v>
      </c>
      <c r="K380" s="1" t="str">
        <f t="shared" si="23"/>
        <v>Rock crushing (details not reported)</v>
      </c>
      <c r="L380">
        <v>46.51</v>
      </c>
      <c r="M380">
        <v>0.73</v>
      </c>
      <c r="N380">
        <v>10.39</v>
      </c>
      <c r="O380">
        <v>11.7</v>
      </c>
      <c r="R380">
        <v>10.53</v>
      </c>
      <c r="S380">
        <v>0.17</v>
      </c>
      <c r="T380">
        <v>14.51</v>
      </c>
      <c r="U380">
        <v>10.49</v>
      </c>
      <c r="V380">
        <v>1.47</v>
      </c>
      <c r="W380">
        <v>0.14000000000000001</v>
      </c>
      <c r="X380">
        <v>0.05</v>
      </c>
      <c r="Y380">
        <v>94.99</v>
      </c>
      <c r="Z380">
        <v>0.01</v>
      </c>
      <c r="AA380">
        <v>7.0000000000000007E-2</v>
      </c>
      <c r="AD380">
        <v>2.97</v>
      </c>
      <c r="AE380">
        <v>97.96</v>
      </c>
      <c r="AF380">
        <v>10</v>
      </c>
      <c r="AG380">
        <v>1</v>
      </c>
      <c r="AH380">
        <v>36</v>
      </c>
      <c r="AI380">
        <v>235</v>
      </c>
      <c r="AJ380">
        <v>1300</v>
      </c>
      <c r="AK380">
        <v>66</v>
      </c>
      <c r="AL380">
        <v>549</v>
      </c>
      <c r="AM380">
        <v>52</v>
      </c>
      <c r="AN380">
        <v>138</v>
      </c>
      <c r="AO380">
        <v>8</v>
      </c>
      <c r="AR380">
        <v>5</v>
      </c>
      <c r="AT380">
        <v>100</v>
      </c>
      <c r="AU380">
        <v>22</v>
      </c>
      <c r="AV380">
        <v>2</v>
      </c>
      <c r="AW380">
        <v>6</v>
      </c>
      <c r="AX380">
        <v>2</v>
      </c>
      <c r="AY380">
        <v>25</v>
      </c>
      <c r="AZ380">
        <v>2</v>
      </c>
      <c r="BA380">
        <v>2</v>
      </c>
      <c r="BD380">
        <v>3</v>
      </c>
      <c r="BJ380">
        <v>14</v>
      </c>
      <c r="BK380">
        <v>48</v>
      </c>
      <c r="BM380">
        <v>3</v>
      </c>
      <c r="BN380">
        <v>5</v>
      </c>
      <c r="BO380">
        <v>4</v>
      </c>
      <c r="BW380">
        <v>1</v>
      </c>
      <c r="BZ380">
        <v>12</v>
      </c>
      <c r="CC380">
        <v>4</v>
      </c>
      <c r="CD380">
        <v>3</v>
      </c>
    </row>
    <row r="381" spans="1:82" x14ac:dyDescent="0.25">
      <c r="A381" t="s">
        <v>1265</v>
      </c>
      <c r="B381" t="s">
        <v>996</v>
      </c>
      <c r="C381" s="1" t="str">
        <f t="shared" si="20"/>
        <v>22:0006</v>
      </c>
      <c r="D381" s="1" t="str">
        <f t="shared" si="21"/>
        <v>22:0006</v>
      </c>
      <c r="E381" t="s">
        <v>1263</v>
      </c>
      <c r="F381" t="s">
        <v>1266</v>
      </c>
      <c r="H381">
        <v>61.1524869</v>
      </c>
      <c r="I381">
        <v>-77.140276499999999</v>
      </c>
      <c r="J381" s="1" t="str">
        <f t="shared" si="22"/>
        <v>Whole</v>
      </c>
      <c r="K381" s="1" t="str">
        <f t="shared" si="23"/>
        <v>Rock crushing (details not reported)</v>
      </c>
      <c r="L381">
        <v>44.6</v>
      </c>
      <c r="M381">
        <v>0.68</v>
      </c>
      <c r="N381">
        <v>9.5399999999999991</v>
      </c>
      <c r="O381">
        <v>12.2</v>
      </c>
      <c r="R381">
        <v>10.98</v>
      </c>
      <c r="S381">
        <v>0.17</v>
      </c>
      <c r="T381">
        <v>14.51</v>
      </c>
      <c r="U381">
        <v>12.3</v>
      </c>
      <c r="V381">
        <v>0.96</v>
      </c>
      <c r="W381">
        <v>0.08</v>
      </c>
      <c r="X381">
        <v>7.0000000000000007E-2</v>
      </c>
      <c r="Y381">
        <v>93.89</v>
      </c>
      <c r="Z381">
        <v>0.01</v>
      </c>
      <c r="AA381">
        <v>1.69</v>
      </c>
      <c r="AD381">
        <v>4.63</v>
      </c>
      <c r="AE381">
        <v>98.52</v>
      </c>
      <c r="AF381">
        <v>15</v>
      </c>
      <c r="AG381">
        <v>1</v>
      </c>
      <c r="AH381">
        <v>35</v>
      </c>
      <c r="AI381">
        <v>224</v>
      </c>
      <c r="AJ381">
        <v>1400</v>
      </c>
      <c r="AK381">
        <v>68</v>
      </c>
      <c r="AL381">
        <v>590</v>
      </c>
      <c r="AM381">
        <v>65</v>
      </c>
      <c r="AN381">
        <v>67</v>
      </c>
      <c r="AO381">
        <v>4</v>
      </c>
      <c r="AR381">
        <v>3</v>
      </c>
      <c r="AT381">
        <v>36</v>
      </c>
      <c r="AU381">
        <v>21</v>
      </c>
      <c r="AV381">
        <v>2</v>
      </c>
      <c r="AW381">
        <v>4</v>
      </c>
      <c r="AX381">
        <v>2</v>
      </c>
      <c r="AY381">
        <v>30</v>
      </c>
      <c r="AZ381">
        <v>2</v>
      </c>
      <c r="BA381">
        <v>2</v>
      </c>
      <c r="BD381">
        <v>3</v>
      </c>
      <c r="BJ381">
        <v>10</v>
      </c>
      <c r="BK381">
        <v>42</v>
      </c>
      <c r="BM381">
        <v>3</v>
      </c>
      <c r="BN381">
        <v>5</v>
      </c>
      <c r="BO381">
        <v>4</v>
      </c>
      <c r="BW381">
        <v>1</v>
      </c>
      <c r="BZ381">
        <v>12</v>
      </c>
      <c r="CC381">
        <v>4</v>
      </c>
      <c r="CD381">
        <v>3</v>
      </c>
    </row>
    <row r="382" spans="1:82" x14ac:dyDescent="0.25">
      <c r="A382" t="s">
        <v>1267</v>
      </c>
      <c r="B382" t="s">
        <v>999</v>
      </c>
      <c r="C382" s="1" t="str">
        <f t="shared" si="20"/>
        <v>22:0006</v>
      </c>
      <c r="D382" s="1" t="str">
        <f t="shared" si="21"/>
        <v>22:0006</v>
      </c>
      <c r="E382" t="s">
        <v>1263</v>
      </c>
      <c r="F382" t="s">
        <v>1268</v>
      </c>
      <c r="H382">
        <v>61.1524869</v>
      </c>
      <c r="I382">
        <v>-77.140276499999999</v>
      </c>
      <c r="J382" s="1" t="str">
        <f t="shared" si="22"/>
        <v>Whole</v>
      </c>
      <c r="K382" s="1" t="str">
        <f t="shared" si="23"/>
        <v>Rock crushing (details not reported)</v>
      </c>
      <c r="L382">
        <v>41.4</v>
      </c>
      <c r="M382">
        <v>0.77</v>
      </c>
      <c r="N382">
        <v>12</v>
      </c>
      <c r="O382">
        <v>13.7</v>
      </c>
      <c r="R382">
        <v>12.33</v>
      </c>
      <c r="S382">
        <v>0.18</v>
      </c>
      <c r="T382">
        <v>11.31</v>
      </c>
      <c r="U382">
        <v>14.01</v>
      </c>
      <c r="V382">
        <v>1.54</v>
      </c>
      <c r="W382">
        <v>0.04</v>
      </c>
      <c r="X382">
        <v>0.05</v>
      </c>
      <c r="Y382">
        <v>93.63</v>
      </c>
      <c r="Z382">
        <v>0.02</v>
      </c>
      <c r="AA382">
        <v>2.86</v>
      </c>
      <c r="AD382">
        <v>5.34</v>
      </c>
      <c r="AE382">
        <v>98.97</v>
      </c>
      <c r="AF382">
        <v>16</v>
      </c>
      <c r="AG382">
        <v>1</v>
      </c>
      <c r="AH382">
        <v>40</v>
      </c>
      <c r="AI382">
        <v>259</v>
      </c>
      <c r="AJ382">
        <v>1600</v>
      </c>
      <c r="AK382">
        <v>78</v>
      </c>
      <c r="AL382">
        <v>646</v>
      </c>
      <c r="AM382">
        <v>114</v>
      </c>
      <c r="AN382">
        <v>838</v>
      </c>
      <c r="AO382">
        <v>11</v>
      </c>
      <c r="AR382">
        <v>3</v>
      </c>
      <c r="AT382">
        <v>56</v>
      </c>
      <c r="AU382">
        <v>26</v>
      </c>
      <c r="AV382">
        <v>2</v>
      </c>
      <c r="AW382">
        <v>4</v>
      </c>
      <c r="AX382">
        <v>2</v>
      </c>
      <c r="AY382">
        <v>25</v>
      </c>
      <c r="AZ382">
        <v>2</v>
      </c>
      <c r="BA382">
        <v>2</v>
      </c>
      <c r="BD382">
        <v>4</v>
      </c>
      <c r="BJ382">
        <v>16</v>
      </c>
      <c r="BK382">
        <v>47</v>
      </c>
      <c r="BM382">
        <v>3</v>
      </c>
      <c r="BN382">
        <v>5</v>
      </c>
      <c r="BO382">
        <v>4</v>
      </c>
      <c r="BW382">
        <v>1</v>
      </c>
      <c r="BZ382">
        <v>12</v>
      </c>
      <c r="CC382">
        <v>6</v>
      </c>
      <c r="CD382">
        <v>4</v>
      </c>
    </row>
    <row r="383" spans="1:82" x14ac:dyDescent="0.25">
      <c r="A383" t="s">
        <v>1269</v>
      </c>
      <c r="B383" t="s">
        <v>1002</v>
      </c>
      <c r="C383" s="1" t="str">
        <f t="shared" si="20"/>
        <v>22:0006</v>
      </c>
      <c r="D383" s="1" t="str">
        <f t="shared" si="21"/>
        <v>22:0006</v>
      </c>
      <c r="E383" t="s">
        <v>1263</v>
      </c>
      <c r="F383" t="s">
        <v>1270</v>
      </c>
      <c r="H383">
        <v>61.1524869</v>
      </c>
      <c r="I383">
        <v>-77.140276499999999</v>
      </c>
      <c r="J383" s="1" t="str">
        <f t="shared" si="22"/>
        <v>Whole</v>
      </c>
      <c r="K383" s="1" t="str">
        <f t="shared" si="23"/>
        <v>Rock crushing (details not reported)</v>
      </c>
      <c r="L383">
        <v>50.21</v>
      </c>
      <c r="M383">
        <v>0.87</v>
      </c>
      <c r="N383">
        <v>13</v>
      </c>
      <c r="O383">
        <v>10.99</v>
      </c>
      <c r="R383">
        <v>9.89</v>
      </c>
      <c r="S383">
        <v>0.17</v>
      </c>
      <c r="T383">
        <v>9.34</v>
      </c>
      <c r="U383">
        <v>10.9</v>
      </c>
      <c r="V383">
        <v>2.64</v>
      </c>
      <c r="W383">
        <v>0.11</v>
      </c>
      <c r="X383">
        <v>0.05</v>
      </c>
      <c r="Y383">
        <v>97.18</v>
      </c>
      <c r="Z383">
        <v>0.11</v>
      </c>
      <c r="AA383">
        <v>0.81</v>
      </c>
      <c r="AD383">
        <v>2.3199999999999998</v>
      </c>
      <c r="AE383">
        <v>99.5</v>
      </c>
      <c r="AF383">
        <v>11</v>
      </c>
      <c r="AG383">
        <v>1</v>
      </c>
      <c r="AH383">
        <v>45</v>
      </c>
      <c r="AI383">
        <v>290</v>
      </c>
      <c r="AJ383">
        <v>540</v>
      </c>
      <c r="AK383">
        <v>50</v>
      </c>
      <c r="AL383">
        <v>239</v>
      </c>
      <c r="AM383">
        <v>118</v>
      </c>
      <c r="AN383">
        <v>173</v>
      </c>
      <c r="AO383">
        <v>15</v>
      </c>
      <c r="AR383">
        <v>3</v>
      </c>
      <c r="AT383">
        <v>130</v>
      </c>
      <c r="AU383">
        <v>54</v>
      </c>
      <c r="AV383">
        <v>4</v>
      </c>
      <c r="AW383">
        <v>7</v>
      </c>
      <c r="AX383">
        <v>2</v>
      </c>
      <c r="AY383">
        <v>25</v>
      </c>
      <c r="AZ383">
        <v>2</v>
      </c>
      <c r="BA383">
        <v>2</v>
      </c>
      <c r="BD383">
        <v>4</v>
      </c>
      <c r="BJ383">
        <v>16</v>
      </c>
      <c r="BK383">
        <v>56</v>
      </c>
      <c r="BM383">
        <v>3</v>
      </c>
      <c r="BN383">
        <v>5</v>
      </c>
      <c r="BO383">
        <v>4</v>
      </c>
      <c r="BW383">
        <v>1</v>
      </c>
      <c r="BZ383">
        <v>12</v>
      </c>
      <c r="CC383">
        <v>4</v>
      </c>
      <c r="CD383">
        <v>4</v>
      </c>
    </row>
    <row r="384" spans="1:82" x14ac:dyDescent="0.25">
      <c r="A384" t="s">
        <v>1271</v>
      </c>
      <c r="B384" t="s">
        <v>1005</v>
      </c>
      <c r="C384" s="1" t="str">
        <f t="shared" si="20"/>
        <v>22:0006</v>
      </c>
      <c r="D384" s="1" t="str">
        <f t="shared" si="21"/>
        <v>22:0006</v>
      </c>
      <c r="E384" t="s">
        <v>1263</v>
      </c>
      <c r="F384" t="s">
        <v>1272</v>
      </c>
      <c r="H384">
        <v>61.1524869</v>
      </c>
      <c r="I384">
        <v>-77.140276499999999</v>
      </c>
      <c r="J384" s="1" t="str">
        <f t="shared" si="22"/>
        <v>Whole</v>
      </c>
      <c r="K384" s="1" t="str">
        <f t="shared" si="23"/>
        <v>Rock crushing (details not reported)</v>
      </c>
      <c r="L384">
        <v>48.09</v>
      </c>
      <c r="M384">
        <v>0.87</v>
      </c>
      <c r="N384">
        <v>13.21</v>
      </c>
      <c r="O384">
        <v>11.29</v>
      </c>
      <c r="R384">
        <v>10.16</v>
      </c>
      <c r="S384">
        <v>0.15</v>
      </c>
      <c r="T384">
        <v>9.2200000000000006</v>
      </c>
      <c r="U384">
        <v>13</v>
      </c>
      <c r="V384">
        <v>1.69</v>
      </c>
      <c r="W384">
        <v>0.14000000000000001</v>
      </c>
      <c r="X384">
        <v>7.0000000000000007E-2</v>
      </c>
      <c r="Y384">
        <v>96.6</v>
      </c>
      <c r="Z384">
        <v>0.02</v>
      </c>
      <c r="AA384">
        <v>0.33</v>
      </c>
      <c r="AD384">
        <v>2.85</v>
      </c>
      <c r="AE384">
        <v>99.45</v>
      </c>
      <c r="AF384">
        <v>15</v>
      </c>
      <c r="AG384">
        <v>1</v>
      </c>
      <c r="AH384">
        <v>45</v>
      </c>
      <c r="AI384">
        <v>291</v>
      </c>
      <c r="AJ384">
        <v>510</v>
      </c>
      <c r="AK384">
        <v>49</v>
      </c>
      <c r="AL384">
        <v>234</v>
      </c>
      <c r="AM384">
        <v>121</v>
      </c>
      <c r="AN384">
        <v>76</v>
      </c>
      <c r="AO384">
        <v>12</v>
      </c>
      <c r="AR384">
        <v>4</v>
      </c>
      <c r="AT384">
        <v>190</v>
      </c>
      <c r="AU384">
        <v>64</v>
      </c>
      <c r="AV384">
        <v>3</v>
      </c>
      <c r="AW384">
        <v>7</v>
      </c>
      <c r="AX384">
        <v>2</v>
      </c>
      <c r="AY384">
        <v>25</v>
      </c>
      <c r="AZ384">
        <v>2</v>
      </c>
      <c r="BA384">
        <v>2</v>
      </c>
      <c r="BD384">
        <v>4</v>
      </c>
      <c r="BJ384">
        <v>16</v>
      </c>
      <c r="BK384">
        <v>59</v>
      </c>
      <c r="BM384">
        <v>3</v>
      </c>
      <c r="BN384">
        <v>5</v>
      </c>
      <c r="BO384">
        <v>4</v>
      </c>
      <c r="BW384">
        <v>1</v>
      </c>
      <c r="BZ384">
        <v>12</v>
      </c>
      <c r="CC384">
        <v>6</v>
      </c>
      <c r="CD384">
        <v>3</v>
      </c>
    </row>
    <row r="385" spans="1:82" x14ac:dyDescent="0.25">
      <c r="A385" t="s">
        <v>1273</v>
      </c>
      <c r="B385" t="s">
        <v>1008</v>
      </c>
      <c r="C385" s="1" t="str">
        <f t="shared" si="20"/>
        <v>22:0006</v>
      </c>
      <c r="D385" s="1" t="str">
        <f t="shared" si="21"/>
        <v>22:0006</v>
      </c>
      <c r="E385" t="s">
        <v>1263</v>
      </c>
      <c r="F385" t="s">
        <v>1274</v>
      </c>
      <c r="H385">
        <v>61.1524869</v>
      </c>
      <c r="I385">
        <v>-77.140276499999999</v>
      </c>
      <c r="J385" s="1" t="str">
        <f t="shared" si="22"/>
        <v>Whole</v>
      </c>
      <c r="K385" s="1" t="str">
        <f t="shared" si="23"/>
        <v>Rock crushing (details not reported)</v>
      </c>
      <c r="L385">
        <v>46.51</v>
      </c>
      <c r="M385">
        <v>0.78</v>
      </c>
      <c r="N385">
        <v>10.9</v>
      </c>
      <c r="O385">
        <v>12.3</v>
      </c>
      <c r="R385">
        <v>11.07</v>
      </c>
      <c r="S385">
        <v>0.15</v>
      </c>
      <c r="T385">
        <v>14.09</v>
      </c>
      <c r="U385">
        <v>10.3</v>
      </c>
      <c r="V385">
        <v>1.77</v>
      </c>
      <c r="W385">
        <v>0.06</v>
      </c>
      <c r="X385">
        <v>7.0000000000000007E-2</v>
      </c>
      <c r="Y385">
        <v>95.7</v>
      </c>
      <c r="Z385">
        <v>0.01</v>
      </c>
      <c r="AA385">
        <v>0.04</v>
      </c>
      <c r="AD385">
        <v>2.87</v>
      </c>
      <c r="AE385">
        <v>98.57</v>
      </c>
      <c r="AF385">
        <v>17</v>
      </c>
      <c r="AG385">
        <v>1</v>
      </c>
      <c r="AH385">
        <v>38</v>
      </c>
      <c r="AI385">
        <v>248</v>
      </c>
      <c r="AJ385">
        <v>1700</v>
      </c>
      <c r="AK385">
        <v>77</v>
      </c>
      <c r="AL385">
        <v>514</v>
      </c>
      <c r="AM385">
        <v>111</v>
      </c>
      <c r="AN385">
        <v>22</v>
      </c>
      <c r="AO385">
        <v>8</v>
      </c>
      <c r="AR385">
        <v>3</v>
      </c>
      <c r="AT385">
        <v>44</v>
      </c>
      <c r="AU385">
        <v>10</v>
      </c>
      <c r="AV385">
        <v>2</v>
      </c>
      <c r="AW385">
        <v>3</v>
      </c>
      <c r="AX385">
        <v>2</v>
      </c>
      <c r="AY385">
        <v>25</v>
      </c>
      <c r="AZ385">
        <v>2</v>
      </c>
      <c r="BA385">
        <v>2</v>
      </c>
      <c r="BD385">
        <v>3</v>
      </c>
      <c r="BJ385">
        <v>14</v>
      </c>
      <c r="BK385">
        <v>49</v>
      </c>
      <c r="BM385">
        <v>3</v>
      </c>
      <c r="BN385">
        <v>5</v>
      </c>
      <c r="BO385">
        <v>4</v>
      </c>
      <c r="BW385">
        <v>1</v>
      </c>
      <c r="BZ385">
        <v>12</v>
      </c>
      <c r="CC385">
        <v>6</v>
      </c>
      <c r="CD385">
        <v>3</v>
      </c>
    </row>
    <row r="386" spans="1:82" x14ac:dyDescent="0.25">
      <c r="A386" t="s">
        <v>1275</v>
      </c>
      <c r="B386" t="s">
        <v>1011</v>
      </c>
      <c r="C386" s="1" t="str">
        <f t="shared" ref="C386:C449" si="24">HYPERLINK("http://geochem.nrcan.gc.ca/cdogs/content/bdl/bdl220006_e.htm", "22:0006")</f>
        <v>22:0006</v>
      </c>
      <c r="D386" s="1" t="str">
        <f t="shared" ref="D386:D449" si="25">HYPERLINK("http://geochem.nrcan.gc.ca/cdogs/content/svy/svy220006_e.htm", "22:0006")</f>
        <v>22:0006</v>
      </c>
      <c r="E386" t="s">
        <v>1263</v>
      </c>
      <c r="F386" t="s">
        <v>1276</v>
      </c>
      <c r="H386">
        <v>61.1524869</v>
      </c>
      <c r="I386">
        <v>-77.140276499999999</v>
      </c>
      <c r="J386" s="1" t="str">
        <f t="shared" ref="J386:J449" si="26">HYPERLINK("http://geochem.nrcan.gc.ca/cdogs/content/kwd/kwd020033_e.htm", "Whole")</f>
        <v>Whole</v>
      </c>
      <c r="K386" s="1" t="str">
        <f t="shared" ref="K386:K449" si="27">HYPERLINK("http://geochem.nrcan.gc.ca/cdogs/content/kwd/kwd080053_e.htm", "Rock crushing (details not reported)")</f>
        <v>Rock crushing (details not reported)</v>
      </c>
      <c r="L386">
        <v>47.19</v>
      </c>
      <c r="M386">
        <v>0.87</v>
      </c>
      <c r="N386">
        <v>12.7</v>
      </c>
      <c r="O386">
        <v>10.99</v>
      </c>
      <c r="R386">
        <v>9.89</v>
      </c>
      <c r="S386">
        <v>0.17</v>
      </c>
      <c r="T386">
        <v>10</v>
      </c>
      <c r="U386">
        <v>12.1</v>
      </c>
      <c r="V386">
        <v>1.89</v>
      </c>
      <c r="W386">
        <v>0.12</v>
      </c>
      <c r="X386">
        <v>7.0000000000000007E-2</v>
      </c>
      <c r="Y386">
        <v>95</v>
      </c>
      <c r="AA386">
        <v>7.0000000000000007E-2</v>
      </c>
      <c r="AD386">
        <v>4.45</v>
      </c>
      <c r="AE386">
        <v>99.45</v>
      </c>
      <c r="AF386">
        <v>32</v>
      </c>
      <c r="AG386">
        <v>1</v>
      </c>
      <c r="AH386">
        <v>35</v>
      </c>
      <c r="AI386">
        <v>221</v>
      </c>
      <c r="AJ386">
        <v>1300</v>
      </c>
      <c r="AK386">
        <v>69</v>
      </c>
      <c r="AL386">
        <v>605</v>
      </c>
      <c r="AM386">
        <v>66</v>
      </c>
      <c r="AN386">
        <v>76</v>
      </c>
      <c r="AO386">
        <v>8</v>
      </c>
      <c r="AR386">
        <v>3</v>
      </c>
      <c r="AT386">
        <v>49</v>
      </c>
      <c r="AU386">
        <v>24</v>
      </c>
      <c r="AV386">
        <v>2</v>
      </c>
      <c r="AW386">
        <v>4</v>
      </c>
      <c r="AX386">
        <v>2</v>
      </c>
      <c r="AY386">
        <v>25</v>
      </c>
      <c r="AZ386">
        <v>5</v>
      </c>
      <c r="BA386">
        <v>2</v>
      </c>
      <c r="BD386">
        <v>4</v>
      </c>
      <c r="BJ386">
        <v>12</v>
      </c>
      <c r="BK386">
        <v>47</v>
      </c>
      <c r="BM386">
        <v>3</v>
      </c>
      <c r="BN386">
        <v>5</v>
      </c>
      <c r="BO386">
        <v>4</v>
      </c>
      <c r="BW386">
        <v>1</v>
      </c>
      <c r="BZ386">
        <v>12</v>
      </c>
      <c r="CC386">
        <v>7</v>
      </c>
      <c r="CD386">
        <v>3</v>
      </c>
    </row>
    <row r="387" spans="1:82" x14ac:dyDescent="0.25">
      <c r="A387" t="s">
        <v>1277</v>
      </c>
      <c r="B387" t="s">
        <v>1014</v>
      </c>
      <c r="C387" s="1" t="str">
        <f t="shared" si="24"/>
        <v>22:0006</v>
      </c>
      <c r="D387" s="1" t="str">
        <f t="shared" si="25"/>
        <v>22:0006</v>
      </c>
      <c r="E387" t="s">
        <v>1263</v>
      </c>
      <c r="F387" t="s">
        <v>1278</v>
      </c>
      <c r="H387">
        <v>61.1524869</v>
      </c>
      <c r="I387">
        <v>-77.140276499999999</v>
      </c>
      <c r="J387" s="1" t="str">
        <f t="shared" si="26"/>
        <v>Whole</v>
      </c>
      <c r="K387" s="1" t="str">
        <f t="shared" si="27"/>
        <v>Rock crushing (details not reported)</v>
      </c>
      <c r="L387">
        <v>47.79</v>
      </c>
      <c r="M387">
        <v>0.87</v>
      </c>
      <c r="N387">
        <v>12.51</v>
      </c>
      <c r="O387">
        <v>11.09</v>
      </c>
      <c r="R387">
        <v>9.98</v>
      </c>
      <c r="S387">
        <v>0.18</v>
      </c>
      <c r="T387">
        <v>10.199999999999999</v>
      </c>
      <c r="U387">
        <v>12.01</v>
      </c>
      <c r="V387">
        <v>2.0099999999999998</v>
      </c>
      <c r="W387">
        <v>0.11</v>
      </c>
      <c r="X387">
        <v>7.0000000000000007E-2</v>
      </c>
      <c r="Y387">
        <v>95.73</v>
      </c>
      <c r="Z387">
        <v>0.01</v>
      </c>
      <c r="AA387">
        <v>0.62</v>
      </c>
      <c r="AD387">
        <v>3.58</v>
      </c>
      <c r="AE387">
        <v>99.31</v>
      </c>
      <c r="AF387">
        <v>14</v>
      </c>
      <c r="AG387">
        <v>1</v>
      </c>
      <c r="AH387">
        <v>30</v>
      </c>
      <c r="AI387">
        <v>208</v>
      </c>
      <c r="AJ387">
        <v>1100</v>
      </c>
      <c r="AK387">
        <v>60</v>
      </c>
      <c r="AL387">
        <v>560</v>
      </c>
      <c r="AM387">
        <v>49</v>
      </c>
      <c r="AN387">
        <v>342</v>
      </c>
      <c r="AO387">
        <v>6</v>
      </c>
      <c r="AR387">
        <v>5</v>
      </c>
      <c r="AT387">
        <v>47</v>
      </c>
      <c r="AU387">
        <v>9</v>
      </c>
      <c r="AV387">
        <v>2</v>
      </c>
      <c r="AW387">
        <v>5</v>
      </c>
      <c r="AX387">
        <v>2</v>
      </c>
      <c r="AY387">
        <v>25</v>
      </c>
      <c r="AZ387">
        <v>19</v>
      </c>
      <c r="BA387">
        <v>2</v>
      </c>
      <c r="BD387">
        <v>7</v>
      </c>
      <c r="BJ387">
        <v>14</v>
      </c>
      <c r="BK387">
        <v>46</v>
      </c>
      <c r="BM387">
        <v>3</v>
      </c>
      <c r="BN387">
        <v>5</v>
      </c>
      <c r="BO387">
        <v>4</v>
      </c>
      <c r="BW387">
        <v>1</v>
      </c>
      <c r="BZ387">
        <v>12</v>
      </c>
      <c r="CC387">
        <v>3</v>
      </c>
      <c r="CD387">
        <v>3</v>
      </c>
    </row>
    <row r="388" spans="1:82" x14ac:dyDescent="0.25">
      <c r="A388" t="s">
        <v>1279</v>
      </c>
      <c r="B388" t="s">
        <v>1017</v>
      </c>
      <c r="C388" s="1" t="str">
        <f t="shared" si="24"/>
        <v>22:0006</v>
      </c>
      <c r="D388" s="1" t="str">
        <f t="shared" si="25"/>
        <v>22:0006</v>
      </c>
      <c r="E388" t="s">
        <v>1263</v>
      </c>
      <c r="F388" t="s">
        <v>1280</v>
      </c>
      <c r="H388">
        <v>61.1524869</v>
      </c>
      <c r="I388">
        <v>-77.140276499999999</v>
      </c>
      <c r="J388" s="1" t="str">
        <f t="shared" si="26"/>
        <v>Whole</v>
      </c>
      <c r="K388" s="1" t="str">
        <f t="shared" si="27"/>
        <v>Rock crushing (details not reported)</v>
      </c>
      <c r="L388">
        <v>45.8</v>
      </c>
      <c r="M388">
        <v>0.67</v>
      </c>
      <c r="N388">
        <v>9.5</v>
      </c>
      <c r="O388">
        <v>11.39</v>
      </c>
      <c r="R388">
        <v>10.25</v>
      </c>
      <c r="S388">
        <v>0.19</v>
      </c>
      <c r="T388">
        <v>17.690000000000001</v>
      </c>
      <c r="U388">
        <v>8.74</v>
      </c>
      <c r="V388">
        <v>1.25</v>
      </c>
      <c r="W388">
        <v>0.12</v>
      </c>
      <c r="X388">
        <v>0.05</v>
      </c>
      <c r="Y388">
        <v>94.26</v>
      </c>
      <c r="Z388">
        <v>7.0000000000000007E-2</v>
      </c>
      <c r="AA388">
        <v>1.87</v>
      </c>
      <c r="AD388">
        <v>4.4000000000000004</v>
      </c>
      <c r="AE388">
        <v>98.66</v>
      </c>
      <c r="AF388">
        <v>11</v>
      </c>
      <c r="AG388">
        <v>1</v>
      </c>
      <c r="AH388">
        <v>37</v>
      </c>
      <c r="AI388">
        <v>225</v>
      </c>
      <c r="AJ388">
        <v>1200</v>
      </c>
      <c r="AK388">
        <v>78</v>
      </c>
      <c r="AL388">
        <v>595</v>
      </c>
      <c r="AM388">
        <v>62</v>
      </c>
      <c r="AN388">
        <v>3</v>
      </c>
      <c r="AO388">
        <v>7</v>
      </c>
      <c r="AR388">
        <v>3</v>
      </c>
      <c r="AT388">
        <v>180</v>
      </c>
      <c r="AU388">
        <v>5</v>
      </c>
      <c r="AV388">
        <v>2</v>
      </c>
      <c r="AW388">
        <v>2</v>
      </c>
      <c r="AX388">
        <v>2</v>
      </c>
      <c r="AY388">
        <v>135</v>
      </c>
      <c r="AZ388">
        <v>2</v>
      </c>
      <c r="BA388">
        <v>1</v>
      </c>
      <c r="BD388">
        <v>3</v>
      </c>
      <c r="BJ388">
        <v>12</v>
      </c>
      <c r="BK388">
        <v>52</v>
      </c>
      <c r="BM388">
        <v>3</v>
      </c>
      <c r="BN388">
        <v>5</v>
      </c>
      <c r="BO388">
        <v>4</v>
      </c>
      <c r="BW388">
        <v>1</v>
      </c>
      <c r="BZ388">
        <v>12</v>
      </c>
      <c r="CC388">
        <v>6</v>
      </c>
      <c r="CD388">
        <v>3</v>
      </c>
    </row>
    <row r="389" spans="1:82" x14ac:dyDescent="0.25">
      <c r="A389" t="s">
        <v>1281</v>
      </c>
      <c r="B389" t="s">
        <v>1020</v>
      </c>
      <c r="C389" s="1" t="str">
        <f t="shared" si="24"/>
        <v>22:0006</v>
      </c>
      <c r="D389" s="1" t="str">
        <f t="shared" si="25"/>
        <v>22:0006</v>
      </c>
      <c r="E389" t="s">
        <v>1263</v>
      </c>
      <c r="F389" t="s">
        <v>1282</v>
      </c>
      <c r="H389">
        <v>61.1524869</v>
      </c>
      <c r="I389">
        <v>-77.140276499999999</v>
      </c>
      <c r="J389" s="1" t="str">
        <f t="shared" si="26"/>
        <v>Whole</v>
      </c>
      <c r="K389" s="1" t="str">
        <f t="shared" si="27"/>
        <v>Rock crushing (details not reported)</v>
      </c>
      <c r="L389">
        <v>44.6</v>
      </c>
      <c r="M389">
        <v>0.68</v>
      </c>
      <c r="N389">
        <v>10.11</v>
      </c>
      <c r="O389">
        <v>12.1</v>
      </c>
      <c r="R389">
        <v>10.89</v>
      </c>
      <c r="S389">
        <v>0.15</v>
      </c>
      <c r="T389">
        <v>13.3</v>
      </c>
      <c r="U389">
        <v>11.8</v>
      </c>
      <c r="V389">
        <v>1.37</v>
      </c>
      <c r="W389">
        <v>0.02</v>
      </c>
      <c r="X389">
        <v>0.05</v>
      </c>
      <c r="Y389">
        <v>92.97</v>
      </c>
      <c r="Z389">
        <v>0.03</v>
      </c>
      <c r="AA389">
        <v>2.27</v>
      </c>
      <c r="AD389">
        <v>4.88</v>
      </c>
      <c r="AE389">
        <v>97.85</v>
      </c>
      <c r="AF389">
        <v>15</v>
      </c>
      <c r="AG389">
        <v>1</v>
      </c>
      <c r="AH389">
        <v>36</v>
      </c>
      <c r="AI389">
        <v>213</v>
      </c>
      <c r="AJ389">
        <v>1700</v>
      </c>
      <c r="AK389">
        <v>74</v>
      </c>
      <c r="AL389">
        <v>630</v>
      </c>
      <c r="AM389">
        <v>67</v>
      </c>
      <c r="AN389">
        <v>55</v>
      </c>
      <c r="AO389">
        <v>8</v>
      </c>
      <c r="AR389">
        <v>3</v>
      </c>
      <c r="AT389">
        <v>46</v>
      </c>
      <c r="AU389">
        <v>10</v>
      </c>
      <c r="AV389">
        <v>3</v>
      </c>
      <c r="AW389">
        <v>5</v>
      </c>
      <c r="AX389">
        <v>2</v>
      </c>
      <c r="AY389">
        <v>40</v>
      </c>
      <c r="AZ389">
        <v>2</v>
      </c>
      <c r="BA389">
        <v>4</v>
      </c>
      <c r="BD389">
        <v>3</v>
      </c>
      <c r="BJ389">
        <v>11</v>
      </c>
      <c r="BK389">
        <v>45</v>
      </c>
      <c r="BM389">
        <v>3</v>
      </c>
      <c r="BN389">
        <v>5</v>
      </c>
      <c r="BO389">
        <v>4</v>
      </c>
      <c r="BV389">
        <v>15</v>
      </c>
      <c r="BW389">
        <v>1</v>
      </c>
      <c r="BZ389">
        <v>12</v>
      </c>
      <c r="CC389">
        <v>4</v>
      </c>
      <c r="CD389">
        <v>3</v>
      </c>
    </row>
    <row r="390" spans="1:82" x14ac:dyDescent="0.25">
      <c r="A390" t="s">
        <v>1283</v>
      </c>
      <c r="B390" t="s">
        <v>1023</v>
      </c>
      <c r="C390" s="1" t="str">
        <f t="shared" si="24"/>
        <v>22:0006</v>
      </c>
      <c r="D390" s="1" t="str">
        <f t="shared" si="25"/>
        <v>22:0006</v>
      </c>
      <c r="E390" t="s">
        <v>1263</v>
      </c>
      <c r="F390" t="s">
        <v>1284</v>
      </c>
      <c r="H390">
        <v>61.1524869</v>
      </c>
      <c r="I390">
        <v>-77.140276499999999</v>
      </c>
      <c r="J390" s="1" t="str">
        <f t="shared" si="26"/>
        <v>Whole</v>
      </c>
      <c r="K390" s="1" t="str">
        <f t="shared" si="27"/>
        <v>Rock crushing (details not reported)</v>
      </c>
      <c r="L390">
        <v>47.11</v>
      </c>
      <c r="M390">
        <v>0.68</v>
      </c>
      <c r="N390">
        <v>10</v>
      </c>
      <c r="O390">
        <v>12.1</v>
      </c>
      <c r="R390">
        <v>10.89</v>
      </c>
      <c r="S390">
        <v>0.17</v>
      </c>
      <c r="T390">
        <v>14.51</v>
      </c>
      <c r="U390">
        <v>11.1</v>
      </c>
      <c r="V390">
        <v>1.44</v>
      </c>
      <c r="W390">
        <v>7.0000000000000007E-2</v>
      </c>
      <c r="X390">
        <v>7.0000000000000007E-2</v>
      </c>
      <c r="Y390">
        <v>96.04</v>
      </c>
      <c r="Z390">
        <v>0.01</v>
      </c>
      <c r="AA390">
        <v>0.28999999999999998</v>
      </c>
      <c r="AD390">
        <v>2.98</v>
      </c>
      <c r="AE390">
        <v>99.02</v>
      </c>
      <c r="AF390">
        <v>14</v>
      </c>
      <c r="AG390">
        <v>1</v>
      </c>
      <c r="AH390">
        <v>35</v>
      </c>
      <c r="AI390">
        <v>223</v>
      </c>
      <c r="AJ390">
        <v>1500</v>
      </c>
      <c r="AK390">
        <v>68</v>
      </c>
      <c r="AL390">
        <v>607</v>
      </c>
      <c r="AM390">
        <v>60</v>
      </c>
      <c r="AN390">
        <v>78</v>
      </c>
      <c r="AO390">
        <v>11</v>
      </c>
      <c r="AR390">
        <v>3</v>
      </c>
      <c r="AT390">
        <v>48</v>
      </c>
      <c r="AU390">
        <v>18</v>
      </c>
      <c r="AV390">
        <v>2</v>
      </c>
      <c r="AW390">
        <v>3</v>
      </c>
      <c r="AX390">
        <v>2</v>
      </c>
      <c r="AY390">
        <v>40</v>
      </c>
      <c r="AZ390">
        <v>2</v>
      </c>
      <c r="BA390">
        <v>4</v>
      </c>
      <c r="BD390">
        <v>4</v>
      </c>
      <c r="BJ390">
        <v>12</v>
      </c>
      <c r="BK390">
        <v>45</v>
      </c>
      <c r="BM390">
        <v>3</v>
      </c>
      <c r="BN390">
        <v>5</v>
      </c>
      <c r="BO390">
        <v>4</v>
      </c>
      <c r="BV390">
        <v>15</v>
      </c>
      <c r="BW390">
        <v>1</v>
      </c>
      <c r="BZ390">
        <v>12</v>
      </c>
      <c r="CC390">
        <v>6</v>
      </c>
      <c r="CD390">
        <v>3</v>
      </c>
    </row>
    <row r="391" spans="1:82" x14ac:dyDescent="0.25">
      <c r="A391" t="s">
        <v>1285</v>
      </c>
      <c r="B391" t="s">
        <v>1026</v>
      </c>
      <c r="C391" s="1" t="str">
        <f t="shared" si="24"/>
        <v>22:0006</v>
      </c>
      <c r="D391" s="1" t="str">
        <f t="shared" si="25"/>
        <v>22:0006</v>
      </c>
      <c r="E391" t="s">
        <v>1286</v>
      </c>
      <c r="F391" t="s">
        <v>1287</v>
      </c>
      <c r="H391">
        <v>61.199941899999999</v>
      </c>
      <c r="I391">
        <v>-77.140890799999994</v>
      </c>
      <c r="J391" s="1" t="str">
        <f t="shared" si="26"/>
        <v>Whole</v>
      </c>
      <c r="K391" s="1" t="str">
        <f t="shared" si="27"/>
        <v>Rock crushing (details not reported)</v>
      </c>
      <c r="L391">
        <v>48.9</v>
      </c>
      <c r="M391">
        <v>1.63</v>
      </c>
      <c r="N391">
        <v>13.6</v>
      </c>
      <c r="O391">
        <v>15</v>
      </c>
      <c r="R391">
        <v>13.5</v>
      </c>
      <c r="S391">
        <v>0.19</v>
      </c>
      <c r="T391">
        <v>5.95</v>
      </c>
      <c r="U391">
        <v>9.4700000000000006</v>
      </c>
      <c r="V391">
        <v>2.14</v>
      </c>
      <c r="W391">
        <v>0.27</v>
      </c>
      <c r="X391">
        <v>0.16</v>
      </c>
      <c r="Y391">
        <v>95.81</v>
      </c>
      <c r="Z391">
        <v>0.1</v>
      </c>
      <c r="AA391">
        <v>0.37</v>
      </c>
      <c r="AD391">
        <v>2.64</v>
      </c>
      <c r="AE391">
        <v>98.45</v>
      </c>
      <c r="AF391">
        <v>8</v>
      </c>
      <c r="AG391">
        <v>1</v>
      </c>
      <c r="AH391">
        <v>46</v>
      </c>
      <c r="AI391">
        <v>380</v>
      </c>
      <c r="AJ391">
        <v>71</v>
      </c>
      <c r="AK391">
        <v>42</v>
      </c>
      <c r="AL391">
        <v>82</v>
      </c>
      <c r="AM391">
        <v>142</v>
      </c>
      <c r="AN391">
        <v>107</v>
      </c>
      <c r="AO391">
        <v>13</v>
      </c>
      <c r="AR391">
        <v>7</v>
      </c>
      <c r="AT391">
        <v>130</v>
      </c>
      <c r="AU391">
        <v>59</v>
      </c>
      <c r="AV391">
        <v>5</v>
      </c>
      <c r="AW391">
        <v>10</v>
      </c>
      <c r="AX391">
        <v>2</v>
      </c>
      <c r="AY391">
        <v>90</v>
      </c>
      <c r="AZ391">
        <v>2</v>
      </c>
      <c r="BA391">
        <v>4</v>
      </c>
      <c r="BD391">
        <v>7</v>
      </c>
      <c r="BJ391">
        <v>30</v>
      </c>
      <c r="BK391">
        <v>100</v>
      </c>
      <c r="BM391">
        <v>3</v>
      </c>
      <c r="BN391">
        <v>5</v>
      </c>
      <c r="BO391">
        <v>4</v>
      </c>
      <c r="BW391">
        <v>1</v>
      </c>
      <c r="BZ391">
        <v>12</v>
      </c>
      <c r="CC391">
        <v>6</v>
      </c>
      <c r="CD391">
        <v>3</v>
      </c>
    </row>
    <row r="392" spans="1:82" x14ac:dyDescent="0.25">
      <c r="A392" t="s">
        <v>1288</v>
      </c>
      <c r="B392" t="s">
        <v>1029</v>
      </c>
      <c r="C392" s="1" t="str">
        <f t="shared" si="24"/>
        <v>22:0006</v>
      </c>
      <c r="D392" s="1" t="str">
        <f t="shared" si="25"/>
        <v>22:0006</v>
      </c>
      <c r="E392" t="s">
        <v>1289</v>
      </c>
      <c r="F392" t="s">
        <v>1290</v>
      </c>
      <c r="H392">
        <v>61.144164400000001</v>
      </c>
      <c r="I392">
        <v>-77.136108300000004</v>
      </c>
      <c r="J392" s="1" t="str">
        <f t="shared" si="26"/>
        <v>Whole</v>
      </c>
      <c r="K392" s="1" t="str">
        <f t="shared" si="27"/>
        <v>Rock crushing (details not reported)</v>
      </c>
      <c r="L392">
        <v>48.5</v>
      </c>
      <c r="M392">
        <v>0.88</v>
      </c>
      <c r="N392">
        <v>12.79</v>
      </c>
      <c r="O392">
        <v>10.49</v>
      </c>
      <c r="R392">
        <v>9.44</v>
      </c>
      <c r="S392">
        <v>0.18</v>
      </c>
      <c r="T392">
        <v>12.4</v>
      </c>
      <c r="U392">
        <v>10.3</v>
      </c>
      <c r="V392">
        <v>1.86</v>
      </c>
      <c r="W392">
        <v>0.51</v>
      </c>
      <c r="X392">
        <v>7.0000000000000007E-2</v>
      </c>
      <c r="Y392">
        <v>96.93</v>
      </c>
      <c r="Z392">
        <v>0.01</v>
      </c>
      <c r="AA392">
        <v>0.04</v>
      </c>
      <c r="AD392">
        <v>2.58</v>
      </c>
      <c r="AE392">
        <v>99.51</v>
      </c>
      <c r="AF392">
        <v>24</v>
      </c>
      <c r="AG392">
        <v>1</v>
      </c>
      <c r="AH392">
        <v>46</v>
      </c>
      <c r="AI392">
        <v>269</v>
      </c>
      <c r="AJ392">
        <v>740</v>
      </c>
      <c r="AK392">
        <v>56</v>
      </c>
      <c r="AL392">
        <v>291</v>
      </c>
      <c r="AM392">
        <v>124</v>
      </c>
      <c r="AN392">
        <v>2</v>
      </c>
      <c r="AO392">
        <v>9</v>
      </c>
      <c r="AR392">
        <v>12</v>
      </c>
      <c r="AT392">
        <v>200</v>
      </c>
      <c r="AU392">
        <v>66</v>
      </c>
      <c r="AV392">
        <v>2</v>
      </c>
      <c r="AW392">
        <v>4</v>
      </c>
      <c r="AX392">
        <v>2</v>
      </c>
      <c r="AY392">
        <v>35</v>
      </c>
      <c r="AZ392">
        <v>2</v>
      </c>
      <c r="BA392">
        <v>2</v>
      </c>
      <c r="BD392">
        <v>4</v>
      </c>
      <c r="BJ392">
        <v>17</v>
      </c>
      <c r="BK392">
        <v>59</v>
      </c>
      <c r="BM392">
        <v>3</v>
      </c>
      <c r="BN392">
        <v>5</v>
      </c>
      <c r="BO392">
        <v>4</v>
      </c>
      <c r="BW392">
        <v>1</v>
      </c>
      <c r="BZ392">
        <v>12</v>
      </c>
      <c r="CC392">
        <v>4</v>
      </c>
      <c r="CD392">
        <v>4</v>
      </c>
    </row>
    <row r="393" spans="1:82" x14ac:dyDescent="0.25">
      <c r="A393" t="s">
        <v>1291</v>
      </c>
      <c r="B393" t="s">
        <v>1032</v>
      </c>
      <c r="C393" s="1" t="str">
        <f t="shared" si="24"/>
        <v>22:0006</v>
      </c>
      <c r="D393" s="1" t="str">
        <f t="shared" si="25"/>
        <v>22:0006</v>
      </c>
      <c r="E393" t="s">
        <v>1292</v>
      </c>
      <c r="F393" t="s">
        <v>1293</v>
      </c>
      <c r="H393">
        <v>61.198791499999999</v>
      </c>
      <c r="I393">
        <v>-77.138095300000003</v>
      </c>
      <c r="J393" s="1" t="str">
        <f t="shared" si="26"/>
        <v>Whole</v>
      </c>
      <c r="K393" s="1" t="str">
        <f t="shared" si="27"/>
        <v>Rock crushing (details not reported)</v>
      </c>
      <c r="L393">
        <v>49.4</v>
      </c>
      <c r="M393">
        <v>1.33</v>
      </c>
      <c r="N393">
        <v>13.91</v>
      </c>
      <c r="O393">
        <v>11.19</v>
      </c>
      <c r="R393">
        <v>10.07</v>
      </c>
      <c r="S393">
        <v>0.17</v>
      </c>
      <c r="T393">
        <v>4.79</v>
      </c>
      <c r="U393">
        <v>10.49</v>
      </c>
      <c r="V393">
        <v>2.82</v>
      </c>
      <c r="W393">
        <v>0.33</v>
      </c>
      <c r="X393">
        <v>0.09</v>
      </c>
      <c r="Y393">
        <v>93.4</v>
      </c>
      <c r="Z393">
        <v>0.1</v>
      </c>
      <c r="AA393">
        <v>2.42</v>
      </c>
      <c r="AD393">
        <v>4.08</v>
      </c>
      <c r="AE393">
        <v>97.48</v>
      </c>
      <c r="AF393">
        <v>11</v>
      </c>
      <c r="AG393">
        <v>1</v>
      </c>
      <c r="AH393">
        <v>51</v>
      </c>
      <c r="AI393">
        <v>362</v>
      </c>
      <c r="AJ393">
        <v>180</v>
      </c>
      <c r="AK393">
        <v>47</v>
      </c>
      <c r="AL393">
        <v>114</v>
      </c>
      <c r="AM393">
        <v>193</v>
      </c>
      <c r="AN393">
        <v>99</v>
      </c>
      <c r="AO393">
        <v>13</v>
      </c>
      <c r="AR393">
        <v>5</v>
      </c>
      <c r="AT393">
        <v>82</v>
      </c>
      <c r="AU393">
        <v>50</v>
      </c>
      <c r="AV393">
        <v>2</v>
      </c>
      <c r="AW393">
        <v>6</v>
      </c>
      <c r="AX393">
        <v>2</v>
      </c>
      <c r="AY393">
        <v>65</v>
      </c>
      <c r="AZ393">
        <v>2</v>
      </c>
      <c r="BA393">
        <v>3</v>
      </c>
      <c r="BD393">
        <v>6</v>
      </c>
      <c r="BJ393">
        <v>24</v>
      </c>
      <c r="BK393">
        <v>80</v>
      </c>
      <c r="BM393">
        <v>3</v>
      </c>
      <c r="BN393">
        <v>5</v>
      </c>
      <c r="BO393">
        <v>4</v>
      </c>
      <c r="BW393">
        <v>1</v>
      </c>
      <c r="BZ393">
        <v>12</v>
      </c>
      <c r="CC393">
        <v>8</v>
      </c>
      <c r="CD393">
        <v>3</v>
      </c>
    </row>
    <row r="394" spans="1:82" x14ac:dyDescent="0.25">
      <c r="A394" t="s">
        <v>1294</v>
      </c>
      <c r="B394" t="s">
        <v>1035</v>
      </c>
      <c r="C394" s="1" t="str">
        <f t="shared" si="24"/>
        <v>22:0006</v>
      </c>
      <c r="D394" s="1" t="str">
        <f t="shared" si="25"/>
        <v>22:0006</v>
      </c>
      <c r="E394" t="s">
        <v>1295</v>
      </c>
      <c r="F394" t="s">
        <v>1296</v>
      </c>
      <c r="H394">
        <v>60.882424999999998</v>
      </c>
      <c r="I394">
        <v>-77.115103399999995</v>
      </c>
      <c r="J394" s="1" t="str">
        <f t="shared" si="26"/>
        <v>Whole</v>
      </c>
      <c r="K394" s="1" t="str">
        <f t="shared" si="27"/>
        <v>Rock crushing (details not reported)</v>
      </c>
      <c r="L394">
        <v>44.31</v>
      </c>
      <c r="M394">
        <v>5.15</v>
      </c>
      <c r="N394">
        <v>11.6</v>
      </c>
      <c r="O394">
        <v>19</v>
      </c>
      <c r="R394">
        <v>17.100000000000001</v>
      </c>
      <c r="S394">
        <v>0.31</v>
      </c>
      <c r="T394">
        <v>4.49</v>
      </c>
      <c r="U394">
        <v>8.31</v>
      </c>
      <c r="V394">
        <v>2.5299999999999998</v>
      </c>
      <c r="W394">
        <v>1.18</v>
      </c>
      <c r="X394">
        <v>0.53</v>
      </c>
      <c r="Y394">
        <v>95.51</v>
      </c>
      <c r="AD394">
        <v>0.91</v>
      </c>
      <c r="AE394">
        <v>96.42</v>
      </c>
      <c r="AF394">
        <v>16</v>
      </c>
      <c r="AG394">
        <v>10</v>
      </c>
      <c r="AH394">
        <v>38</v>
      </c>
      <c r="AI394">
        <v>347</v>
      </c>
      <c r="AK394">
        <v>42</v>
      </c>
      <c r="AL394">
        <v>16</v>
      </c>
      <c r="AM394">
        <v>88</v>
      </c>
      <c r="AN394">
        <v>223</v>
      </c>
      <c r="AO394">
        <v>31</v>
      </c>
      <c r="AP394">
        <v>1</v>
      </c>
      <c r="AQ394">
        <v>10</v>
      </c>
      <c r="AR394">
        <v>36</v>
      </c>
      <c r="AT394">
        <v>270</v>
      </c>
      <c r="AU394">
        <v>478</v>
      </c>
      <c r="AV394">
        <v>38</v>
      </c>
      <c r="AW394">
        <v>76</v>
      </c>
      <c r="AX394">
        <v>2</v>
      </c>
      <c r="AY394">
        <v>420</v>
      </c>
      <c r="AZ394">
        <v>2</v>
      </c>
      <c r="BA394">
        <v>7</v>
      </c>
      <c r="BD394">
        <v>10</v>
      </c>
      <c r="BG394">
        <v>3</v>
      </c>
      <c r="BJ394">
        <v>45</v>
      </c>
      <c r="BK394">
        <v>320</v>
      </c>
      <c r="BM394">
        <v>38</v>
      </c>
      <c r="BN394">
        <v>5</v>
      </c>
      <c r="BO394">
        <v>4</v>
      </c>
      <c r="BP394">
        <v>1</v>
      </c>
      <c r="BU394">
        <v>0.5</v>
      </c>
      <c r="BV394">
        <v>5</v>
      </c>
      <c r="BW394">
        <v>2</v>
      </c>
      <c r="BX394">
        <v>500</v>
      </c>
      <c r="BY394">
        <v>10</v>
      </c>
      <c r="BZ394">
        <v>12</v>
      </c>
      <c r="CA394">
        <v>0.1</v>
      </c>
      <c r="CB394">
        <v>10</v>
      </c>
      <c r="CC394">
        <v>3</v>
      </c>
      <c r="CD394">
        <v>0.7</v>
      </c>
    </row>
    <row r="395" spans="1:82" x14ac:dyDescent="0.25">
      <c r="A395" t="s">
        <v>1297</v>
      </c>
      <c r="B395" t="s">
        <v>1038</v>
      </c>
      <c r="C395" s="1" t="str">
        <f t="shared" si="24"/>
        <v>22:0006</v>
      </c>
      <c r="D395" s="1" t="str">
        <f t="shared" si="25"/>
        <v>22:0006</v>
      </c>
      <c r="E395" t="s">
        <v>1295</v>
      </c>
      <c r="F395" t="s">
        <v>1298</v>
      </c>
      <c r="H395">
        <v>60.882424999999998</v>
      </c>
      <c r="I395">
        <v>-77.115103399999995</v>
      </c>
      <c r="J395" s="1" t="str">
        <f t="shared" si="26"/>
        <v>Whole</v>
      </c>
      <c r="K395" s="1" t="str">
        <f t="shared" si="27"/>
        <v>Rock crushing (details not reported)</v>
      </c>
      <c r="L395">
        <v>46.21</v>
      </c>
      <c r="M395">
        <v>4.6900000000000004</v>
      </c>
      <c r="N395">
        <v>12.34</v>
      </c>
      <c r="R395">
        <v>16.79</v>
      </c>
      <c r="S395">
        <v>0.28999999999999998</v>
      </c>
      <c r="T395">
        <v>4.22</v>
      </c>
      <c r="U395">
        <v>8.41</v>
      </c>
      <c r="V395">
        <v>3.2</v>
      </c>
      <c r="W395">
        <v>1.27</v>
      </c>
      <c r="X395">
        <v>0.67</v>
      </c>
      <c r="Y395">
        <v>98.09</v>
      </c>
      <c r="AD395">
        <v>0.73</v>
      </c>
      <c r="AE395">
        <v>98.82</v>
      </c>
      <c r="AJ395">
        <v>17</v>
      </c>
      <c r="AK395">
        <v>38</v>
      </c>
      <c r="AL395">
        <v>19</v>
      </c>
      <c r="AM395">
        <v>103</v>
      </c>
      <c r="AN395">
        <v>164</v>
      </c>
      <c r="AR395">
        <v>34.1</v>
      </c>
      <c r="AT395">
        <v>244</v>
      </c>
      <c r="AU395">
        <v>566</v>
      </c>
      <c r="AV395">
        <v>36.369999999999997</v>
      </c>
      <c r="AW395">
        <v>81.96</v>
      </c>
      <c r="AX395">
        <v>11.09</v>
      </c>
      <c r="AY395">
        <v>47.71</v>
      </c>
      <c r="AZ395">
        <v>10.119999999999999</v>
      </c>
      <c r="BA395">
        <v>3.82</v>
      </c>
      <c r="BB395">
        <v>10.51</v>
      </c>
      <c r="BC395">
        <v>1.53</v>
      </c>
      <c r="BD395">
        <v>8.3000000000000007</v>
      </c>
      <c r="BE395">
        <v>1.71</v>
      </c>
      <c r="BF395">
        <v>4.5</v>
      </c>
      <c r="BG395">
        <v>0.6</v>
      </c>
      <c r="BH395">
        <v>3.82</v>
      </c>
      <c r="BI395">
        <v>0.55000000000000004</v>
      </c>
      <c r="BJ395">
        <v>42</v>
      </c>
      <c r="BK395">
        <v>288</v>
      </c>
      <c r="BL395">
        <v>7.31</v>
      </c>
      <c r="BM395">
        <v>42.3</v>
      </c>
      <c r="BN395">
        <v>2.86</v>
      </c>
      <c r="CC395">
        <v>3.28</v>
      </c>
      <c r="CD395">
        <v>0.69</v>
      </c>
    </row>
    <row r="396" spans="1:82" x14ac:dyDescent="0.25">
      <c r="A396" t="s">
        <v>1299</v>
      </c>
      <c r="B396" t="s">
        <v>1041</v>
      </c>
      <c r="C396" s="1" t="str">
        <f t="shared" si="24"/>
        <v>22:0006</v>
      </c>
      <c r="D396" s="1" t="str">
        <f t="shared" si="25"/>
        <v>22:0006</v>
      </c>
      <c r="E396" t="s">
        <v>1300</v>
      </c>
      <c r="F396" t="s">
        <v>1301</v>
      </c>
      <c r="H396">
        <v>61.197790500000004</v>
      </c>
      <c r="I396">
        <v>-77.135514799999996</v>
      </c>
      <c r="J396" s="1" t="str">
        <f t="shared" si="26"/>
        <v>Whole</v>
      </c>
      <c r="K396" s="1" t="str">
        <f t="shared" si="27"/>
        <v>Rock crushing (details not reported)</v>
      </c>
      <c r="L396">
        <v>48.9</v>
      </c>
      <c r="M396">
        <v>1.42</v>
      </c>
      <c r="N396">
        <v>14.3</v>
      </c>
      <c r="O396">
        <v>12.8</v>
      </c>
      <c r="R396">
        <v>11.52</v>
      </c>
      <c r="S396">
        <v>0.19</v>
      </c>
      <c r="T396">
        <v>6.91</v>
      </c>
      <c r="U396">
        <v>7.42</v>
      </c>
      <c r="V396">
        <v>2.64</v>
      </c>
      <c r="W396">
        <v>0.45</v>
      </c>
      <c r="X396">
        <v>0.11</v>
      </c>
      <c r="Y396">
        <v>93.86</v>
      </c>
      <c r="Z396">
        <v>0.12</v>
      </c>
      <c r="AA396">
        <v>0.73</v>
      </c>
      <c r="AD396">
        <v>3.46</v>
      </c>
      <c r="AE396">
        <v>97.32</v>
      </c>
      <c r="AF396">
        <v>12</v>
      </c>
      <c r="AG396">
        <v>1</v>
      </c>
      <c r="AH396">
        <v>53</v>
      </c>
      <c r="AI396">
        <v>356</v>
      </c>
      <c r="AJ396">
        <v>220</v>
      </c>
      <c r="AK396">
        <v>52</v>
      </c>
      <c r="AL396">
        <v>138</v>
      </c>
      <c r="AM396">
        <v>198</v>
      </c>
      <c r="AN396">
        <v>101</v>
      </c>
      <c r="AO396">
        <v>14</v>
      </c>
      <c r="AR396">
        <v>7</v>
      </c>
      <c r="AT396">
        <v>89</v>
      </c>
      <c r="AU396">
        <v>60</v>
      </c>
      <c r="AV396">
        <v>3</v>
      </c>
      <c r="AW396">
        <v>6</v>
      </c>
      <c r="AX396">
        <v>2</v>
      </c>
      <c r="AY396">
        <v>85</v>
      </c>
      <c r="AZ396">
        <v>2</v>
      </c>
      <c r="BA396">
        <v>4</v>
      </c>
      <c r="BD396">
        <v>6</v>
      </c>
      <c r="BJ396">
        <v>26</v>
      </c>
      <c r="BK396">
        <v>80</v>
      </c>
      <c r="BM396">
        <v>3</v>
      </c>
      <c r="BN396">
        <v>5</v>
      </c>
      <c r="BO396">
        <v>4</v>
      </c>
      <c r="BW396">
        <v>1</v>
      </c>
      <c r="BZ396">
        <v>12</v>
      </c>
      <c r="CC396">
        <v>4</v>
      </c>
      <c r="CD396">
        <v>3</v>
      </c>
    </row>
    <row r="397" spans="1:82" x14ac:dyDescent="0.25">
      <c r="A397" t="s">
        <v>1302</v>
      </c>
      <c r="B397" t="s">
        <v>1044</v>
      </c>
      <c r="C397" s="1" t="str">
        <f t="shared" si="24"/>
        <v>22:0006</v>
      </c>
      <c r="D397" s="1" t="str">
        <f t="shared" si="25"/>
        <v>22:0006</v>
      </c>
      <c r="E397" t="s">
        <v>1303</v>
      </c>
      <c r="F397" t="s">
        <v>1304</v>
      </c>
      <c r="H397">
        <v>61.196645599999997</v>
      </c>
      <c r="I397">
        <v>-77.132366500000003</v>
      </c>
      <c r="J397" s="1" t="str">
        <f t="shared" si="26"/>
        <v>Whole</v>
      </c>
      <c r="K397" s="1" t="str">
        <f t="shared" si="27"/>
        <v>Rock crushing (details not reported)</v>
      </c>
      <c r="L397">
        <v>47.41</v>
      </c>
      <c r="M397">
        <v>1.62</v>
      </c>
      <c r="N397">
        <v>13.79</v>
      </c>
      <c r="O397">
        <v>15.7</v>
      </c>
      <c r="R397">
        <v>14.13</v>
      </c>
      <c r="S397">
        <v>0.21</v>
      </c>
      <c r="T397">
        <v>6.98</v>
      </c>
      <c r="U397">
        <v>7.95</v>
      </c>
      <c r="V397">
        <v>2.4300000000000002</v>
      </c>
      <c r="W397">
        <v>0.55000000000000004</v>
      </c>
      <c r="X397">
        <v>0.14000000000000001</v>
      </c>
      <c r="Y397">
        <v>95.21</v>
      </c>
      <c r="Z397">
        <v>0.22</v>
      </c>
      <c r="AA397">
        <v>0.77</v>
      </c>
      <c r="AD397">
        <v>3.54</v>
      </c>
      <c r="AE397">
        <v>98.75</v>
      </c>
      <c r="AF397">
        <v>13</v>
      </c>
      <c r="AG397">
        <v>1</v>
      </c>
      <c r="AH397">
        <v>46</v>
      </c>
      <c r="AI397">
        <v>415</v>
      </c>
      <c r="AJ397">
        <v>55</v>
      </c>
      <c r="AK397">
        <v>45</v>
      </c>
      <c r="AL397">
        <v>83</v>
      </c>
      <c r="AM397">
        <v>149</v>
      </c>
      <c r="AN397">
        <v>113</v>
      </c>
      <c r="AO397">
        <v>21</v>
      </c>
      <c r="AR397">
        <v>13</v>
      </c>
      <c r="AT397">
        <v>83</v>
      </c>
      <c r="AU397">
        <v>153</v>
      </c>
      <c r="AV397">
        <v>17</v>
      </c>
      <c r="AW397">
        <v>33</v>
      </c>
      <c r="AX397">
        <v>2</v>
      </c>
      <c r="AY397">
        <v>60</v>
      </c>
      <c r="AZ397">
        <v>2</v>
      </c>
      <c r="BA397">
        <v>3</v>
      </c>
      <c r="BD397">
        <v>5</v>
      </c>
      <c r="BJ397">
        <v>32</v>
      </c>
      <c r="BK397">
        <v>110</v>
      </c>
      <c r="BM397">
        <v>4</v>
      </c>
      <c r="BN397">
        <v>5</v>
      </c>
      <c r="BO397">
        <v>4</v>
      </c>
      <c r="BW397">
        <v>1</v>
      </c>
      <c r="BZ397">
        <v>12</v>
      </c>
      <c r="CC397">
        <v>10</v>
      </c>
      <c r="CD397">
        <v>3</v>
      </c>
    </row>
    <row r="398" spans="1:82" x14ac:dyDescent="0.25">
      <c r="A398" t="s">
        <v>1305</v>
      </c>
      <c r="B398" t="s">
        <v>1047</v>
      </c>
      <c r="C398" s="1" t="str">
        <f t="shared" si="24"/>
        <v>22:0006</v>
      </c>
      <c r="D398" s="1" t="str">
        <f t="shared" si="25"/>
        <v>22:0006</v>
      </c>
      <c r="E398" t="s">
        <v>1306</v>
      </c>
      <c r="F398" t="s">
        <v>1307</v>
      </c>
      <c r="H398">
        <v>61.1957612</v>
      </c>
      <c r="I398">
        <v>-77.130352599999995</v>
      </c>
      <c r="J398" s="1" t="str">
        <f t="shared" si="26"/>
        <v>Whole</v>
      </c>
      <c r="K398" s="1" t="str">
        <f t="shared" si="27"/>
        <v>Rock crushing (details not reported)</v>
      </c>
      <c r="L398">
        <v>48.31</v>
      </c>
      <c r="M398">
        <v>1.32</v>
      </c>
      <c r="N398">
        <v>14</v>
      </c>
      <c r="O398">
        <v>14.2</v>
      </c>
      <c r="R398">
        <v>12.78</v>
      </c>
      <c r="S398">
        <v>0.19</v>
      </c>
      <c r="T398">
        <v>6.43</v>
      </c>
      <c r="U398">
        <v>10.9</v>
      </c>
      <c r="V398">
        <v>1.29</v>
      </c>
      <c r="W398">
        <v>0.33</v>
      </c>
      <c r="X398">
        <v>0.11</v>
      </c>
      <c r="Y398">
        <v>95.66</v>
      </c>
      <c r="Z398">
        <v>0.12</v>
      </c>
      <c r="AA398">
        <v>0.18</v>
      </c>
      <c r="AD398">
        <v>2.4300000000000002</v>
      </c>
      <c r="AE398">
        <v>98.09</v>
      </c>
      <c r="AF398">
        <v>14</v>
      </c>
      <c r="AG398">
        <v>1</v>
      </c>
      <c r="AH398">
        <v>51</v>
      </c>
      <c r="AI398">
        <v>358</v>
      </c>
      <c r="AJ398">
        <v>97</v>
      </c>
      <c r="AK398">
        <v>50</v>
      </c>
      <c r="AL398">
        <v>121</v>
      </c>
      <c r="AM398">
        <v>190</v>
      </c>
      <c r="AN398">
        <v>95</v>
      </c>
      <c r="AO398">
        <v>15</v>
      </c>
      <c r="AR398">
        <v>4</v>
      </c>
      <c r="AT398">
        <v>150</v>
      </c>
      <c r="AU398">
        <v>62</v>
      </c>
      <c r="AV398">
        <v>6</v>
      </c>
      <c r="AW398">
        <v>8</v>
      </c>
      <c r="AX398">
        <v>2</v>
      </c>
      <c r="AY398">
        <v>65</v>
      </c>
      <c r="AZ398">
        <v>2</v>
      </c>
      <c r="BA398">
        <v>4</v>
      </c>
      <c r="BD398">
        <v>6</v>
      </c>
      <c r="BJ398">
        <v>23</v>
      </c>
      <c r="BK398">
        <v>78</v>
      </c>
      <c r="BM398">
        <v>3</v>
      </c>
      <c r="BN398">
        <v>5</v>
      </c>
      <c r="BO398">
        <v>4</v>
      </c>
      <c r="BV398">
        <v>15</v>
      </c>
      <c r="BW398">
        <v>1</v>
      </c>
      <c r="BZ398">
        <v>12</v>
      </c>
      <c r="CC398">
        <v>4</v>
      </c>
      <c r="CD398">
        <v>3</v>
      </c>
    </row>
    <row r="399" spans="1:82" x14ac:dyDescent="0.25">
      <c r="A399" t="s">
        <v>1308</v>
      </c>
      <c r="B399" t="s">
        <v>1050</v>
      </c>
      <c r="C399" s="1" t="str">
        <f t="shared" si="24"/>
        <v>22:0006</v>
      </c>
      <c r="D399" s="1" t="str">
        <f t="shared" si="25"/>
        <v>22:0006</v>
      </c>
      <c r="E399" t="s">
        <v>1309</v>
      </c>
      <c r="F399" t="s">
        <v>1310</v>
      </c>
      <c r="H399">
        <v>61.1949003</v>
      </c>
      <c r="I399">
        <v>-77.127986699999994</v>
      </c>
      <c r="J399" s="1" t="str">
        <f t="shared" si="26"/>
        <v>Whole</v>
      </c>
      <c r="K399" s="1" t="str">
        <f t="shared" si="27"/>
        <v>Rock crushing (details not reported)</v>
      </c>
      <c r="L399">
        <v>49.1</v>
      </c>
      <c r="M399">
        <v>1.28</v>
      </c>
      <c r="N399">
        <v>13.91</v>
      </c>
      <c r="O399">
        <v>13.7</v>
      </c>
      <c r="R399">
        <v>12.33</v>
      </c>
      <c r="S399">
        <v>0.19</v>
      </c>
      <c r="T399">
        <v>6.37</v>
      </c>
      <c r="U399">
        <v>10.4</v>
      </c>
      <c r="V399">
        <v>2.41</v>
      </c>
      <c r="W399">
        <v>0.27</v>
      </c>
      <c r="X399">
        <v>0.09</v>
      </c>
      <c r="Y399">
        <v>96.35</v>
      </c>
      <c r="Z399">
        <v>0.06</v>
      </c>
      <c r="AA399">
        <v>1.17</v>
      </c>
      <c r="AD399">
        <v>2.78</v>
      </c>
      <c r="AE399">
        <v>99.13</v>
      </c>
      <c r="AF399">
        <v>10</v>
      </c>
      <c r="AG399">
        <v>1</v>
      </c>
      <c r="AH399">
        <v>48</v>
      </c>
      <c r="AI399">
        <v>355</v>
      </c>
      <c r="AJ399">
        <v>620</v>
      </c>
      <c r="AK399">
        <v>48</v>
      </c>
      <c r="AL399">
        <v>125</v>
      </c>
      <c r="AM399">
        <v>187</v>
      </c>
      <c r="AN399">
        <v>89</v>
      </c>
      <c r="AO399">
        <v>17</v>
      </c>
      <c r="AR399">
        <v>4</v>
      </c>
      <c r="AT399">
        <v>130</v>
      </c>
      <c r="AU399">
        <v>54</v>
      </c>
      <c r="AV399">
        <v>4</v>
      </c>
      <c r="AW399">
        <v>8</v>
      </c>
      <c r="AX399">
        <v>2</v>
      </c>
      <c r="AY399">
        <v>45</v>
      </c>
      <c r="AZ399">
        <v>2</v>
      </c>
      <c r="BA399">
        <v>3</v>
      </c>
      <c r="BD399">
        <v>3</v>
      </c>
      <c r="BJ399">
        <v>24</v>
      </c>
      <c r="BK399">
        <v>77</v>
      </c>
      <c r="BM399">
        <v>3</v>
      </c>
      <c r="BN399">
        <v>5</v>
      </c>
      <c r="BO399">
        <v>4</v>
      </c>
      <c r="BW399">
        <v>1</v>
      </c>
      <c r="BZ399">
        <v>12</v>
      </c>
      <c r="CC399">
        <v>5</v>
      </c>
      <c r="CD399">
        <v>3</v>
      </c>
    </row>
    <row r="400" spans="1:82" x14ac:dyDescent="0.25">
      <c r="A400" t="s">
        <v>1311</v>
      </c>
      <c r="B400" t="s">
        <v>1053</v>
      </c>
      <c r="C400" s="1" t="str">
        <f t="shared" si="24"/>
        <v>22:0006</v>
      </c>
      <c r="D400" s="1" t="str">
        <f t="shared" si="25"/>
        <v>22:0006</v>
      </c>
      <c r="E400" t="s">
        <v>1312</v>
      </c>
      <c r="F400" t="s">
        <v>1313</v>
      </c>
      <c r="H400">
        <v>61.193904199999999</v>
      </c>
      <c r="I400">
        <v>-77.125649199999998</v>
      </c>
      <c r="J400" s="1" t="str">
        <f t="shared" si="26"/>
        <v>Whole</v>
      </c>
      <c r="K400" s="1" t="str">
        <f t="shared" si="27"/>
        <v>Rock crushing (details not reported)</v>
      </c>
      <c r="L400">
        <v>44.69</v>
      </c>
      <c r="M400">
        <v>1.1200000000000001</v>
      </c>
      <c r="N400">
        <v>14.61</v>
      </c>
      <c r="O400">
        <v>12.8</v>
      </c>
      <c r="R400">
        <v>11.52</v>
      </c>
      <c r="S400">
        <v>0.15</v>
      </c>
      <c r="T400">
        <v>9.07</v>
      </c>
      <c r="U400">
        <v>9.77</v>
      </c>
      <c r="V400">
        <v>2.5499999999999998</v>
      </c>
      <c r="W400">
        <v>0.28999999999999998</v>
      </c>
      <c r="X400">
        <v>0.16</v>
      </c>
      <c r="Y400">
        <v>93.93</v>
      </c>
      <c r="Z400">
        <v>0.02</v>
      </c>
      <c r="AA400">
        <v>0.18</v>
      </c>
      <c r="AD400">
        <v>3.41</v>
      </c>
      <c r="AE400">
        <v>97.34</v>
      </c>
      <c r="AF400">
        <v>24</v>
      </c>
      <c r="AG400">
        <v>1</v>
      </c>
      <c r="AH400">
        <v>26</v>
      </c>
      <c r="AI400">
        <v>173</v>
      </c>
      <c r="AJ400">
        <v>380</v>
      </c>
      <c r="AK400">
        <v>36</v>
      </c>
      <c r="AL400">
        <v>118</v>
      </c>
      <c r="AM400">
        <v>72</v>
      </c>
      <c r="AN400">
        <v>62</v>
      </c>
      <c r="AO400">
        <v>14</v>
      </c>
      <c r="AR400">
        <v>5</v>
      </c>
      <c r="AT400">
        <v>460</v>
      </c>
      <c r="AU400">
        <v>99</v>
      </c>
      <c r="AV400">
        <v>2</v>
      </c>
      <c r="AW400">
        <v>5</v>
      </c>
      <c r="AX400">
        <v>62</v>
      </c>
      <c r="AY400">
        <v>25</v>
      </c>
      <c r="AZ400">
        <v>42</v>
      </c>
      <c r="BA400">
        <v>2</v>
      </c>
      <c r="BD400">
        <v>13</v>
      </c>
      <c r="BJ400">
        <v>10</v>
      </c>
      <c r="BK400">
        <v>51</v>
      </c>
      <c r="BM400">
        <v>3</v>
      </c>
      <c r="BN400">
        <v>5</v>
      </c>
      <c r="BO400">
        <v>8</v>
      </c>
      <c r="BV400">
        <v>15</v>
      </c>
      <c r="BW400">
        <v>1</v>
      </c>
      <c r="BZ400">
        <v>12</v>
      </c>
      <c r="CC400">
        <v>5</v>
      </c>
      <c r="CD400">
        <v>4</v>
      </c>
    </row>
    <row r="401" spans="1:82" x14ac:dyDescent="0.25">
      <c r="A401" t="s">
        <v>1314</v>
      </c>
      <c r="B401" t="s">
        <v>1056</v>
      </c>
      <c r="C401" s="1" t="str">
        <f t="shared" si="24"/>
        <v>22:0006</v>
      </c>
      <c r="D401" s="1" t="str">
        <f t="shared" si="25"/>
        <v>22:0006</v>
      </c>
      <c r="E401" t="s">
        <v>1315</v>
      </c>
      <c r="F401" t="s">
        <v>1316</v>
      </c>
      <c r="H401">
        <v>61.400448900000001</v>
      </c>
      <c r="I401">
        <v>-77.138045000000005</v>
      </c>
      <c r="J401" s="1" t="str">
        <f t="shared" si="26"/>
        <v>Whole</v>
      </c>
      <c r="K401" s="1" t="str">
        <f t="shared" si="27"/>
        <v>Rock crushing (details not reported)</v>
      </c>
      <c r="L401">
        <v>49.42</v>
      </c>
      <c r="M401">
        <v>1.33</v>
      </c>
      <c r="N401">
        <v>13.23</v>
      </c>
      <c r="O401">
        <v>14.58</v>
      </c>
      <c r="R401">
        <v>13.12</v>
      </c>
      <c r="S401">
        <v>0.22</v>
      </c>
      <c r="T401">
        <v>6.04</v>
      </c>
      <c r="U401">
        <v>11.61</v>
      </c>
      <c r="V401">
        <v>1.5</v>
      </c>
      <c r="W401">
        <v>0.16</v>
      </c>
      <c r="X401">
        <v>0.11</v>
      </c>
      <c r="Y401">
        <v>96.74</v>
      </c>
      <c r="AD401">
        <v>0.94</v>
      </c>
      <c r="AE401">
        <v>97.68</v>
      </c>
      <c r="AF401">
        <v>5</v>
      </c>
      <c r="AG401">
        <v>1</v>
      </c>
      <c r="AH401">
        <v>46</v>
      </c>
      <c r="AI401">
        <v>324</v>
      </c>
      <c r="AK401">
        <v>41</v>
      </c>
      <c r="AL401">
        <v>82</v>
      </c>
      <c r="AM401">
        <v>40</v>
      </c>
      <c r="AN401">
        <v>93</v>
      </c>
      <c r="AO401">
        <v>21</v>
      </c>
      <c r="AR401">
        <v>3</v>
      </c>
      <c r="AS401">
        <v>0.2</v>
      </c>
      <c r="AT401">
        <v>120</v>
      </c>
      <c r="AU401">
        <v>27</v>
      </c>
      <c r="AV401">
        <v>7</v>
      </c>
      <c r="AW401">
        <v>10</v>
      </c>
      <c r="AX401">
        <v>10</v>
      </c>
      <c r="AY401">
        <v>25</v>
      </c>
      <c r="AZ401">
        <v>2</v>
      </c>
      <c r="BA401">
        <v>1.1000000000000001</v>
      </c>
      <c r="BB401">
        <v>5</v>
      </c>
      <c r="BC401">
        <v>0.6</v>
      </c>
      <c r="BD401">
        <v>1</v>
      </c>
      <c r="BE401">
        <v>1.4</v>
      </c>
      <c r="BG401">
        <v>0.4</v>
      </c>
      <c r="BH401">
        <v>2.7</v>
      </c>
      <c r="BI401">
        <v>0.44</v>
      </c>
      <c r="BJ401">
        <v>28</v>
      </c>
      <c r="BK401">
        <v>92</v>
      </c>
      <c r="BL401">
        <v>1.9</v>
      </c>
      <c r="BM401">
        <v>6</v>
      </c>
      <c r="BN401">
        <v>5</v>
      </c>
      <c r="BO401">
        <v>4</v>
      </c>
      <c r="BW401">
        <v>2</v>
      </c>
      <c r="BY401">
        <v>10</v>
      </c>
      <c r="BZ401">
        <v>12</v>
      </c>
      <c r="CB401">
        <v>10</v>
      </c>
      <c r="CC401">
        <v>3</v>
      </c>
      <c r="CD401">
        <v>0.5</v>
      </c>
    </row>
    <row r="402" spans="1:82" x14ac:dyDescent="0.25">
      <c r="A402" t="s">
        <v>1317</v>
      </c>
      <c r="B402" t="s">
        <v>1061</v>
      </c>
      <c r="C402" s="1" t="str">
        <f t="shared" si="24"/>
        <v>22:0006</v>
      </c>
      <c r="D402" s="1" t="str">
        <f t="shared" si="25"/>
        <v>22:0006</v>
      </c>
      <c r="E402" t="s">
        <v>1318</v>
      </c>
      <c r="F402" t="s">
        <v>1319</v>
      </c>
      <c r="H402">
        <v>61.191797100000002</v>
      </c>
      <c r="I402">
        <v>-77.120278299999995</v>
      </c>
      <c r="J402" s="1" t="str">
        <f t="shared" si="26"/>
        <v>Whole</v>
      </c>
      <c r="K402" s="1" t="str">
        <f t="shared" si="27"/>
        <v>Rock crushing (details not reported)</v>
      </c>
      <c r="L402">
        <v>49.4</v>
      </c>
      <c r="M402">
        <v>0.85</v>
      </c>
      <c r="N402">
        <v>14</v>
      </c>
      <c r="O402">
        <v>11.7</v>
      </c>
      <c r="R402">
        <v>10.53</v>
      </c>
      <c r="S402">
        <v>0.15</v>
      </c>
      <c r="T402">
        <v>8.8699999999999992</v>
      </c>
      <c r="U402">
        <v>9</v>
      </c>
      <c r="V402">
        <v>3.3</v>
      </c>
      <c r="W402">
        <v>0.39</v>
      </c>
      <c r="X402">
        <v>7.0000000000000007E-2</v>
      </c>
      <c r="Y402">
        <v>96.56</v>
      </c>
      <c r="Z402">
        <v>0.02</v>
      </c>
      <c r="AA402">
        <v>0.04</v>
      </c>
      <c r="AD402">
        <v>3.03</v>
      </c>
      <c r="AE402">
        <v>99.59</v>
      </c>
      <c r="AF402">
        <v>5</v>
      </c>
      <c r="AG402">
        <v>1</v>
      </c>
      <c r="AH402">
        <v>48</v>
      </c>
      <c r="AI402">
        <v>294</v>
      </c>
      <c r="AJ402">
        <v>250</v>
      </c>
      <c r="AK402">
        <v>41</v>
      </c>
      <c r="AL402">
        <v>111</v>
      </c>
      <c r="AM402">
        <v>124</v>
      </c>
      <c r="AN402">
        <v>93</v>
      </c>
      <c r="AO402">
        <v>4</v>
      </c>
      <c r="AR402">
        <v>6</v>
      </c>
      <c r="AT402">
        <v>58</v>
      </c>
      <c r="AU402">
        <v>52</v>
      </c>
      <c r="AV402">
        <v>7</v>
      </c>
      <c r="AW402">
        <v>10</v>
      </c>
      <c r="AX402">
        <v>2</v>
      </c>
      <c r="AY402">
        <v>30</v>
      </c>
      <c r="AZ402">
        <v>2</v>
      </c>
      <c r="BA402">
        <v>2</v>
      </c>
      <c r="BD402">
        <v>2</v>
      </c>
      <c r="BJ402">
        <v>16</v>
      </c>
      <c r="BK402">
        <v>51</v>
      </c>
      <c r="BM402">
        <v>3</v>
      </c>
      <c r="BN402">
        <v>11</v>
      </c>
      <c r="BO402">
        <v>4</v>
      </c>
      <c r="BW402">
        <v>1</v>
      </c>
      <c r="BZ402">
        <v>12</v>
      </c>
      <c r="CC402">
        <v>7</v>
      </c>
      <c r="CD402">
        <v>7</v>
      </c>
    </row>
    <row r="403" spans="1:82" x14ac:dyDescent="0.25">
      <c r="A403" t="s">
        <v>1320</v>
      </c>
      <c r="B403" t="s">
        <v>1064</v>
      </c>
      <c r="C403" s="1" t="str">
        <f t="shared" si="24"/>
        <v>22:0006</v>
      </c>
      <c r="D403" s="1" t="str">
        <f t="shared" si="25"/>
        <v>22:0006</v>
      </c>
      <c r="E403" t="s">
        <v>1321</v>
      </c>
      <c r="F403" t="s">
        <v>1322</v>
      </c>
      <c r="H403">
        <v>61.190983199999998</v>
      </c>
      <c r="I403">
        <v>-77.117767400000005</v>
      </c>
      <c r="J403" s="1" t="str">
        <f t="shared" si="26"/>
        <v>Whole</v>
      </c>
      <c r="K403" s="1" t="str">
        <f t="shared" si="27"/>
        <v>Rock crushing (details not reported)</v>
      </c>
      <c r="L403">
        <v>46.59</v>
      </c>
      <c r="M403">
        <v>0.68</v>
      </c>
      <c r="N403">
        <v>10.9</v>
      </c>
      <c r="O403">
        <v>11.9</v>
      </c>
      <c r="R403">
        <v>10.71</v>
      </c>
      <c r="S403">
        <v>0.19</v>
      </c>
      <c r="T403">
        <v>14.81</v>
      </c>
      <c r="U403">
        <v>8.7899999999999991</v>
      </c>
      <c r="V403">
        <v>1.5</v>
      </c>
      <c r="W403">
        <v>0.49</v>
      </c>
      <c r="X403">
        <v>0.05</v>
      </c>
      <c r="Y403">
        <v>94.71</v>
      </c>
      <c r="Z403">
        <v>0.01</v>
      </c>
      <c r="AA403">
        <v>0.33</v>
      </c>
      <c r="AD403">
        <v>4.0599999999999996</v>
      </c>
      <c r="AE403">
        <v>98.77</v>
      </c>
      <c r="AF403">
        <v>19</v>
      </c>
      <c r="AG403">
        <v>1</v>
      </c>
      <c r="AH403">
        <v>40</v>
      </c>
      <c r="AI403">
        <v>241</v>
      </c>
      <c r="AJ403">
        <v>1200</v>
      </c>
      <c r="AK403">
        <v>63</v>
      </c>
      <c r="AL403">
        <v>503</v>
      </c>
      <c r="AM403">
        <v>105</v>
      </c>
      <c r="AN403">
        <v>65</v>
      </c>
      <c r="AO403">
        <v>9</v>
      </c>
      <c r="AR403">
        <v>15</v>
      </c>
      <c r="AT403">
        <v>64</v>
      </c>
      <c r="AU403">
        <v>38</v>
      </c>
      <c r="AV403">
        <v>2</v>
      </c>
      <c r="AW403">
        <v>4</v>
      </c>
      <c r="AX403">
        <v>2</v>
      </c>
      <c r="AY403">
        <v>25</v>
      </c>
      <c r="AZ403">
        <v>2</v>
      </c>
      <c r="BA403">
        <v>2</v>
      </c>
      <c r="BD403">
        <v>1</v>
      </c>
      <c r="BJ403">
        <v>13</v>
      </c>
      <c r="BK403">
        <v>45</v>
      </c>
      <c r="BM403">
        <v>3</v>
      </c>
      <c r="BN403">
        <v>5</v>
      </c>
      <c r="BO403">
        <v>4</v>
      </c>
      <c r="BW403">
        <v>1</v>
      </c>
      <c r="BZ403">
        <v>12</v>
      </c>
      <c r="CC403">
        <v>10</v>
      </c>
      <c r="CD403">
        <v>3</v>
      </c>
    </row>
    <row r="404" spans="1:82" x14ac:dyDescent="0.25">
      <c r="A404" t="s">
        <v>1323</v>
      </c>
      <c r="B404" t="s">
        <v>1067</v>
      </c>
      <c r="C404" s="1" t="str">
        <f t="shared" si="24"/>
        <v>22:0006</v>
      </c>
      <c r="D404" s="1" t="str">
        <f t="shared" si="25"/>
        <v>22:0006</v>
      </c>
      <c r="E404" t="s">
        <v>1324</v>
      </c>
      <c r="F404" t="s">
        <v>1325</v>
      </c>
      <c r="H404">
        <v>61.190280000000001</v>
      </c>
      <c r="I404">
        <v>-77.116213000000002</v>
      </c>
      <c r="J404" s="1" t="str">
        <f t="shared" si="26"/>
        <v>Whole</v>
      </c>
      <c r="K404" s="1" t="str">
        <f t="shared" si="27"/>
        <v>Rock crushing (details not reported)</v>
      </c>
      <c r="L404">
        <v>45.91</v>
      </c>
      <c r="M404">
        <v>0.75</v>
      </c>
      <c r="N404">
        <v>12</v>
      </c>
      <c r="O404">
        <v>12.7</v>
      </c>
      <c r="R404">
        <v>11.43</v>
      </c>
      <c r="S404">
        <v>0.15</v>
      </c>
      <c r="T404">
        <v>11.61</v>
      </c>
      <c r="U404">
        <v>9.09</v>
      </c>
      <c r="V404">
        <v>1.54</v>
      </c>
      <c r="W404">
        <v>0.27</v>
      </c>
      <c r="X404">
        <v>0.05</v>
      </c>
      <c r="Y404">
        <v>92.8</v>
      </c>
      <c r="Z404">
        <v>0.01</v>
      </c>
      <c r="AA404">
        <v>1.1000000000000001</v>
      </c>
      <c r="AD404">
        <v>4.17</v>
      </c>
      <c r="AE404">
        <v>96.97</v>
      </c>
      <c r="AF404">
        <v>20</v>
      </c>
      <c r="AG404">
        <v>1</v>
      </c>
      <c r="AH404">
        <v>45</v>
      </c>
      <c r="AI404">
        <v>254</v>
      </c>
      <c r="AJ404">
        <v>870</v>
      </c>
      <c r="AK404">
        <v>64</v>
      </c>
      <c r="AL404">
        <v>301</v>
      </c>
      <c r="AM404">
        <v>112</v>
      </c>
      <c r="AN404">
        <v>80</v>
      </c>
      <c r="AO404">
        <v>12</v>
      </c>
      <c r="AR404">
        <v>8</v>
      </c>
      <c r="AT404">
        <v>240</v>
      </c>
      <c r="AU404">
        <v>46</v>
      </c>
      <c r="AV404">
        <v>2</v>
      </c>
      <c r="AW404">
        <v>7</v>
      </c>
      <c r="AX404">
        <v>2</v>
      </c>
      <c r="AY404">
        <v>35</v>
      </c>
      <c r="AZ404">
        <v>2</v>
      </c>
      <c r="BA404">
        <v>4</v>
      </c>
      <c r="BD404">
        <v>4</v>
      </c>
      <c r="BJ404">
        <v>13</v>
      </c>
      <c r="BK404">
        <v>53</v>
      </c>
      <c r="BM404">
        <v>3</v>
      </c>
      <c r="BN404">
        <v>5</v>
      </c>
      <c r="BO404">
        <v>4</v>
      </c>
      <c r="BV404">
        <v>15</v>
      </c>
      <c r="BW404">
        <v>1</v>
      </c>
      <c r="BZ404">
        <v>12</v>
      </c>
      <c r="CC404">
        <v>4</v>
      </c>
      <c r="CD404">
        <v>5</v>
      </c>
    </row>
    <row r="405" spans="1:82" x14ac:dyDescent="0.25">
      <c r="A405" t="s">
        <v>1326</v>
      </c>
      <c r="B405" t="s">
        <v>1080</v>
      </c>
      <c r="C405" s="1" t="str">
        <f t="shared" si="24"/>
        <v>22:0006</v>
      </c>
      <c r="D405" s="1" t="str">
        <f t="shared" si="25"/>
        <v>22:0006</v>
      </c>
      <c r="E405" t="s">
        <v>1327</v>
      </c>
      <c r="F405" t="s">
        <v>1328</v>
      </c>
      <c r="H405">
        <v>61.392820800000003</v>
      </c>
      <c r="I405">
        <v>-77.129676599999996</v>
      </c>
      <c r="J405" s="1" t="str">
        <f t="shared" si="26"/>
        <v>Whole</v>
      </c>
      <c r="K405" s="1" t="str">
        <f t="shared" si="27"/>
        <v>Rock crushing (details not reported)</v>
      </c>
      <c r="L405">
        <v>52.63</v>
      </c>
      <c r="M405">
        <v>1.22</v>
      </c>
      <c r="N405">
        <v>13.79</v>
      </c>
      <c r="O405">
        <v>12.01</v>
      </c>
      <c r="R405">
        <v>10.81</v>
      </c>
      <c r="S405">
        <v>0.15</v>
      </c>
      <c r="T405">
        <v>5.07</v>
      </c>
      <c r="U405">
        <v>9.7899999999999991</v>
      </c>
      <c r="V405">
        <v>1.93</v>
      </c>
      <c r="W405">
        <v>0.14000000000000001</v>
      </c>
      <c r="X405">
        <v>0.09</v>
      </c>
      <c r="Y405">
        <v>95.62</v>
      </c>
      <c r="AD405">
        <v>2.37</v>
      </c>
      <c r="AE405">
        <v>97.99</v>
      </c>
      <c r="AF405">
        <v>2</v>
      </c>
      <c r="AG405">
        <v>1</v>
      </c>
      <c r="AH405">
        <v>41</v>
      </c>
      <c r="AI405">
        <v>318</v>
      </c>
      <c r="AK405">
        <v>41</v>
      </c>
      <c r="AL405">
        <v>95</v>
      </c>
      <c r="AM405">
        <v>122</v>
      </c>
      <c r="AN405">
        <v>72</v>
      </c>
      <c r="AO405">
        <v>22</v>
      </c>
      <c r="AR405">
        <v>3</v>
      </c>
      <c r="AS405">
        <v>0.2</v>
      </c>
      <c r="AT405">
        <v>160</v>
      </c>
      <c r="AU405">
        <v>24</v>
      </c>
      <c r="AV405">
        <v>7</v>
      </c>
      <c r="AW405">
        <v>11</v>
      </c>
      <c r="AX405">
        <v>10</v>
      </c>
      <c r="AY405">
        <v>9</v>
      </c>
      <c r="AZ405">
        <v>3</v>
      </c>
      <c r="BA405">
        <v>1</v>
      </c>
      <c r="BB405">
        <v>5</v>
      </c>
      <c r="BC405">
        <v>0.7</v>
      </c>
      <c r="BD405">
        <v>1</v>
      </c>
      <c r="BE405">
        <v>1.4</v>
      </c>
      <c r="BG405">
        <v>0.5</v>
      </c>
      <c r="BH405">
        <v>2.7</v>
      </c>
      <c r="BI405">
        <v>0.4</v>
      </c>
      <c r="BJ405">
        <v>25</v>
      </c>
      <c r="BK405">
        <v>91</v>
      </c>
      <c r="BL405">
        <v>1.9</v>
      </c>
      <c r="BM405">
        <v>6</v>
      </c>
      <c r="BO405">
        <v>4</v>
      </c>
      <c r="BW405">
        <v>2</v>
      </c>
      <c r="BY405">
        <v>10</v>
      </c>
      <c r="BZ405">
        <v>12</v>
      </c>
      <c r="CB405">
        <v>10</v>
      </c>
      <c r="CC405">
        <v>3.5</v>
      </c>
      <c r="CD405">
        <v>0.5</v>
      </c>
    </row>
    <row r="406" spans="1:82" x14ac:dyDescent="0.25">
      <c r="A406" t="s">
        <v>1329</v>
      </c>
      <c r="B406" t="s">
        <v>1089</v>
      </c>
      <c r="C406" s="1" t="str">
        <f t="shared" si="24"/>
        <v>22:0006</v>
      </c>
      <c r="D406" s="1" t="str">
        <f t="shared" si="25"/>
        <v>22:0006</v>
      </c>
      <c r="E406" t="s">
        <v>1330</v>
      </c>
      <c r="F406" t="s">
        <v>1331</v>
      </c>
      <c r="H406">
        <v>61.189148299999999</v>
      </c>
      <c r="I406">
        <v>-77.113346000000007</v>
      </c>
      <c r="J406" s="1" t="str">
        <f t="shared" si="26"/>
        <v>Whole</v>
      </c>
      <c r="K406" s="1" t="str">
        <f t="shared" si="27"/>
        <v>Rock crushing (details not reported)</v>
      </c>
      <c r="L406">
        <v>48.99</v>
      </c>
      <c r="M406">
        <v>0.93</v>
      </c>
      <c r="N406">
        <v>14.21</v>
      </c>
      <c r="O406">
        <v>11.7</v>
      </c>
      <c r="R406">
        <v>10.53</v>
      </c>
      <c r="S406">
        <v>0.15</v>
      </c>
      <c r="T406">
        <v>6.81</v>
      </c>
      <c r="U406">
        <v>11.4</v>
      </c>
      <c r="V406">
        <v>2.62</v>
      </c>
      <c r="W406">
        <v>0.52</v>
      </c>
      <c r="X406">
        <v>7.0000000000000007E-2</v>
      </c>
      <c r="Y406">
        <v>96.23</v>
      </c>
      <c r="Z406">
        <v>0.11</v>
      </c>
      <c r="AA406">
        <v>1.47</v>
      </c>
      <c r="AD406">
        <v>2.98</v>
      </c>
      <c r="AE406">
        <v>99.21</v>
      </c>
      <c r="AF406">
        <v>9</v>
      </c>
      <c r="AG406">
        <v>1</v>
      </c>
      <c r="AH406">
        <v>47</v>
      </c>
      <c r="AI406">
        <v>295</v>
      </c>
      <c r="AJ406">
        <v>290</v>
      </c>
      <c r="AK406">
        <v>45</v>
      </c>
      <c r="AL406">
        <v>111</v>
      </c>
      <c r="AM406">
        <v>130</v>
      </c>
      <c r="AN406">
        <v>70</v>
      </c>
      <c r="AO406">
        <v>11</v>
      </c>
      <c r="AR406">
        <v>11</v>
      </c>
      <c r="AT406">
        <v>120</v>
      </c>
      <c r="AU406">
        <v>105</v>
      </c>
      <c r="AV406">
        <v>4</v>
      </c>
      <c r="AW406">
        <v>8</v>
      </c>
      <c r="AX406">
        <v>2</v>
      </c>
      <c r="AY406">
        <v>35</v>
      </c>
      <c r="AZ406">
        <v>2</v>
      </c>
      <c r="BA406">
        <v>2</v>
      </c>
      <c r="BD406">
        <v>2</v>
      </c>
      <c r="BJ406">
        <v>15</v>
      </c>
      <c r="BK406">
        <v>62</v>
      </c>
      <c r="BM406">
        <v>3</v>
      </c>
      <c r="BN406">
        <v>5</v>
      </c>
      <c r="BO406">
        <v>4</v>
      </c>
      <c r="BW406">
        <v>1</v>
      </c>
      <c r="BZ406">
        <v>12</v>
      </c>
      <c r="CC406">
        <v>8</v>
      </c>
      <c r="CD406">
        <v>3</v>
      </c>
    </row>
    <row r="407" spans="1:82" x14ac:dyDescent="0.25">
      <c r="A407" t="s">
        <v>1332</v>
      </c>
      <c r="B407" t="s">
        <v>1092</v>
      </c>
      <c r="C407" s="1" t="str">
        <f t="shared" si="24"/>
        <v>22:0006</v>
      </c>
      <c r="D407" s="1" t="str">
        <f t="shared" si="25"/>
        <v>22:0006</v>
      </c>
      <c r="E407" t="s">
        <v>1333</v>
      </c>
      <c r="F407" t="s">
        <v>1334</v>
      </c>
      <c r="H407">
        <v>61.389514800000001</v>
      </c>
      <c r="I407">
        <v>-77.125725200000005</v>
      </c>
      <c r="J407" s="1" t="str">
        <f t="shared" si="26"/>
        <v>Whole</v>
      </c>
      <c r="K407" s="1" t="str">
        <f t="shared" si="27"/>
        <v>Rock crushing (details not reported)</v>
      </c>
      <c r="L407">
        <v>48.78</v>
      </c>
      <c r="M407">
        <v>1.23</v>
      </c>
      <c r="N407">
        <v>13.23</v>
      </c>
      <c r="O407">
        <v>10.87</v>
      </c>
      <c r="R407">
        <v>9.7799999999999994</v>
      </c>
      <c r="S407">
        <v>0.17</v>
      </c>
      <c r="T407">
        <v>4.46</v>
      </c>
      <c r="U407">
        <v>13.43</v>
      </c>
      <c r="V407">
        <v>2.06</v>
      </c>
      <c r="W407">
        <v>0.16</v>
      </c>
      <c r="X407">
        <v>0.09</v>
      </c>
      <c r="Y407">
        <v>93.39</v>
      </c>
      <c r="AD407">
        <v>4.0999999999999996</v>
      </c>
      <c r="AE407">
        <v>97.49</v>
      </c>
      <c r="AF407">
        <v>1</v>
      </c>
      <c r="AG407">
        <v>1</v>
      </c>
      <c r="AH407">
        <v>37</v>
      </c>
      <c r="AI407">
        <v>290</v>
      </c>
      <c r="AK407">
        <v>36</v>
      </c>
      <c r="AL407">
        <v>93</v>
      </c>
      <c r="AM407">
        <v>137</v>
      </c>
      <c r="AN407">
        <v>73</v>
      </c>
      <c r="AO407">
        <v>23</v>
      </c>
      <c r="AR407">
        <v>3</v>
      </c>
      <c r="AS407">
        <v>0.4</v>
      </c>
      <c r="AT407">
        <v>210</v>
      </c>
      <c r="AU407">
        <v>27</v>
      </c>
      <c r="AV407">
        <v>7</v>
      </c>
      <c r="AW407">
        <v>12</v>
      </c>
      <c r="AX407">
        <v>10</v>
      </c>
      <c r="AY407">
        <v>25</v>
      </c>
      <c r="AZ407">
        <v>2</v>
      </c>
      <c r="BA407">
        <v>1.1000000000000001</v>
      </c>
      <c r="BB407">
        <v>5</v>
      </c>
      <c r="BC407">
        <v>0.6</v>
      </c>
      <c r="BD407">
        <v>1</v>
      </c>
      <c r="BE407">
        <v>1</v>
      </c>
      <c r="BG407">
        <v>0.5</v>
      </c>
      <c r="BH407">
        <v>2.8</v>
      </c>
      <c r="BI407">
        <v>0.41</v>
      </c>
      <c r="BJ407">
        <v>26</v>
      </c>
      <c r="BK407">
        <v>97</v>
      </c>
      <c r="BL407">
        <v>1.9</v>
      </c>
      <c r="BM407">
        <v>6</v>
      </c>
      <c r="BN407">
        <v>5</v>
      </c>
      <c r="BO407">
        <v>4</v>
      </c>
      <c r="BW407">
        <v>2</v>
      </c>
      <c r="BY407">
        <v>10</v>
      </c>
      <c r="BZ407">
        <v>12</v>
      </c>
      <c r="CB407">
        <v>10</v>
      </c>
      <c r="CC407">
        <v>3</v>
      </c>
      <c r="CD407">
        <v>0.5</v>
      </c>
    </row>
    <row r="408" spans="1:82" x14ac:dyDescent="0.25">
      <c r="A408" t="s">
        <v>1335</v>
      </c>
      <c r="B408" t="s">
        <v>1095</v>
      </c>
      <c r="C408" s="1" t="str">
        <f t="shared" si="24"/>
        <v>22:0006</v>
      </c>
      <c r="D408" s="1" t="str">
        <f t="shared" si="25"/>
        <v>22:0006</v>
      </c>
      <c r="E408" t="s">
        <v>1336</v>
      </c>
      <c r="F408" t="s">
        <v>1337</v>
      </c>
      <c r="H408">
        <v>61.188561100000001</v>
      </c>
      <c r="I408">
        <v>-77.111836800000006</v>
      </c>
      <c r="J408" s="1" t="str">
        <f t="shared" si="26"/>
        <v>Whole</v>
      </c>
      <c r="K408" s="1" t="str">
        <f t="shared" si="27"/>
        <v>Rock crushing (details not reported)</v>
      </c>
      <c r="L408">
        <v>48.5</v>
      </c>
      <c r="M408">
        <v>0.62</v>
      </c>
      <c r="N408">
        <v>11.39</v>
      </c>
      <c r="O408">
        <v>11.8</v>
      </c>
      <c r="R408">
        <v>10.62</v>
      </c>
      <c r="S408">
        <v>0.17</v>
      </c>
      <c r="T408">
        <v>12.9</v>
      </c>
      <c r="U408">
        <v>8.31</v>
      </c>
      <c r="V408">
        <v>1.91</v>
      </c>
      <c r="W408">
        <v>0.08</v>
      </c>
      <c r="X408">
        <v>0.05</v>
      </c>
      <c r="Y408">
        <v>94.55</v>
      </c>
      <c r="Z408">
        <v>0.09</v>
      </c>
      <c r="AA408">
        <v>0.33</v>
      </c>
      <c r="AD408">
        <v>3.6</v>
      </c>
      <c r="AE408">
        <v>98.15</v>
      </c>
      <c r="AF408">
        <v>19</v>
      </c>
      <c r="AG408">
        <v>1</v>
      </c>
      <c r="AH408">
        <v>42</v>
      </c>
      <c r="AI408">
        <v>237</v>
      </c>
      <c r="AJ408">
        <v>1200</v>
      </c>
      <c r="AK408">
        <v>62</v>
      </c>
      <c r="AL408">
        <v>444</v>
      </c>
      <c r="AM408">
        <v>101</v>
      </c>
      <c r="AN408">
        <v>72</v>
      </c>
      <c r="AO408">
        <v>8</v>
      </c>
      <c r="AR408">
        <v>4</v>
      </c>
      <c r="AT408">
        <v>63</v>
      </c>
      <c r="AU408">
        <v>45</v>
      </c>
      <c r="AV408">
        <v>9</v>
      </c>
      <c r="AW408">
        <v>4</v>
      </c>
      <c r="AX408">
        <v>2</v>
      </c>
      <c r="AY408">
        <v>25</v>
      </c>
      <c r="AZ408">
        <v>2</v>
      </c>
      <c r="BA408">
        <v>2</v>
      </c>
      <c r="BD408">
        <v>2</v>
      </c>
      <c r="BJ408">
        <v>13</v>
      </c>
      <c r="BK408">
        <v>39</v>
      </c>
      <c r="BM408">
        <v>3</v>
      </c>
      <c r="BN408">
        <v>5</v>
      </c>
      <c r="BO408">
        <v>4</v>
      </c>
      <c r="BW408">
        <v>1</v>
      </c>
      <c r="BZ408">
        <v>12</v>
      </c>
      <c r="CC408">
        <v>10</v>
      </c>
      <c r="CD408">
        <v>4</v>
      </c>
    </row>
    <row r="409" spans="1:82" x14ac:dyDescent="0.25">
      <c r="A409" t="s">
        <v>1338</v>
      </c>
      <c r="B409" t="s">
        <v>1102</v>
      </c>
      <c r="C409" s="1" t="str">
        <f t="shared" si="24"/>
        <v>22:0006</v>
      </c>
      <c r="D409" s="1" t="str">
        <f t="shared" si="25"/>
        <v>22:0006</v>
      </c>
      <c r="E409" t="s">
        <v>1339</v>
      </c>
      <c r="F409" t="s">
        <v>1340</v>
      </c>
      <c r="H409">
        <v>61.391661399999997</v>
      </c>
      <c r="I409">
        <v>-77.125140700000003</v>
      </c>
      <c r="J409" s="1" t="str">
        <f t="shared" si="26"/>
        <v>Whole</v>
      </c>
      <c r="K409" s="1" t="str">
        <f t="shared" si="27"/>
        <v>Rock crushing (details not reported)</v>
      </c>
      <c r="L409">
        <v>49.7</v>
      </c>
      <c r="M409">
        <v>2.35</v>
      </c>
      <c r="N409">
        <v>11.6</v>
      </c>
      <c r="O409">
        <v>13.9</v>
      </c>
      <c r="R409">
        <v>12.51</v>
      </c>
      <c r="S409">
        <v>0.15</v>
      </c>
      <c r="T409">
        <v>2.64</v>
      </c>
      <c r="U409">
        <v>15.7</v>
      </c>
      <c r="V409">
        <v>0.4</v>
      </c>
      <c r="W409">
        <v>0.11</v>
      </c>
      <c r="X409">
        <v>0.23</v>
      </c>
      <c r="Y409">
        <v>95.39</v>
      </c>
      <c r="AD409">
        <v>2.33</v>
      </c>
      <c r="AE409">
        <v>97.72</v>
      </c>
      <c r="AF409">
        <v>1</v>
      </c>
      <c r="AG409">
        <v>1</v>
      </c>
      <c r="AH409">
        <v>40</v>
      </c>
      <c r="AI409">
        <v>408</v>
      </c>
      <c r="AK409">
        <v>22</v>
      </c>
      <c r="AL409">
        <v>37</v>
      </c>
      <c r="AM409">
        <v>107</v>
      </c>
      <c r="AN409">
        <v>79</v>
      </c>
      <c r="AO409">
        <v>29</v>
      </c>
      <c r="AP409">
        <v>1</v>
      </c>
      <c r="AQ409">
        <v>10</v>
      </c>
      <c r="AR409">
        <v>3</v>
      </c>
      <c r="AT409">
        <v>440</v>
      </c>
      <c r="AU409">
        <v>18</v>
      </c>
      <c r="AV409">
        <v>11</v>
      </c>
      <c r="AW409">
        <v>35</v>
      </c>
      <c r="AX409">
        <v>10</v>
      </c>
      <c r="AY409">
        <v>25</v>
      </c>
      <c r="AZ409">
        <v>3</v>
      </c>
      <c r="BA409">
        <v>1</v>
      </c>
      <c r="BD409">
        <v>7</v>
      </c>
      <c r="BG409">
        <v>4</v>
      </c>
      <c r="BJ409">
        <v>52</v>
      </c>
      <c r="BK409">
        <v>160</v>
      </c>
      <c r="BM409">
        <v>13</v>
      </c>
      <c r="BN409">
        <v>5</v>
      </c>
      <c r="BO409">
        <v>4</v>
      </c>
      <c r="BP409">
        <v>1</v>
      </c>
      <c r="BS409">
        <v>6</v>
      </c>
      <c r="BT409">
        <v>6</v>
      </c>
      <c r="BU409">
        <v>0.5</v>
      </c>
      <c r="BV409">
        <v>5</v>
      </c>
      <c r="BW409">
        <v>2</v>
      </c>
      <c r="BX409">
        <v>500</v>
      </c>
      <c r="BY409">
        <v>10</v>
      </c>
      <c r="BZ409">
        <v>1</v>
      </c>
      <c r="CB409">
        <v>10</v>
      </c>
      <c r="CC409">
        <v>3</v>
      </c>
      <c r="CD409">
        <v>0.2</v>
      </c>
    </row>
    <row r="410" spans="1:82" x14ac:dyDescent="0.25">
      <c r="A410" t="s">
        <v>1341</v>
      </c>
      <c r="B410" t="s">
        <v>1117</v>
      </c>
      <c r="C410" s="1" t="str">
        <f t="shared" si="24"/>
        <v>22:0006</v>
      </c>
      <c r="D410" s="1" t="str">
        <f t="shared" si="25"/>
        <v>22:0006</v>
      </c>
      <c r="E410" t="s">
        <v>1339</v>
      </c>
      <c r="F410" t="s">
        <v>1342</v>
      </c>
      <c r="H410">
        <v>61.391661399999997</v>
      </c>
      <c r="I410">
        <v>-77.125140700000003</v>
      </c>
      <c r="J410" s="1" t="str">
        <f t="shared" si="26"/>
        <v>Whole</v>
      </c>
      <c r="K410" s="1" t="str">
        <f t="shared" si="27"/>
        <v>Rock crushing (details not reported)</v>
      </c>
      <c r="L410">
        <v>48.09</v>
      </c>
      <c r="M410">
        <v>2.4700000000000002</v>
      </c>
      <c r="N410">
        <v>11.39</v>
      </c>
      <c r="O410">
        <v>17.5</v>
      </c>
      <c r="R410">
        <v>15.75</v>
      </c>
      <c r="S410">
        <v>0.19</v>
      </c>
      <c r="T410">
        <v>3.71</v>
      </c>
      <c r="U410">
        <v>12.49</v>
      </c>
      <c r="V410">
        <v>0.55000000000000004</v>
      </c>
      <c r="W410">
        <v>0.14000000000000001</v>
      </c>
      <c r="X410">
        <v>0.23</v>
      </c>
      <c r="Y410">
        <v>95.01</v>
      </c>
      <c r="AD410">
        <v>2.7</v>
      </c>
      <c r="AE410">
        <v>97.71</v>
      </c>
      <c r="AF410">
        <v>6</v>
      </c>
      <c r="AG410">
        <v>1</v>
      </c>
      <c r="AH410">
        <v>43</v>
      </c>
      <c r="AI410">
        <v>442</v>
      </c>
      <c r="AK410">
        <v>43</v>
      </c>
      <c r="AL410">
        <v>60</v>
      </c>
      <c r="AM410">
        <v>199</v>
      </c>
      <c r="AN410">
        <v>102</v>
      </c>
      <c r="AO410">
        <v>27</v>
      </c>
      <c r="AP410">
        <v>2</v>
      </c>
      <c r="AQ410">
        <v>10</v>
      </c>
      <c r="AR410">
        <v>3</v>
      </c>
      <c r="AT410">
        <v>360</v>
      </c>
      <c r="AU410">
        <v>19</v>
      </c>
      <c r="AV410">
        <v>9</v>
      </c>
      <c r="AW410">
        <v>33</v>
      </c>
      <c r="AX410">
        <v>10</v>
      </c>
      <c r="AY410">
        <v>25</v>
      </c>
      <c r="AZ410">
        <v>2</v>
      </c>
      <c r="BA410">
        <v>1</v>
      </c>
      <c r="BD410">
        <v>11</v>
      </c>
      <c r="BG410">
        <v>2</v>
      </c>
      <c r="BJ410">
        <v>53</v>
      </c>
      <c r="BK410">
        <v>160</v>
      </c>
      <c r="BM410">
        <v>13</v>
      </c>
      <c r="BN410">
        <v>5</v>
      </c>
      <c r="BO410">
        <v>4</v>
      </c>
      <c r="BP410">
        <v>1</v>
      </c>
      <c r="BS410">
        <v>6</v>
      </c>
      <c r="BT410">
        <v>6</v>
      </c>
      <c r="BU410">
        <v>0.5</v>
      </c>
      <c r="BV410">
        <v>5</v>
      </c>
      <c r="BW410">
        <v>2</v>
      </c>
      <c r="BX410">
        <v>500</v>
      </c>
      <c r="BY410">
        <v>10</v>
      </c>
      <c r="BZ410">
        <v>1</v>
      </c>
      <c r="CB410">
        <v>10</v>
      </c>
      <c r="CC410">
        <v>3</v>
      </c>
      <c r="CD410">
        <v>0.2</v>
      </c>
    </row>
    <row r="411" spans="1:82" x14ac:dyDescent="0.25">
      <c r="A411" t="s">
        <v>1343</v>
      </c>
      <c r="B411" t="s">
        <v>1120</v>
      </c>
      <c r="C411" s="1" t="str">
        <f t="shared" si="24"/>
        <v>22:0006</v>
      </c>
      <c r="D411" s="1" t="str">
        <f t="shared" si="25"/>
        <v>22:0006</v>
      </c>
      <c r="E411" t="s">
        <v>1344</v>
      </c>
      <c r="F411" t="s">
        <v>1345</v>
      </c>
      <c r="H411">
        <v>61.390715700000001</v>
      </c>
      <c r="I411">
        <v>-77.124739300000002</v>
      </c>
      <c r="J411" s="1" t="str">
        <f t="shared" si="26"/>
        <v>Whole</v>
      </c>
      <c r="K411" s="1" t="str">
        <f t="shared" si="27"/>
        <v>Rock crushing (details not reported)</v>
      </c>
      <c r="L411">
        <v>52.2</v>
      </c>
      <c r="M411">
        <v>2.34</v>
      </c>
      <c r="N411">
        <v>10.77</v>
      </c>
      <c r="O411">
        <v>12.15</v>
      </c>
      <c r="R411">
        <v>10.93</v>
      </c>
      <c r="S411">
        <v>0.17</v>
      </c>
      <c r="T411">
        <v>2.59</v>
      </c>
      <c r="U411">
        <v>15.95</v>
      </c>
      <c r="V411">
        <v>0.2</v>
      </c>
      <c r="W411">
        <v>0.1</v>
      </c>
      <c r="X411">
        <v>0.23</v>
      </c>
      <c r="Y411">
        <v>95.48</v>
      </c>
      <c r="AD411">
        <v>3.37</v>
      </c>
      <c r="AE411">
        <v>98.85</v>
      </c>
      <c r="AF411">
        <v>1</v>
      </c>
      <c r="AG411">
        <v>1</v>
      </c>
      <c r="AH411">
        <v>41</v>
      </c>
      <c r="AI411">
        <v>378</v>
      </c>
      <c r="AK411">
        <v>14</v>
      </c>
      <c r="AL411">
        <v>24</v>
      </c>
      <c r="AM411">
        <v>76</v>
      </c>
      <c r="AN411">
        <v>48</v>
      </c>
      <c r="AO411">
        <v>20</v>
      </c>
      <c r="AR411">
        <v>3</v>
      </c>
      <c r="AS411">
        <v>0.2</v>
      </c>
      <c r="AT411">
        <v>400</v>
      </c>
      <c r="AU411">
        <v>18</v>
      </c>
      <c r="AV411">
        <v>80</v>
      </c>
      <c r="AW411">
        <v>29</v>
      </c>
      <c r="AX411">
        <v>10</v>
      </c>
      <c r="AY411">
        <v>25</v>
      </c>
      <c r="AZ411">
        <v>2</v>
      </c>
      <c r="BA411">
        <v>1.8</v>
      </c>
      <c r="BB411">
        <v>10</v>
      </c>
      <c r="BC411">
        <v>1.1000000000000001</v>
      </c>
      <c r="BD411">
        <v>1</v>
      </c>
      <c r="BE411">
        <v>1.9</v>
      </c>
      <c r="BG411">
        <v>0.7</v>
      </c>
      <c r="BH411">
        <v>4.3</v>
      </c>
      <c r="BI411">
        <v>0.69</v>
      </c>
      <c r="BJ411">
        <v>41</v>
      </c>
      <c r="BK411">
        <v>170</v>
      </c>
      <c r="BL411">
        <v>3.9</v>
      </c>
      <c r="BM411">
        <v>9</v>
      </c>
      <c r="BN411">
        <v>1</v>
      </c>
      <c r="BO411">
        <v>4</v>
      </c>
      <c r="BW411">
        <v>2</v>
      </c>
      <c r="BY411">
        <v>10</v>
      </c>
      <c r="BZ411">
        <v>12</v>
      </c>
      <c r="CB411">
        <v>10</v>
      </c>
      <c r="CC411">
        <v>3</v>
      </c>
      <c r="CD411">
        <v>0.5</v>
      </c>
    </row>
    <row r="412" spans="1:82" x14ac:dyDescent="0.25">
      <c r="A412" t="s">
        <v>1346</v>
      </c>
      <c r="B412" t="s">
        <v>1137</v>
      </c>
      <c r="C412" s="1" t="str">
        <f t="shared" si="24"/>
        <v>22:0006</v>
      </c>
      <c r="D412" s="1" t="str">
        <f t="shared" si="25"/>
        <v>22:0006</v>
      </c>
      <c r="E412" t="s">
        <v>1347</v>
      </c>
      <c r="F412" t="s">
        <v>1348</v>
      </c>
      <c r="H412">
        <v>61.187485199999998</v>
      </c>
      <c r="I412">
        <v>-77.108843699999994</v>
      </c>
      <c r="J412" s="1" t="str">
        <f t="shared" si="26"/>
        <v>Whole</v>
      </c>
      <c r="K412" s="1" t="str">
        <f t="shared" si="27"/>
        <v>Rock crushing (details not reported)</v>
      </c>
      <c r="L412">
        <v>48.31</v>
      </c>
      <c r="M412">
        <v>0.75</v>
      </c>
      <c r="N412">
        <v>12.3</v>
      </c>
      <c r="O412">
        <v>11.7</v>
      </c>
      <c r="R412">
        <v>10.53</v>
      </c>
      <c r="S412">
        <v>0.17</v>
      </c>
      <c r="T412">
        <v>11.09</v>
      </c>
      <c r="U412">
        <v>10</v>
      </c>
      <c r="V412">
        <v>2.74</v>
      </c>
      <c r="W412">
        <v>0.05</v>
      </c>
      <c r="X412">
        <v>7.0000000000000007E-2</v>
      </c>
      <c r="Y412">
        <v>96.01</v>
      </c>
      <c r="Z412">
        <v>0.02</v>
      </c>
      <c r="AA412">
        <v>0.15</v>
      </c>
      <c r="AD412">
        <v>2.75</v>
      </c>
      <c r="AE412">
        <v>98.76</v>
      </c>
      <c r="AF412">
        <v>8</v>
      </c>
      <c r="AG412">
        <v>1</v>
      </c>
      <c r="AH412">
        <v>46</v>
      </c>
      <c r="AI412">
        <v>260</v>
      </c>
      <c r="AJ412">
        <v>860</v>
      </c>
      <c r="AK412">
        <v>58</v>
      </c>
      <c r="AL412">
        <v>297</v>
      </c>
      <c r="AM412">
        <v>110</v>
      </c>
      <c r="AN412">
        <v>69</v>
      </c>
      <c r="AO412">
        <v>10</v>
      </c>
      <c r="AR412">
        <v>3</v>
      </c>
      <c r="AT412">
        <v>120</v>
      </c>
      <c r="AU412">
        <v>25</v>
      </c>
      <c r="AV412">
        <v>3</v>
      </c>
      <c r="AW412">
        <v>5</v>
      </c>
      <c r="AX412">
        <v>2</v>
      </c>
      <c r="AY412">
        <v>30</v>
      </c>
      <c r="AZ412">
        <v>2</v>
      </c>
      <c r="BA412">
        <v>2</v>
      </c>
      <c r="BD412">
        <v>2</v>
      </c>
      <c r="BJ412">
        <v>13</v>
      </c>
      <c r="BK412">
        <v>49</v>
      </c>
      <c r="BM412">
        <v>3</v>
      </c>
      <c r="BN412">
        <v>5</v>
      </c>
      <c r="BO412">
        <v>4</v>
      </c>
      <c r="BW412">
        <v>1</v>
      </c>
      <c r="BZ412">
        <v>12</v>
      </c>
      <c r="CC412">
        <v>4</v>
      </c>
      <c r="CD412">
        <v>3</v>
      </c>
    </row>
    <row r="413" spans="1:82" x14ac:dyDescent="0.25">
      <c r="A413" t="s">
        <v>1349</v>
      </c>
      <c r="B413" t="s">
        <v>1140</v>
      </c>
      <c r="C413" s="1" t="str">
        <f t="shared" si="24"/>
        <v>22:0006</v>
      </c>
      <c r="D413" s="1" t="str">
        <f t="shared" si="25"/>
        <v>22:0006</v>
      </c>
      <c r="E413" t="s">
        <v>1350</v>
      </c>
      <c r="F413" t="s">
        <v>1351</v>
      </c>
      <c r="H413">
        <v>61.186485300000001</v>
      </c>
      <c r="I413">
        <v>-77.106730299999995</v>
      </c>
      <c r="J413" s="1" t="str">
        <f t="shared" si="26"/>
        <v>Whole</v>
      </c>
      <c r="K413" s="1" t="str">
        <f t="shared" si="27"/>
        <v>Rock crushing (details not reported)</v>
      </c>
      <c r="L413">
        <v>48.31</v>
      </c>
      <c r="M413">
        <v>1</v>
      </c>
      <c r="N413">
        <v>13.7</v>
      </c>
      <c r="O413">
        <v>12.6</v>
      </c>
      <c r="R413">
        <v>11.34</v>
      </c>
      <c r="S413">
        <v>0.17</v>
      </c>
      <c r="T413">
        <v>8.57</v>
      </c>
      <c r="U413">
        <v>11.8</v>
      </c>
      <c r="V413">
        <v>1.98</v>
      </c>
      <c r="W413">
        <v>0.17</v>
      </c>
      <c r="X413">
        <v>7.0000000000000007E-2</v>
      </c>
      <c r="Y413">
        <v>97.11</v>
      </c>
      <c r="Z413">
        <v>0.06</v>
      </c>
      <c r="AA413">
        <v>0.15</v>
      </c>
      <c r="AD413">
        <v>2.57</v>
      </c>
      <c r="AE413">
        <v>99.68</v>
      </c>
      <c r="AF413">
        <v>9</v>
      </c>
      <c r="AG413">
        <v>1</v>
      </c>
      <c r="AH413">
        <v>46</v>
      </c>
      <c r="AI413">
        <v>310</v>
      </c>
      <c r="AJ413">
        <v>390</v>
      </c>
      <c r="AK413">
        <v>47</v>
      </c>
      <c r="AL413">
        <v>129</v>
      </c>
      <c r="AM413">
        <v>134</v>
      </c>
      <c r="AN413">
        <v>98</v>
      </c>
      <c r="AO413">
        <v>12</v>
      </c>
      <c r="AR413">
        <v>3</v>
      </c>
      <c r="AT413">
        <v>340</v>
      </c>
      <c r="AU413">
        <v>69</v>
      </c>
      <c r="AV413">
        <v>6</v>
      </c>
      <c r="AW413">
        <v>8</v>
      </c>
      <c r="AX413">
        <v>2</v>
      </c>
      <c r="AY413">
        <v>35</v>
      </c>
      <c r="AZ413">
        <v>2</v>
      </c>
      <c r="BA413">
        <v>2</v>
      </c>
      <c r="BD413">
        <v>3</v>
      </c>
      <c r="BJ413">
        <v>18</v>
      </c>
      <c r="BK413">
        <v>66</v>
      </c>
      <c r="BM413">
        <v>3</v>
      </c>
      <c r="BN413">
        <v>5</v>
      </c>
      <c r="BO413">
        <v>4</v>
      </c>
      <c r="BW413">
        <v>1</v>
      </c>
      <c r="BZ413">
        <v>12</v>
      </c>
      <c r="CC413">
        <v>3</v>
      </c>
      <c r="CD413">
        <v>3</v>
      </c>
    </row>
    <row r="414" spans="1:82" x14ac:dyDescent="0.25">
      <c r="A414" t="s">
        <v>1352</v>
      </c>
      <c r="B414" t="s">
        <v>1143</v>
      </c>
      <c r="C414" s="1" t="str">
        <f t="shared" si="24"/>
        <v>22:0006</v>
      </c>
      <c r="D414" s="1" t="str">
        <f t="shared" si="25"/>
        <v>22:0006</v>
      </c>
      <c r="E414" t="s">
        <v>1353</v>
      </c>
      <c r="F414" t="s">
        <v>1354</v>
      </c>
      <c r="H414">
        <v>61.185060999999997</v>
      </c>
      <c r="I414">
        <v>-77.103602800000004</v>
      </c>
      <c r="J414" s="1" t="str">
        <f t="shared" si="26"/>
        <v>Whole</v>
      </c>
      <c r="K414" s="1" t="str">
        <f t="shared" si="27"/>
        <v>Rock crushing (details not reported)</v>
      </c>
      <c r="L414">
        <v>48.39</v>
      </c>
      <c r="M414">
        <v>0.95</v>
      </c>
      <c r="N414">
        <v>13.4</v>
      </c>
      <c r="O414">
        <v>12</v>
      </c>
      <c r="R414">
        <v>10.8</v>
      </c>
      <c r="S414">
        <v>0.15</v>
      </c>
      <c r="T414">
        <v>8.41</v>
      </c>
      <c r="U414">
        <v>10.4</v>
      </c>
      <c r="V414">
        <v>2.62</v>
      </c>
      <c r="W414">
        <v>0.1</v>
      </c>
      <c r="X414">
        <v>7.0000000000000007E-2</v>
      </c>
      <c r="Y414">
        <v>95.29</v>
      </c>
      <c r="Z414">
        <v>0.04</v>
      </c>
      <c r="AA414">
        <v>0.4</v>
      </c>
      <c r="AD414">
        <v>2.4700000000000002</v>
      </c>
      <c r="AE414">
        <v>97.76</v>
      </c>
      <c r="AF414">
        <v>6</v>
      </c>
      <c r="AG414">
        <v>1</v>
      </c>
      <c r="AH414">
        <v>46</v>
      </c>
      <c r="AI414">
        <v>291</v>
      </c>
      <c r="AJ414">
        <v>420</v>
      </c>
      <c r="AK414">
        <v>49</v>
      </c>
      <c r="AL414">
        <v>133</v>
      </c>
      <c r="AM414">
        <v>137</v>
      </c>
      <c r="AN414">
        <v>854</v>
      </c>
      <c r="AO414">
        <v>13</v>
      </c>
      <c r="AR414">
        <v>3</v>
      </c>
      <c r="AT414">
        <v>100</v>
      </c>
      <c r="AU414">
        <v>33</v>
      </c>
      <c r="AV414">
        <v>7</v>
      </c>
      <c r="AW414">
        <v>9</v>
      </c>
      <c r="AX414">
        <v>2</v>
      </c>
      <c r="AY414">
        <v>50</v>
      </c>
      <c r="AZ414">
        <v>2</v>
      </c>
      <c r="BA414">
        <v>4</v>
      </c>
      <c r="BD414">
        <v>4</v>
      </c>
      <c r="BJ414">
        <v>18</v>
      </c>
      <c r="BK414">
        <v>61</v>
      </c>
      <c r="BM414">
        <v>3</v>
      </c>
      <c r="BN414">
        <v>5</v>
      </c>
      <c r="BO414">
        <v>4</v>
      </c>
      <c r="BV414">
        <v>15</v>
      </c>
      <c r="BW414">
        <v>1</v>
      </c>
      <c r="BZ414">
        <v>12</v>
      </c>
      <c r="CC414">
        <v>7</v>
      </c>
      <c r="CD414">
        <v>4</v>
      </c>
    </row>
    <row r="415" spans="1:82" x14ac:dyDescent="0.25">
      <c r="A415" t="s">
        <v>1355</v>
      </c>
      <c r="B415" t="s">
        <v>1146</v>
      </c>
      <c r="C415" s="1" t="str">
        <f t="shared" si="24"/>
        <v>22:0006</v>
      </c>
      <c r="D415" s="1" t="str">
        <f t="shared" si="25"/>
        <v>22:0006</v>
      </c>
      <c r="E415" t="s">
        <v>1356</v>
      </c>
      <c r="F415" t="s">
        <v>1357</v>
      </c>
      <c r="H415">
        <v>61.225240900000003</v>
      </c>
      <c r="I415">
        <v>-77.105950100000001</v>
      </c>
      <c r="J415" s="1" t="str">
        <f t="shared" si="26"/>
        <v>Whole</v>
      </c>
      <c r="K415" s="1" t="str">
        <f t="shared" si="27"/>
        <v>Rock crushing (details not reported)</v>
      </c>
      <c r="L415">
        <v>49.8</v>
      </c>
      <c r="M415">
        <v>1.48</v>
      </c>
      <c r="N415">
        <v>13.4</v>
      </c>
      <c r="O415">
        <v>13.9</v>
      </c>
      <c r="R415">
        <v>12.51</v>
      </c>
      <c r="S415">
        <v>0.19</v>
      </c>
      <c r="T415">
        <v>6.18</v>
      </c>
      <c r="U415">
        <v>7.98</v>
      </c>
      <c r="V415">
        <v>4.08</v>
      </c>
      <c r="W415">
        <v>7.0000000000000007E-2</v>
      </c>
      <c r="X415">
        <v>0.14000000000000001</v>
      </c>
      <c r="Y415">
        <v>95.83</v>
      </c>
      <c r="AD415">
        <v>2.17</v>
      </c>
      <c r="AE415">
        <v>98</v>
      </c>
      <c r="AF415">
        <v>12</v>
      </c>
      <c r="AG415">
        <v>1</v>
      </c>
      <c r="AH415">
        <v>38</v>
      </c>
      <c r="AI415">
        <v>322</v>
      </c>
      <c r="AK415">
        <v>41</v>
      </c>
      <c r="AL415">
        <v>86</v>
      </c>
      <c r="AM415">
        <v>139</v>
      </c>
      <c r="AN415">
        <v>90</v>
      </c>
      <c r="AO415">
        <v>18</v>
      </c>
      <c r="AP415">
        <v>1</v>
      </c>
      <c r="AQ415">
        <v>10</v>
      </c>
      <c r="AR415">
        <v>3</v>
      </c>
      <c r="AT415">
        <v>70</v>
      </c>
      <c r="AU415">
        <v>28</v>
      </c>
      <c r="AV415">
        <v>3</v>
      </c>
      <c r="AW415">
        <v>18</v>
      </c>
      <c r="AX415">
        <v>10</v>
      </c>
      <c r="AY415">
        <v>25</v>
      </c>
      <c r="AZ415">
        <v>2</v>
      </c>
      <c r="BA415">
        <v>1</v>
      </c>
      <c r="BD415">
        <v>14</v>
      </c>
      <c r="BG415">
        <v>2</v>
      </c>
      <c r="BJ415">
        <v>32</v>
      </c>
      <c r="BK415">
        <v>97</v>
      </c>
      <c r="BM415">
        <v>10</v>
      </c>
      <c r="BN415">
        <v>5</v>
      </c>
      <c r="BO415">
        <v>4</v>
      </c>
      <c r="BP415">
        <v>1</v>
      </c>
      <c r="BS415">
        <v>6</v>
      </c>
      <c r="BT415">
        <v>6</v>
      </c>
      <c r="BU415">
        <v>0.5</v>
      </c>
      <c r="BV415">
        <v>5</v>
      </c>
      <c r="BW415">
        <v>2</v>
      </c>
      <c r="BX415">
        <v>500</v>
      </c>
      <c r="BY415">
        <v>10</v>
      </c>
      <c r="BZ415">
        <v>1</v>
      </c>
      <c r="CB415">
        <v>10</v>
      </c>
      <c r="CC415">
        <v>3</v>
      </c>
      <c r="CD415">
        <v>0.3</v>
      </c>
    </row>
    <row r="416" spans="1:82" x14ac:dyDescent="0.25">
      <c r="A416" t="s">
        <v>1358</v>
      </c>
      <c r="B416" t="s">
        <v>1149</v>
      </c>
      <c r="C416" s="1" t="str">
        <f t="shared" si="24"/>
        <v>22:0006</v>
      </c>
      <c r="D416" s="1" t="str">
        <f t="shared" si="25"/>
        <v>22:0006</v>
      </c>
      <c r="E416" t="s">
        <v>1359</v>
      </c>
      <c r="F416" t="s">
        <v>1360</v>
      </c>
      <c r="H416">
        <v>61.1829161</v>
      </c>
      <c r="I416">
        <v>-77.101190200000005</v>
      </c>
      <c r="J416" s="1" t="str">
        <f t="shared" si="26"/>
        <v>Whole</v>
      </c>
      <c r="K416" s="1" t="str">
        <f t="shared" si="27"/>
        <v>Rock crushing (details not reported)</v>
      </c>
      <c r="L416">
        <v>49.8</v>
      </c>
      <c r="M416">
        <v>0.98</v>
      </c>
      <c r="N416">
        <v>13.4</v>
      </c>
      <c r="O416">
        <v>11.6</v>
      </c>
      <c r="R416">
        <v>10.44</v>
      </c>
      <c r="S416">
        <v>0.15</v>
      </c>
      <c r="T416">
        <v>8.27</v>
      </c>
      <c r="U416">
        <v>9.7200000000000006</v>
      </c>
      <c r="V416">
        <v>2.79</v>
      </c>
      <c r="W416">
        <v>0.31</v>
      </c>
      <c r="X416">
        <v>7.0000000000000007E-2</v>
      </c>
      <c r="Y416">
        <v>95.93</v>
      </c>
      <c r="Z416">
        <v>0.01</v>
      </c>
      <c r="AA416">
        <v>0.04</v>
      </c>
      <c r="AD416">
        <v>2.7</v>
      </c>
      <c r="AE416">
        <v>98.63</v>
      </c>
      <c r="AF416">
        <v>9</v>
      </c>
      <c r="AG416">
        <v>1</v>
      </c>
      <c r="AH416">
        <v>43</v>
      </c>
      <c r="AI416">
        <v>315</v>
      </c>
      <c r="AJ416">
        <v>77</v>
      </c>
      <c r="AK416">
        <v>42</v>
      </c>
      <c r="AL416">
        <v>105</v>
      </c>
      <c r="AM416">
        <v>133</v>
      </c>
      <c r="AN416">
        <v>59</v>
      </c>
      <c r="AO416">
        <v>10</v>
      </c>
      <c r="AR416">
        <v>7</v>
      </c>
      <c r="AT416">
        <v>87</v>
      </c>
      <c r="AU416">
        <v>70</v>
      </c>
      <c r="AV416">
        <v>3</v>
      </c>
      <c r="AW416">
        <v>9</v>
      </c>
      <c r="AX416">
        <v>2</v>
      </c>
      <c r="AY416">
        <v>35</v>
      </c>
      <c r="AZ416">
        <v>2</v>
      </c>
      <c r="BA416">
        <v>2</v>
      </c>
      <c r="BD416">
        <v>3</v>
      </c>
      <c r="BJ416">
        <v>20</v>
      </c>
      <c r="BK416">
        <v>63</v>
      </c>
      <c r="BM416">
        <v>3</v>
      </c>
      <c r="BN416">
        <v>5</v>
      </c>
      <c r="BO416">
        <v>4</v>
      </c>
      <c r="BW416">
        <v>1</v>
      </c>
      <c r="BZ416">
        <v>12</v>
      </c>
      <c r="CC416">
        <v>7</v>
      </c>
      <c r="CD416">
        <v>3</v>
      </c>
    </row>
    <row r="417" spans="1:82" x14ac:dyDescent="0.25">
      <c r="A417" t="s">
        <v>1361</v>
      </c>
      <c r="B417" t="s">
        <v>1156</v>
      </c>
      <c r="C417" s="1" t="str">
        <f t="shared" si="24"/>
        <v>22:0006</v>
      </c>
      <c r="D417" s="1" t="str">
        <f t="shared" si="25"/>
        <v>22:0006</v>
      </c>
      <c r="E417" t="s">
        <v>1362</v>
      </c>
      <c r="F417" t="s">
        <v>1363</v>
      </c>
      <c r="H417">
        <v>61.527677099999998</v>
      </c>
      <c r="I417">
        <v>-77.123743500000003</v>
      </c>
      <c r="J417" s="1" t="str">
        <f t="shared" si="26"/>
        <v>Whole</v>
      </c>
      <c r="K417" s="1" t="str">
        <f t="shared" si="27"/>
        <v>Rock crushing (details not reported)</v>
      </c>
      <c r="L417">
        <v>47.28</v>
      </c>
      <c r="M417">
        <v>0.88</v>
      </c>
      <c r="N417">
        <v>16.059999999999999</v>
      </c>
      <c r="O417">
        <v>11.01</v>
      </c>
      <c r="R417">
        <v>9.91</v>
      </c>
      <c r="S417">
        <v>0.18</v>
      </c>
      <c r="T417">
        <v>8.75</v>
      </c>
      <c r="U417">
        <v>11.19</v>
      </c>
      <c r="V417">
        <v>2.08</v>
      </c>
      <c r="W417">
        <v>0.13</v>
      </c>
      <c r="X417">
        <v>7.0000000000000007E-2</v>
      </c>
      <c r="Y417">
        <v>96.53</v>
      </c>
      <c r="AD417">
        <v>1.92</v>
      </c>
      <c r="AE417">
        <v>98.45</v>
      </c>
      <c r="AF417">
        <v>5</v>
      </c>
      <c r="AG417">
        <v>1</v>
      </c>
      <c r="AH417">
        <v>42</v>
      </c>
      <c r="AI417">
        <v>235</v>
      </c>
      <c r="AK417">
        <v>48</v>
      </c>
      <c r="AL417">
        <v>158</v>
      </c>
      <c r="AM417">
        <v>16</v>
      </c>
      <c r="AN417">
        <v>144</v>
      </c>
      <c r="AO417">
        <v>20</v>
      </c>
      <c r="AR417">
        <v>3</v>
      </c>
      <c r="AS417">
        <v>0.2</v>
      </c>
      <c r="AT417">
        <v>160</v>
      </c>
      <c r="AU417">
        <v>35</v>
      </c>
      <c r="AV417">
        <v>32</v>
      </c>
      <c r="AW417">
        <v>8</v>
      </c>
      <c r="AX417">
        <v>10</v>
      </c>
      <c r="AY417">
        <v>7</v>
      </c>
      <c r="AZ417">
        <v>2</v>
      </c>
      <c r="BA417">
        <v>1</v>
      </c>
      <c r="BB417">
        <v>5</v>
      </c>
      <c r="BC417">
        <v>0.4</v>
      </c>
      <c r="BD417">
        <v>1</v>
      </c>
      <c r="BE417">
        <v>0.7</v>
      </c>
      <c r="BG417">
        <v>0.3</v>
      </c>
      <c r="BH417">
        <v>1.7</v>
      </c>
      <c r="BI417">
        <v>0.26</v>
      </c>
      <c r="BJ417">
        <v>16</v>
      </c>
      <c r="BK417">
        <v>65</v>
      </c>
      <c r="BL417">
        <v>1.2</v>
      </c>
      <c r="BM417">
        <v>5</v>
      </c>
      <c r="BN417">
        <v>5</v>
      </c>
      <c r="BO417">
        <v>4</v>
      </c>
      <c r="BW417">
        <v>2</v>
      </c>
      <c r="BY417">
        <v>10</v>
      </c>
      <c r="BZ417">
        <v>12</v>
      </c>
      <c r="CB417">
        <v>10</v>
      </c>
      <c r="CC417">
        <v>3</v>
      </c>
      <c r="CD417">
        <v>0.5</v>
      </c>
    </row>
    <row r="418" spans="1:82" x14ac:dyDescent="0.25">
      <c r="A418" t="s">
        <v>1364</v>
      </c>
      <c r="B418" t="s">
        <v>1173</v>
      </c>
      <c r="C418" s="1" t="str">
        <f t="shared" si="24"/>
        <v>22:0006</v>
      </c>
      <c r="D418" s="1" t="str">
        <f t="shared" si="25"/>
        <v>22:0006</v>
      </c>
      <c r="E418" t="s">
        <v>1365</v>
      </c>
      <c r="F418" t="s">
        <v>1366</v>
      </c>
      <c r="H418">
        <v>61.3613669</v>
      </c>
      <c r="I418">
        <v>-77.109726899999998</v>
      </c>
      <c r="J418" s="1" t="str">
        <f t="shared" si="26"/>
        <v>Whole</v>
      </c>
      <c r="K418" s="1" t="str">
        <f t="shared" si="27"/>
        <v>Rock crushing (details not reported)</v>
      </c>
      <c r="L418">
        <v>45.61</v>
      </c>
      <c r="M418">
        <v>2.52</v>
      </c>
      <c r="N418">
        <v>13.3</v>
      </c>
      <c r="O418">
        <v>18.7</v>
      </c>
      <c r="R418">
        <v>16.829999999999998</v>
      </c>
      <c r="S418">
        <v>0.25</v>
      </c>
      <c r="T418">
        <v>4.3899999999999997</v>
      </c>
      <c r="U418">
        <v>8.3699999999999992</v>
      </c>
      <c r="V418">
        <v>4.5599999999999996</v>
      </c>
      <c r="W418">
        <v>0.2</v>
      </c>
      <c r="X418">
        <v>0.28000000000000003</v>
      </c>
      <c r="Y418">
        <v>96.31</v>
      </c>
      <c r="Z418">
        <v>0.13</v>
      </c>
      <c r="AA418">
        <v>0.28999999999999998</v>
      </c>
      <c r="AD418">
        <v>2.5299999999999998</v>
      </c>
      <c r="AE418">
        <v>98.84</v>
      </c>
      <c r="AF418">
        <v>37</v>
      </c>
      <c r="AG418">
        <v>1</v>
      </c>
      <c r="AH418">
        <v>51</v>
      </c>
      <c r="AI418">
        <v>406</v>
      </c>
      <c r="AJ418">
        <v>58</v>
      </c>
      <c r="AK418">
        <v>50</v>
      </c>
      <c r="AL418">
        <v>53</v>
      </c>
      <c r="AM418">
        <v>109</v>
      </c>
      <c r="AN418">
        <v>201</v>
      </c>
      <c r="AO418">
        <v>24</v>
      </c>
      <c r="AR418">
        <v>3</v>
      </c>
      <c r="AT418">
        <v>170</v>
      </c>
      <c r="AU418">
        <v>216</v>
      </c>
      <c r="AV418">
        <v>169</v>
      </c>
      <c r="AW418">
        <v>42</v>
      </c>
      <c r="AX418">
        <v>2</v>
      </c>
      <c r="AY418">
        <v>150</v>
      </c>
      <c r="AZ418">
        <v>3</v>
      </c>
      <c r="BA418">
        <v>6</v>
      </c>
      <c r="BD418">
        <v>12</v>
      </c>
      <c r="BJ418">
        <v>42</v>
      </c>
      <c r="BK418">
        <v>190</v>
      </c>
      <c r="BM418">
        <v>14</v>
      </c>
      <c r="BN418">
        <v>5</v>
      </c>
      <c r="BO418">
        <v>4</v>
      </c>
      <c r="BW418">
        <v>1</v>
      </c>
      <c r="BZ418">
        <v>12</v>
      </c>
      <c r="CC418">
        <v>3</v>
      </c>
      <c r="CD418">
        <v>3</v>
      </c>
    </row>
    <row r="419" spans="1:82" x14ac:dyDescent="0.25">
      <c r="A419" t="s">
        <v>1367</v>
      </c>
      <c r="B419" t="s">
        <v>1190</v>
      </c>
      <c r="C419" s="1" t="str">
        <f t="shared" si="24"/>
        <v>22:0006</v>
      </c>
      <c r="D419" s="1" t="str">
        <f t="shared" si="25"/>
        <v>22:0006</v>
      </c>
      <c r="E419" t="s">
        <v>1368</v>
      </c>
      <c r="F419" t="s">
        <v>1369</v>
      </c>
      <c r="H419">
        <v>61.360491600000003</v>
      </c>
      <c r="I419">
        <v>-77.107684800000001</v>
      </c>
      <c r="J419" s="1" t="str">
        <f t="shared" si="26"/>
        <v>Whole</v>
      </c>
      <c r="K419" s="1" t="str">
        <f t="shared" si="27"/>
        <v>Rock crushing (details not reported)</v>
      </c>
      <c r="L419">
        <v>47.6</v>
      </c>
      <c r="M419">
        <v>2.59</v>
      </c>
      <c r="N419">
        <v>13.7</v>
      </c>
      <c r="O419">
        <v>15.9</v>
      </c>
      <c r="R419">
        <v>14.31</v>
      </c>
      <c r="S419">
        <v>0.21</v>
      </c>
      <c r="T419">
        <v>4.46</v>
      </c>
      <c r="U419">
        <v>7.29</v>
      </c>
      <c r="V419">
        <v>3.15</v>
      </c>
      <c r="W419">
        <v>0.2</v>
      </c>
      <c r="X419">
        <v>0.28000000000000003</v>
      </c>
      <c r="Y419">
        <v>93.79</v>
      </c>
      <c r="Z419">
        <v>0.12</v>
      </c>
      <c r="AA419">
        <v>1.76</v>
      </c>
      <c r="AD419">
        <v>4.42</v>
      </c>
      <c r="AE419">
        <v>98.21</v>
      </c>
      <c r="AF419">
        <v>23</v>
      </c>
      <c r="AG419">
        <v>1</v>
      </c>
      <c r="AH419">
        <v>50</v>
      </c>
      <c r="AI419">
        <v>408</v>
      </c>
      <c r="AJ419">
        <v>57</v>
      </c>
      <c r="AK419">
        <v>48</v>
      </c>
      <c r="AL419">
        <v>50</v>
      </c>
      <c r="AM419">
        <v>99</v>
      </c>
      <c r="AN419">
        <v>164</v>
      </c>
      <c r="AO419">
        <v>18</v>
      </c>
      <c r="AR419">
        <v>6</v>
      </c>
      <c r="AT419">
        <v>150</v>
      </c>
      <c r="AU419">
        <v>137</v>
      </c>
      <c r="AV419">
        <v>22</v>
      </c>
      <c r="AW419">
        <v>40</v>
      </c>
      <c r="AX419">
        <v>2</v>
      </c>
      <c r="AY419">
        <v>190</v>
      </c>
      <c r="AZ419">
        <v>2</v>
      </c>
      <c r="BA419">
        <v>6</v>
      </c>
      <c r="BD419">
        <v>11</v>
      </c>
      <c r="BJ419">
        <v>46</v>
      </c>
      <c r="BK419">
        <v>200</v>
      </c>
      <c r="BM419">
        <v>19</v>
      </c>
      <c r="BN419">
        <v>5</v>
      </c>
      <c r="BO419">
        <v>4</v>
      </c>
      <c r="BV419">
        <v>15</v>
      </c>
      <c r="BW419">
        <v>1</v>
      </c>
      <c r="BZ419">
        <v>12</v>
      </c>
      <c r="CC419">
        <v>9</v>
      </c>
      <c r="CD419">
        <v>3</v>
      </c>
    </row>
    <row r="420" spans="1:82" x14ac:dyDescent="0.25">
      <c r="A420" t="s">
        <v>1370</v>
      </c>
      <c r="B420" t="s">
        <v>1193</v>
      </c>
      <c r="C420" s="1" t="str">
        <f t="shared" si="24"/>
        <v>22:0006</v>
      </c>
      <c r="D420" s="1" t="str">
        <f t="shared" si="25"/>
        <v>22:0006</v>
      </c>
      <c r="E420" t="s">
        <v>1371</v>
      </c>
      <c r="F420" t="s">
        <v>1372</v>
      </c>
      <c r="H420">
        <v>61.181573200000003</v>
      </c>
      <c r="I420">
        <v>-77.095706199999995</v>
      </c>
      <c r="J420" s="1" t="str">
        <f t="shared" si="26"/>
        <v>Whole</v>
      </c>
      <c r="K420" s="1" t="str">
        <f t="shared" si="27"/>
        <v>Rock crushing (details not reported)</v>
      </c>
      <c r="L420">
        <v>49.29</v>
      </c>
      <c r="M420">
        <v>0.92</v>
      </c>
      <c r="N420">
        <v>13.91</v>
      </c>
      <c r="O420">
        <v>12.1</v>
      </c>
      <c r="R420">
        <v>10.89</v>
      </c>
      <c r="S420">
        <v>0.15</v>
      </c>
      <c r="T420">
        <v>7.91</v>
      </c>
      <c r="U420">
        <v>11</v>
      </c>
      <c r="V420">
        <v>2.31</v>
      </c>
      <c r="W420">
        <v>0.18</v>
      </c>
      <c r="X420">
        <v>7.0000000000000007E-2</v>
      </c>
      <c r="Y420">
        <v>96.63</v>
      </c>
      <c r="Z420">
        <v>0.04</v>
      </c>
      <c r="AA420">
        <v>0.28999999999999998</v>
      </c>
      <c r="AD420">
        <v>1.93</v>
      </c>
      <c r="AE420">
        <v>98.56</v>
      </c>
      <c r="AF420">
        <v>6</v>
      </c>
      <c r="AG420">
        <v>1</v>
      </c>
      <c r="AH420">
        <v>48</v>
      </c>
      <c r="AI420">
        <v>304</v>
      </c>
      <c r="AJ420">
        <v>290</v>
      </c>
      <c r="AK420">
        <v>46</v>
      </c>
      <c r="AL420">
        <v>113</v>
      </c>
      <c r="AM420">
        <v>135</v>
      </c>
      <c r="AN420">
        <v>75</v>
      </c>
      <c r="AO420">
        <v>15</v>
      </c>
      <c r="AR420">
        <v>5</v>
      </c>
      <c r="AT420">
        <v>130</v>
      </c>
      <c r="AU420">
        <v>52</v>
      </c>
      <c r="AV420">
        <v>3</v>
      </c>
      <c r="AW420">
        <v>8</v>
      </c>
      <c r="AX420">
        <v>2</v>
      </c>
      <c r="AY420">
        <v>35</v>
      </c>
      <c r="AZ420">
        <v>2</v>
      </c>
      <c r="BA420">
        <v>2</v>
      </c>
      <c r="BD420">
        <v>3</v>
      </c>
      <c r="BJ420">
        <v>20</v>
      </c>
      <c r="BK420">
        <v>61</v>
      </c>
      <c r="BM420">
        <v>3</v>
      </c>
      <c r="BN420">
        <v>5</v>
      </c>
      <c r="BO420">
        <v>4</v>
      </c>
      <c r="BW420">
        <v>1</v>
      </c>
      <c r="BZ420">
        <v>12</v>
      </c>
      <c r="CC420">
        <v>12</v>
      </c>
      <c r="CD420">
        <v>3</v>
      </c>
    </row>
    <row r="421" spans="1:82" x14ac:dyDescent="0.25">
      <c r="A421" t="s">
        <v>1373</v>
      </c>
      <c r="B421" t="s">
        <v>1212</v>
      </c>
      <c r="C421" s="1" t="str">
        <f t="shared" si="24"/>
        <v>22:0006</v>
      </c>
      <c r="D421" s="1" t="str">
        <f t="shared" si="25"/>
        <v>22:0006</v>
      </c>
      <c r="E421" t="s">
        <v>1374</v>
      </c>
      <c r="F421" t="s">
        <v>1375</v>
      </c>
      <c r="H421">
        <v>61.181008200000001</v>
      </c>
      <c r="I421">
        <v>-77.092748200000003</v>
      </c>
      <c r="J421" s="1" t="str">
        <f t="shared" si="26"/>
        <v>Whole</v>
      </c>
      <c r="K421" s="1" t="str">
        <f t="shared" si="27"/>
        <v>Rock crushing (details not reported)</v>
      </c>
      <c r="L421">
        <v>49.5</v>
      </c>
      <c r="M421">
        <v>0.93</v>
      </c>
      <c r="N421">
        <v>14.1</v>
      </c>
      <c r="O421">
        <v>11.6</v>
      </c>
      <c r="R421">
        <v>10.44</v>
      </c>
      <c r="S421">
        <v>0.17</v>
      </c>
      <c r="T421">
        <v>7.93</v>
      </c>
      <c r="U421">
        <v>10.8</v>
      </c>
      <c r="V421">
        <v>2.79</v>
      </c>
      <c r="W421">
        <v>0.2</v>
      </c>
      <c r="X421">
        <v>0.09</v>
      </c>
      <c r="Y421">
        <v>96.95</v>
      </c>
      <c r="Z421">
        <v>0.04</v>
      </c>
      <c r="AA421">
        <v>0.95</v>
      </c>
      <c r="AD421">
        <v>2.2200000000000002</v>
      </c>
      <c r="AE421">
        <v>99.17</v>
      </c>
      <c r="AF421">
        <v>5</v>
      </c>
      <c r="AG421">
        <v>1</v>
      </c>
      <c r="AH421">
        <v>47</v>
      </c>
      <c r="AI421">
        <v>309</v>
      </c>
      <c r="AJ421">
        <v>320</v>
      </c>
      <c r="AK421">
        <v>46</v>
      </c>
      <c r="AL421">
        <v>113</v>
      </c>
      <c r="AM421">
        <v>135</v>
      </c>
      <c r="AN421">
        <v>77</v>
      </c>
      <c r="AO421">
        <v>12</v>
      </c>
      <c r="AR421">
        <v>3</v>
      </c>
      <c r="AT421">
        <v>97</v>
      </c>
      <c r="AU421">
        <v>35</v>
      </c>
      <c r="AV421">
        <v>3</v>
      </c>
      <c r="AW421">
        <v>7</v>
      </c>
      <c r="AX421">
        <v>2</v>
      </c>
      <c r="AY421">
        <v>35</v>
      </c>
      <c r="AZ421">
        <v>2</v>
      </c>
      <c r="BA421">
        <v>2</v>
      </c>
      <c r="BD421">
        <v>3</v>
      </c>
      <c r="BJ421">
        <v>18</v>
      </c>
      <c r="BK421">
        <v>62</v>
      </c>
      <c r="BM421">
        <v>3</v>
      </c>
      <c r="BN421">
        <v>5</v>
      </c>
      <c r="BO421">
        <v>4</v>
      </c>
      <c r="BW421">
        <v>1</v>
      </c>
      <c r="BZ421">
        <v>12</v>
      </c>
      <c r="CC421">
        <v>4</v>
      </c>
      <c r="CD421">
        <v>3</v>
      </c>
    </row>
    <row r="422" spans="1:82" x14ac:dyDescent="0.25">
      <c r="A422" t="s">
        <v>1376</v>
      </c>
      <c r="B422" t="s">
        <v>1231</v>
      </c>
      <c r="C422" s="1" t="str">
        <f t="shared" si="24"/>
        <v>22:0006</v>
      </c>
      <c r="D422" s="1" t="str">
        <f t="shared" si="25"/>
        <v>22:0006</v>
      </c>
      <c r="E422" t="s">
        <v>1377</v>
      </c>
      <c r="F422" t="s">
        <v>1378</v>
      </c>
      <c r="H422">
        <v>61.180475999999999</v>
      </c>
      <c r="I422">
        <v>-77.090573800000001</v>
      </c>
      <c r="J422" s="1" t="str">
        <f t="shared" si="26"/>
        <v>Whole</v>
      </c>
      <c r="K422" s="1" t="str">
        <f t="shared" si="27"/>
        <v>Rock crushing (details not reported)</v>
      </c>
      <c r="L422">
        <v>49.4</v>
      </c>
      <c r="M422">
        <v>0.92</v>
      </c>
      <c r="N422">
        <v>14</v>
      </c>
      <c r="O422">
        <v>12</v>
      </c>
      <c r="R422">
        <v>10.8</v>
      </c>
      <c r="S422">
        <v>0.19</v>
      </c>
      <c r="T422">
        <v>8.11</v>
      </c>
      <c r="U422">
        <v>11.6</v>
      </c>
      <c r="V422">
        <v>1.91</v>
      </c>
      <c r="W422">
        <v>0.2</v>
      </c>
      <c r="X422">
        <v>7.0000000000000007E-2</v>
      </c>
      <c r="Y422">
        <v>97.2</v>
      </c>
      <c r="Z422">
        <v>0.05</v>
      </c>
      <c r="AA422">
        <v>0.37</v>
      </c>
      <c r="AD422">
        <v>1.77</v>
      </c>
      <c r="AE422">
        <v>98.97</v>
      </c>
      <c r="AF422">
        <v>6</v>
      </c>
      <c r="AG422">
        <v>1</v>
      </c>
      <c r="AH422">
        <v>49</v>
      </c>
      <c r="AI422">
        <v>312</v>
      </c>
      <c r="AJ422">
        <v>270</v>
      </c>
      <c r="AK422">
        <v>47</v>
      </c>
      <c r="AL422">
        <v>113</v>
      </c>
      <c r="AM422">
        <v>137</v>
      </c>
      <c r="AN422">
        <v>92</v>
      </c>
      <c r="AO422">
        <v>11</v>
      </c>
      <c r="AR422">
        <v>5</v>
      </c>
      <c r="AT422">
        <v>120</v>
      </c>
      <c r="AU422">
        <v>88</v>
      </c>
      <c r="AV422">
        <v>5</v>
      </c>
      <c r="AW422">
        <v>8</v>
      </c>
      <c r="AX422">
        <v>2</v>
      </c>
      <c r="AY422">
        <v>35</v>
      </c>
      <c r="AZ422">
        <v>2</v>
      </c>
      <c r="BA422">
        <v>2</v>
      </c>
      <c r="BD422">
        <v>3</v>
      </c>
      <c r="BJ422">
        <v>20</v>
      </c>
      <c r="BK422">
        <v>59</v>
      </c>
      <c r="BM422">
        <v>3</v>
      </c>
      <c r="BN422">
        <v>5</v>
      </c>
      <c r="BO422">
        <v>4</v>
      </c>
      <c r="BW422">
        <v>1</v>
      </c>
      <c r="BZ422">
        <v>12</v>
      </c>
      <c r="CC422">
        <v>8</v>
      </c>
      <c r="CD422">
        <v>3</v>
      </c>
    </row>
    <row r="423" spans="1:82" x14ac:dyDescent="0.25">
      <c r="A423" t="s">
        <v>1379</v>
      </c>
      <c r="B423" t="s">
        <v>1236</v>
      </c>
      <c r="C423" s="1" t="str">
        <f t="shared" si="24"/>
        <v>22:0006</v>
      </c>
      <c r="D423" s="1" t="str">
        <f t="shared" si="25"/>
        <v>22:0006</v>
      </c>
      <c r="E423" t="s">
        <v>1380</v>
      </c>
      <c r="F423" t="s">
        <v>1381</v>
      </c>
      <c r="H423">
        <v>61.179940600000002</v>
      </c>
      <c r="I423">
        <v>-77.088603800000001</v>
      </c>
      <c r="J423" s="1" t="str">
        <f t="shared" si="26"/>
        <v>Whole</v>
      </c>
      <c r="K423" s="1" t="str">
        <f t="shared" si="27"/>
        <v>Rock crushing (details not reported)</v>
      </c>
      <c r="L423">
        <v>47.71</v>
      </c>
      <c r="M423">
        <v>0.93</v>
      </c>
      <c r="N423">
        <v>13.91</v>
      </c>
      <c r="O423">
        <v>12</v>
      </c>
      <c r="R423">
        <v>10.8</v>
      </c>
      <c r="S423">
        <v>0.17</v>
      </c>
      <c r="T423">
        <v>7.53</v>
      </c>
      <c r="U423">
        <v>11.4</v>
      </c>
      <c r="V423">
        <v>2.76</v>
      </c>
      <c r="W423">
        <v>7.0000000000000007E-2</v>
      </c>
      <c r="X423">
        <v>7.0000000000000007E-2</v>
      </c>
      <c r="Y423">
        <v>95.35</v>
      </c>
      <c r="Z423">
        <v>0.06</v>
      </c>
      <c r="AA423">
        <v>1.17</v>
      </c>
      <c r="AD423">
        <v>2.41</v>
      </c>
      <c r="AE423">
        <v>97.76</v>
      </c>
      <c r="AF423">
        <v>6</v>
      </c>
      <c r="AG423">
        <v>1</v>
      </c>
      <c r="AH423">
        <v>49</v>
      </c>
      <c r="AI423">
        <v>312</v>
      </c>
      <c r="AJ423">
        <v>300</v>
      </c>
      <c r="AK423">
        <v>48</v>
      </c>
      <c r="AL423">
        <v>119</v>
      </c>
      <c r="AM423">
        <v>139</v>
      </c>
      <c r="AN423">
        <v>93</v>
      </c>
      <c r="AO423">
        <v>15</v>
      </c>
      <c r="AR423">
        <v>3</v>
      </c>
      <c r="AT423">
        <v>92</v>
      </c>
      <c r="AU423">
        <v>28</v>
      </c>
      <c r="AV423">
        <v>3</v>
      </c>
      <c r="AW423">
        <v>8</v>
      </c>
      <c r="AX423">
        <v>2</v>
      </c>
      <c r="AY423">
        <v>35</v>
      </c>
      <c r="AZ423">
        <v>2</v>
      </c>
      <c r="BA423">
        <v>2</v>
      </c>
      <c r="BD423">
        <v>3</v>
      </c>
      <c r="BJ423">
        <v>16</v>
      </c>
      <c r="BK423">
        <v>59</v>
      </c>
      <c r="BM423">
        <v>3</v>
      </c>
      <c r="BN423">
        <v>5</v>
      </c>
      <c r="BO423">
        <v>4</v>
      </c>
      <c r="BW423">
        <v>1</v>
      </c>
      <c r="BZ423">
        <v>12</v>
      </c>
      <c r="CC423">
        <v>5</v>
      </c>
      <c r="CD423">
        <v>3</v>
      </c>
    </row>
    <row r="424" spans="1:82" x14ac:dyDescent="0.25">
      <c r="A424" t="s">
        <v>1382</v>
      </c>
      <c r="B424" t="s">
        <v>1241</v>
      </c>
      <c r="C424" s="1" t="str">
        <f t="shared" si="24"/>
        <v>22:0006</v>
      </c>
      <c r="D424" s="1" t="str">
        <f t="shared" si="25"/>
        <v>22:0006</v>
      </c>
      <c r="E424" t="s">
        <v>1383</v>
      </c>
      <c r="F424" t="s">
        <v>1384</v>
      </c>
      <c r="H424">
        <v>61.179119800000002</v>
      </c>
      <c r="I424">
        <v>-77.086503399999998</v>
      </c>
      <c r="J424" s="1" t="str">
        <f t="shared" si="26"/>
        <v>Whole</v>
      </c>
      <c r="K424" s="1" t="str">
        <f t="shared" si="27"/>
        <v>Rock crushing (details not reported)</v>
      </c>
      <c r="L424">
        <v>49.91</v>
      </c>
      <c r="M424">
        <v>0.88</v>
      </c>
      <c r="N424">
        <v>13.4</v>
      </c>
      <c r="O424">
        <v>11.09</v>
      </c>
      <c r="R424">
        <v>9.98</v>
      </c>
      <c r="S424">
        <v>0.14000000000000001</v>
      </c>
      <c r="T424">
        <v>9</v>
      </c>
      <c r="U424">
        <v>8.76</v>
      </c>
      <c r="V424">
        <v>2.91</v>
      </c>
      <c r="W424">
        <v>0.04</v>
      </c>
      <c r="X424">
        <v>0.05</v>
      </c>
      <c r="Y424">
        <v>95.07</v>
      </c>
      <c r="Z424">
        <v>0.04</v>
      </c>
      <c r="AA424">
        <v>0.37</v>
      </c>
      <c r="AD424">
        <v>3.06</v>
      </c>
      <c r="AE424">
        <v>98.13</v>
      </c>
      <c r="AF424">
        <v>12</v>
      </c>
      <c r="AG424">
        <v>1</v>
      </c>
      <c r="AH424">
        <v>52</v>
      </c>
      <c r="AI424">
        <v>316</v>
      </c>
      <c r="AJ424">
        <v>570</v>
      </c>
      <c r="AK424">
        <v>50</v>
      </c>
      <c r="AL424">
        <v>116</v>
      </c>
      <c r="AM424">
        <v>131</v>
      </c>
      <c r="AN424">
        <v>133</v>
      </c>
      <c r="AO424">
        <v>6</v>
      </c>
      <c r="AR424">
        <v>3</v>
      </c>
      <c r="AT424">
        <v>78</v>
      </c>
      <c r="AU424">
        <v>116</v>
      </c>
      <c r="AV424">
        <v>2</v>
      </c>
      <c r="AW424">
        <v>8</v>
      </c>
      <c r="AX424">
        <v>2</v>
      </c>
      <c r="AY424">
        <v>25</v>
      </c>
      <c r="AZ424">
        <v>2</v>
      </c>
      <c r="BA424">
        <v>2</v>
      </c>
      <c r="BD424">
        <v>3</v>
      </c>
      <c r="BJ424">
        <v>18</v>
      </c>
      <c r="BK424">
        <v>56</v>
      </c>
      <c r="BM424">
        <v>3</v>
      </c>
      <c r="BN424">
        <v>5</v>
      </c>
      <c r="BO424">
        <v>4</v>
      </c>
      <c r="BW424">
        <v>1</v>
      </c>
      <c r="BZ424">
        <v>12</v>
      </c>
      <c r="CC424">
        <v>5</v>
      </c>
      <c r="CD424">
        <v>3</v>
      </c>
    </row>
    <row r="425" spans="1:82" x14ac:dyDescent="0.25">
      <c r="A425" t="s">
        <v>1385</v>
      </c>
      <c r="B425" t="s">
        <v>1244</v>
      </c>
      <c r="C425" s="1" t="str">
        <f t="shared" si="24"/>
        <v>22:0006</v>
      </c>
      <c r="D425" s="1" t="str">
        <f t="shared" si="25"/>
        <v>22:0006</v>
      </c>
      <c r="E425" t="s">
        <v>1386</v>
      </c>
      <c r="F425" t="s">
        <v>1387</v>
      </c>
      <c r="H425">
        <v>61.177760800000001</v>
      </c>
      <c r="I425">
        <v>-77.083195900000007</v>
      </c>
      <c r="J425" s="1" t="str">
        <f t="shared" si="26"/>
        <v>Whole</v>
      </c>
      <c r="K425" s="1" t="str">
        <f t="shared" si="27"/>
        <v>Rock crushing (details not reported)</v>
      </c>
      <c r="L425">
        <v>48.39</v>
      </c>
      <c r="M425">
        <v>0.68</v>
      </c>
      <c r="N425">
        <v>11.9</v>
      </c>
      <c r="O425">
        <v>12.4</v>
      </c>
      <c r="R425">
        <v>11.16</v>
      </c>
      <c r="S425">
        <v>0.18</v>
      </c>
      <c r="T425">
        <v>12.1</v>
      </c>
      <c r="U425">
        <v>10.199999999999999</v>
      </c>
      <c r="V425">
        <v>1.5</v>
      </c>
      <c r="W425">
        <v>0.14000000000000001</v>
      </c>
      <c r="X425">
        <v>0.05</v>
      </c>
      <c r="Y425">
        <v>96.3</v>
      </c>
      <c r="Z425">
        <v>0.01</v>
      </c>
      <c r="AA425">
        <v>7.0000000000000007E-2</v>
      </c>
      <c r="AD425">
        <v>2.91</v>
      </c>
      <c r="AE425">
        <v>99.21</v>
      </c>
      <c r="AF425">
        <v>17</v>
      </c>
      <c r="AG425">
        <v>1</v>
      </c>
      <c r="AH425">
        <v>46</v>
      </c>
      <c r="AI425">
        <v>269</v>
      </c>
      <c r="AJ425">
        <v>810</v>
      </c>
      <c r="AK425">
        <v>59</v>
      </c>
      <c r="AL425">
        <v>284</v>
      </c>
      <c r="AM425">
        <v>106</v>
      </c>
      <c r="AN425">
        <v>246</v>
      </c>
      <c r="AO425">
        <v>11</v>
      </c>
      <c r="AR425">
        <v>3</v>
      </c>
      <c r="AT425">
        <v>400</v>
      </c>
      <c r="AU425">
        <v>26</v>
      </c>
      <c r="AV425">
        <v>2</v>
      </c>
      <c r="AW425">
        <v>5</v>
      </c>
      <c r="AX425">
        <v>2</v>
      </c>
      <c r="AY425">
        <v>25</v>
      </c>
      <c r="AZ425">
        <v>2</v>
      </c>
      <c r="BA425">
        <v>2</v>
      </c>
      <c r="BD425">
        <v>3</v>
      </c>
      <c r="BJ425">
        <v>13</v>
      </c>
      <c r="BK425">
        <v>56</v>
      </c>
      <c r="BM425">
        <v>3</v>
      </c>
      <c r="BN425">
        <v>5</v>
      </c>
      <c r="BO425">
        <v>4</v>
      </c>
      <c r="BW425">
        <v>1</v>
      </c>
      <c r="BZ425">
        <v>12</v>
      </c>
      <c r="CC425">
        <v>3</v>
      </c>
      <c r="CD425">
        <v>3</v>
      </c>
    </row>
    <row r="426" spans="1:82" x14ac:dyDescent="0.25">
      <c r="A426" t="s">
        <v>1388</v>
      </c>
      <c r="B426" t="s">
        <v>1263</v>
      </c>
      <c r="C426" s="1" t="str">
        <f t="shared" si="24"/>
        <v>22:0006</v>
      </c>
      <c r="D426" s="1" t="str">
        <f t="shared" si="25"/>
        <v>22:0006</v>
      </c>
      <c r="E426" t="s">
        <v>1389</v>
      </c>
      <c r="F426" t="s">
        <v>1390</v>
      </c>
      <c r="H426">
        <v>61.236612899999997</v>
      </c>
      <c r="I426">
        <v>-77.086641299999997</v>
      </c>
      <c r="J426" s="1" t="str">
        <f t="shared" si="26"/>
        <v>Whole</v>
      </c>
      <c r="K426" s="1" t="str">
        <f t="shared" si="27"/>
        <v>Rock crushing (details not reported)</v>
      </c>
      <c r="L426">
        <v>46.59</v>
      </c>
      <c r="M426">
        <v>0.95</v>
      </c>
      <c r="N426">
        <v>19.899999999999999</v>
      </c>
      <c r="O426">
        <v>9.11</v>
      </c>
      <c r="R426">
        <v>8.1999999999999993</v>
      </c>
      <c r="S426">
        <v>0.12</v>
      </c>
      <c r="T426">
        <v>3.7</v>
      </c>
      <c r="U426">
        <v>11.6</v>
      </c>
      <c r="V426">
        <v>2.2400000000000002</v>
      </c>
      <c r="W426">
        <v>0.11</v>
      </c>
      <c r="X426">
        <v>7.0000000000000007E-2</v>
      </c>
      <c r="Y426">
        <v>93.48</v>
      </c>
      <c r="AD426">
        <v>3.97</v>
      </c>
      <c r="AE426">
        <v>97.45</v>
      </c>
      <c r="AF426">
        <v>17</v>
      </c>
      <c r="AG426">
        <v>1</v>
      </c>
      <c r="AH426">
        <v>28</v>
      </c>
      <c r="AI426">
        <v>194</v>
      </c>
      <c r="AK426">
        <v>23</v>
      </c>
      <c r="AL426">
        <v>54</v>
      </c>
      <c r="AM426">
        <v>143</v>
      </c>
      <c r="AN426">
        <v>68</v>
      </c>
      <c r="AO426">
        <v>19</v>
      </c>
      <c r="AP426">
        <v>2</v>
      </c>
      <c r="AQ426">
        <v>10</v>
      </c>
      <c r="AR426">
        <v>3</v>
      </c>
      <c r="AT426">
        <v>170</v>
      </c>
      <c r="AU426">
        <v>31</v>
      </c>
      <c r="AV426">
        <v>7</v>
      </c>
      <c r="AW426">
        <v>12</v>
      </c>
      <c r="AX426">
        <v>10</v>
      </c>
      <c r="AY426">
        <v>25</v>
      </c>
      <c r="AZ426">
        <v>2</v>
      </c>
      <c r="BA426">
        <v>1</v>
      </c>
      <c r="BD426">
        <v>15</v>
      </c>
      <c r="BG426">
        <v>2</v>
      </c>
      <c r="BJ426">
        <v>22</v>
      </c>
      <c r="BK426">
        <v>73</v>
      </c>
      <c r="BM426">
        <v>7</v>
      </c>
      <c r="BN426">
        <v>5</v>
      </c>
      <c r="BO426">
        <v>4</v>
      </c>
      <c r="BP426">
        <v>1</v>
      </c>
      <c r="BS426">
        <v>6</v>
      </c>
      <c r="BT426">
        <v>6</v>
      </c>
      <c r="BU426">
        <v>0.5</v>
      </c>
      <c r="BV426">
        <v>5</v>
      </c>
      <c r="BW426">
        <v>2</v>
      </c>
      <c r="BX426">
        <v>500</v>
      </c>
      <c r="BY426">
        <v>10</v>
      </c>
      <c r="BZ426">
        <v>1</v>
      </c>
      <c r="CA426">
        <v>0.1</v>
      </c>
      <c r="CB426">
        <v>10</v>
      </c>
      <c r="CC426">
        <v>3</v>
      </c>
      <c r="CD426">
        <v>0.2</v>
      </c>
    </row>
    <row r="427" spans="1:82" x14ac:dyDescent="0.25">
      <c r="A427" t="s">
        <v>1391</v>
      </c>
      <c r="B427" t="s">
        <v>1286</v>
      </c>
      <c r="C427" s="1" t="str">
        <f t="shared" si="24"/>
        <v>22:0006</v>
      </c>
      <c r="D427" s="1" t="str">
        <f t="shared" si="25"/>
        <v>22:0006</v>
      </c>
      <c r="E427" t="s">
        <v>1392</v>
      </c>
      <c r="F427" t="s">
        <v>1393</v>
      </c>
      <c r="H427">
        <v>61.1766267</v>
      </c>
      <c r="I427">
        <v>-77.081019299999994</v>
      </c>
      <c r="J427" s="1" t="str">
        <f t="shared" si="26"/>
        <v>Whole</v>
      </c>
      <c r="K427" s="1" t="str">
        <f t="shared" si="27"/>
        <v>Rock crushing (details not reported)</v>
      </c>
      <c r="L427">
        <v>48.09</v>
      </c>
      <c r="M427">
        <v>1.03</v>
      </c>
      <c r="N427">
        <v>13.49</v>
      </c>
      <c r="O427">
        <v>12.4</v>
      </c>
      <c r="R427">
        <v>11.16</v>
      </c>
      <c r="S427">
        <v>0.18</v>
      </c>
      <c r="T427">
        <v>8.6199999999999992</v>
      </c>
      <c r="U427">
        <v>11.31</v>
      </c>
      <c r="V427">
        <v>2.08</v>
      </c>
      <c r="W427">
        <v>0.17</v>
      </c>
      <c r="X427">
        <v>7.0000000000000007E-2</v>
      </c>
      <c r="Y427">
        <v>96.2</v>
      </c>
      <c r="Z427">
        <v>0.05</v>
      </c>
      <c r="AA427">
        <v>0.4</v>
      </c>
      <c r="AD427">
        <v>2.72</v>
      </c>
      <c r="AE427">
        <v>98.92</v>
      </c>
      <c r="AF427">
        <v>9</v>
      </c>
      <c r="AG427">
        <v>1</v>
      </c>
      <c r="AH427">
        <v>47</v>
      </c>
      <c r="AI427">
        <v>309</v>
      </c>
      <c r="AJ427">
        <v>370</v>
      </c>
      <c r="AK427">
        <v>50</v>
      </c>
      <c r="AL427">
        <v>140</v>
      </c>
      <c r="AM427">
        <v>136</v>
      </c>
      <c r="AN427">
        <v>99</v>
      </c>
      <c r="AO427">
        <v>15</v>
      </c>
      <c r="AR427">
        <v>3</v>
      </c>
      <c r="AT427">
        <v>210</v>
      </c>
      <c r="AU427">
        <v>38</v>
      </c>
      <c r="AV427">
        <v>4</v>
      </c>
      <c r="AW427">
        <v>8</v>
      </c>
      <c r="AX427">
        <v>2</v>
      </c>
      <c r="AY427">
        <v>35</v>
      </c>
      <c r="AZ427">
        <v>2</v>
      </c>
      <c r="BA427">
        <v>2</v>
      </c>
      <c r="BD427">
        <v>4</v>
      </c>
      <c r="BJ427">
        <v>17</v>
      </c>
      <c r="BK427">
        <v>65</v>
      </c>
      <c r="BM427">
        <v>3</v>
      </c>
      <c r="BN427">
        <v>5</v>
      </c>
      <c r="BO427">
        <v>4</v>
      </c>
      <c r="BW427">
        <v>1</v>
      </c>
      <c r="BZ427">
        <v>12</v>
      </c>
      <c r="CC427">
        <v>6</v>
      </c>
      <c r="CD427">
        <v>3</v>
      </c>
    </row>
    <row r="428" spans="1:82" x14ac:dyDescent="0.25">
      <c r="A428" t="s">
        <v>1394</v>
      </c>
      <c r="B428" t="s">
        <v>1289</v>
      </c>
      <c r="C428" s="1" t="str">
        <f t="shared" si="24"/>
        <v>22:0006</v>
      </c>
      <c r="D428" s="1" t="str">
        <f t="shared" si="25"/>
        <v>22:0006</v>
      </c>
      <c r="E428" t="s">
        <v>1395</v>
      </c>
      <c r="F428" t="s">
        <v>1396</v>
      </c>
      <c r="H428">
        <v>61.175781200000003</v>
      </c>
      <c r="I428">
        <v>-77.078768999999994</v>
      </c>
      <c r="J428" s="1" t="str">
        <f t="shared" si="26"/>
        <v>Whole</v>
      </c>
      <c r="K428" s="1" t="str">
        <f t="shared" si="27"/>
        <v>Rock crushing (details not reported)</v>
      </c>
      <c r="L428">
        <v>48.69</v>
      </c>
      <c r="M428">
        <v>0.92</v>
      </c>
      <c r="N428">
        <v>12.91</v>
      </c>
      <c r="O428">
        <v>11.8</v>
      </c>
      <c r="R428">
        <v>10.62</v>
      </c>
      <c r="S428">
        <v>0.15</v>
      </c>
      <c r="T428">
        <v>9.15</v>
      </c>
      <c r="U428">
        <v>11.1</v>
      </c>
      <c r="V428">
        <v>2.88</v>
      </c>
      <c r="W428">
        <v>0.04</v>
      </c>
      <c r="X428">
        <v>7.0000000000000007E-2</v>
      </c>
      <c r="Y428">
        <v>96.53</v>
      </c>
      <c r="Z428">
        <v>0.06</v>
      </c>
      <c r="AA428">
        <v>0.51</v>
      </c>
      <c r="AD428">
        <v>1.79</v>
      </c>
      <c r="AE428">
        <v>98.32</v>
      </c>
      <c r="AF428">
        <v>4</v>
      </c>
      <c r="AG428">
        <v>1</v>
      </c>
      <c r="AH428">
        <v>48</v>
      </c>
      <c r="AI428">
        <v>312</v>
      </c>
      <c r="AJ428">
        <v>380</v>
      </c>
      <c r="AK428">
        <v>50</v>
      </c>
      <c r="AL428">
        <v>146</v>
      </c>
      <c r="AM428">
        <v>140</v>
      </c>
      <c r="AN428">
        <v>80</v>
      </c>
      <c r="AO428">
        <v>15</v>
      </c>
      <c r="AR428">
        <v>3</v>
      </c>
      <c r="AT428">
        <v>98</v>
      </c>
      <c r="AU428">
        <v>34</v>
      </c>
      <c r="AV428">
        <v>3</v>
      </c>
      <c r="AW428">
        <v>9</v>
      </c>
      <c r="AX428">
        <v>2</v>
      </c>
      <c r="AY428">
        <v>40</v>
      </c>
      <c r="AZ428">
        <v>2</v>
      </c>
      <c r="BA428">
        <v>2</v>
      </c>
      <c r="BD428">
        <v>4</v>
      </c>
      <c r="BJ428">
        <v>16</v>
      </c>
      <c r="BK428">
        <v>59</v>
      </c>
      <c r="BM428">
        <v>3</v>
      </c>
      <c r="BN428">
        <v>5</v>
      </c>
      <c r="BO428">
        <v>4</v>
      </c>
      <c r="BW428">
        <v>1</v>
      </c>
      <c r="BZ428">
        <v>12</v>
      </c>
      <c r="CC428">
        <v>6</v>
      </c>
      <c r="CD428">
        <v>3</v>
      </c>
    </row>
    <row r="429" spans="1:82" x14ac:dyDescent="0.25">
      <c r="A429" t="s">
        <v>1397</v>
      </c>
      <c r="B429" t="s">
        <v>1292</v>
      </c>
      <c r="C429" s="1" t="str">
        <f t="shared" si="24"/>
        <v>22:0006</v>
      </c>
      <c r="D429" s="1" t="str">
        <f t="shared" si="25"/>
        <v>22:0006</v>
      </c>
      <c r="E429" t="s">
        <v>1398</v>
      </c>
      <c r="F429" t="s">
        <v>1399</v>
      </c>
      <c r="H429">
        <v>61.358497999999997</v>
      </c>
      <c r="I429">
        <v>-77.090807900000001</v>
      </c>
      <c r="J429" s="1" t="str">
        <f t="shared" si="26"/>
        <v>Whole</v>
      </c>
      <c r="K429" s="1" t="str">
        <f t="shared" si="27"/>
        <v>Rock crushing (details not reported)</v>
      </c>
      <c r="L429">
        <v>47.19</v>
      </c>
      <c r="M429">
        <v>1.73</v>
      </c>
      <c r="N429">
        <v>12.91</v>
      </c>
      <c r="O429">
        <v>18.399999999999999</v>
      </c>
      <c r="R429">
        <v>16.559999999999999</v>
      </c>
      <c r="S429">
        <v>0.27</v>
      </c>
      <c r="T429">
        <v>6.07</v>
      </c>
      <c r="U429">
        <v>7.91</v>
      </c>
      <c r="V429">
        <v>2.31</v>
      </c>
      <c r="W429">
        <v>0.42</v>
      </c>
      <c r="X429">
        <v>0.16</v>
      </c>
      <c r="Y429">
        <v>95.53</v>
      </c>
      <c r="Z429">
        <v>0.09</v>
      </c>
      <c r="AA429">
        <v>0.11</v>
      </c>
      <c r="AD429">
        <v>2.7</v>
      </c>
      <c r="AE429">
        <v>98.23</v>
      </c>
      <c r="AF429">
        <v>11</v>
      </c>
      <c r="AG429">
        <v>1</v>
      </c>
      <c r="AH429">
        <v>54</v>
      </c>
      <c r="AI429">
        <v>489</v>
      </c>
      <c r="AJ429">
        <v>19</v>
      </c>
      <c r="AK429">
        <v>54</v>
      </c>
      <c r="AL429">
        <v>52</v>
      </c>
      <c r="AM429">
        <v>197</v>
      </c>
      <c r="AN429">
        <v>213</v>
      </c>
      <c r="AO429">
        <v>25</v>
      </c>
      <c r="AR429">
        <v>11</v>
      </c>
      <c r="AT429">
        <v>170</v>
      </c>
      <c r="AU429">
        <v>86</v>
      </c>
      <c r="AV429">
        <v>6</v>
      </c>
      <c r="AW429">
        <v>13</v>
      </c>
      <c r="AX429">
        <v>2</v>
      </c>
      <c r="AY429">
        <v>120</v>
      </c>
      <c r="AZ429">
        <v>2</v>
      </c>
      <c r="BA429">
        <v>6</v>
      </c>
      <c r="BD429">
        <v>10</v>
      </c>
      <c r="BJ429">
        <v>36</v>
      </c>
      <c r="BK429">
        <v>110</v>
      </c>
      <c r="BM429">
        <v>7</v>
      </c>
      <c r="BN429">
        <v>5</v>
      </c>
      <c r="BO429">
        <v>4</v>
      </c>
      <c r="BV429">
        <v>15</v>
      </c>
      <c r="BW429">
        <v>1</v>
      </c>
      <c r="BZ429">
        <v>12</v>
      </c>
      <c r="CC429">
        <v>4</v>
      </c>
      <c r="CD429">
        <v>3</v>
      </c>
    </row>
    <row r="430" spans="1:82" x14ac:dyDescent="0.25">
      <c r="A430" t="s">
        <v>1400</v>
      </c>
      <c r="B430" t="s">
        <v>1295</v>
      </c>
      <c r="C430" s="1" t="str">
        <f t="shared" si="24"/>
        <v>22:0006</v>
      </c>
      <c r="D430" s="1" t="str">
        <f t="shared" si="25"/>
        <v>22:0006</v>
      </c>
      <c r="E430" t="s">
        <v>1398</v>
      </c>
      <c r="F430" t="s">
        <v>1401</v>
      </c>
      <c r="H430">
        <v>61.358497999999997</v>
      </c>
      <c r="I430">
        <v>-77.090807900000001</v>
      </c>
      <c r="J430" s="1" t="str">
        <f t="shared" si="26"/>
        <v>Whole</v>
      </c>
      <c r="K430" s="1" t="str">
        <f t="shared" si="27"/>
        <v>Rock crushing (details not reported)</v>
      </c>
      <c r="L430">
        <v>46.89</v>
      </c>
      <c r="M430">
        <v>1.43</v>
      </c>
      <c r="N430">
        <v>13.7</v>
      </c>
      <c r="O430">
        <v>14.9</v>
      </c>
      <c r="R430">
        <v>13.41</v>
      </c>
      <c r="S430">
        <v>0.23</v>
      </c>
      <c r="T430">
        <v>7.74</v>
      </c>
      <c r="U430">
        <v>9.51</v>
      </c>
      <c r="V430">
        <v>2.4900000000000002</v>
      </c>
      <c r="W430">
        <v>0.47</v>
      </c>
      <c r="X430">
        <v>0.11</v>
      </c>
      <c r="Y430">
        <v>95.98</v>
      </c>
      <c r="Z430">
        <v>0.08</v>
      </c>
      <c r="AA430">
        <v>0.04</v>
      </c>
      <c r="AD430">
        <v>2.7</v>
      </c>
      <c r="AE430">
        <v>98.68</v>
      </c>
      <c r="AF430">
        <v>15</v>
      </c>
      <c r="AG430">
        <v>1</v>
      </c>
      <c r="AH430">
        <v>57</v>
      </c>
      <c r="AI430">
        <v>363</v>
      </c>
      <c r="AJ430">
        <v>210</v>
      </c>
      <c r="AK430">
        <v>50</v>
      </c>
      <c r="AL430">
        <v>88</v>
      </c>
      <c r="AM430">
        <v>156</v>
      </c>
      <c r="AN430">
        <v>117</v>
      </c>
      <c r="AO430">
        <v>16</v>
      </c>
      <c r="AR430">
        <v>8</v>
      </c>
      <c r="AT430">
        <v>140</v>
      </c>
      <c r="AU430">
        <v>69</v>
      </c>
      <c r="AV430">
        <v>4</v>
      </c>
      <c r="AW430">
        <v>11</v>
      </c>
      <c r="AX430">
        <v>2</v>
      </c>
      <c r="AY430">
        <v>80</v>
      </c>
      <c r="AZ430">
        <v>2</v>
      </c>
      <c r="BA430">
        <v>4</v>
      </c>
      <c r="BD430">
        <v>9</v>
      </c>
      <c r="BJ430">
        <v>28</v>
      </c>
      <c r="BK430">
        <v>98</v>
      </c>
      <c r="BM430">
        <v>3</v>
      </c>
      <c r="BN430">
        <v>5</v>
      </c>
      <c r="BO430">
        <v>4</v>
      </c>
      <c r="BW430">
        <v>1</v>
      </c>
      <c r="BZ430">
        <v>12</v>
      </c>
      <c r="CC430">
        <v>6</v>
      </c>
      <c r="CD430">
        <v>3</v>
      </c>
    </row>
    <row r="431" spans="1:82" x14ac:dyDescent="0.25">
      <c r="A431" t="s">
        <v>1402</v>
      </c>
      <c r="B431" t="s">
        <v>1300</v>
      </c>
      <c r="C431" s="1" t="str">
        <f t="shared" si="24"/>
        <v>22:0006</v>
      </c>
      <c r="D431" s="1" t="str">
        <f t="shared" si="25"/>
        <v>22:0006</v>
      </c>
      <c r="E431" t="s">
        <v>1403</v>
      </c>
      <c r="F431" t="s">
        <v>1404</v>
      </c>
      <c r="H431">
        <v>61.175395799999997</v>
      </c>
      <c r="I431">
        <v>-77.078129799999999</v>
      </c>
      <c r="J431" s="1" t="str">
        <f t="shared" si="26"/>
        <v>Whole</v>
      </c>
      <c r="K431" s="1" t="str">
        <f t="shared" si="27"/>
        <v>Rock crushing (details not reported)</v>
      </c>
      <c r="L431">
        <v>46.51</v>
      </c>
      <c r="M431">
        <v>1.02</v>
      </c>
      <c r="N431">
        <v>13.79</v>
      </c>
      <c r="O431">
        <v>12.4</v>
      </c>
      <c r="R431">
        <v>11.16</v>
      </c>
      <c r="S431">
        <v>0.15</v>
      </c>
      <c r="T431">
        <v>8.51</v>
      </c>
      <c r="U431">
        <v>12.2</v>
      </c>
      <c r="V431">
        <v>1.81</v>
      </c>
      <c r="W431">
        <v>0.1</v>
      </c>
      <c r="X431">
        <v>7.0000000000000007E-2</v>
      </c>
      <c r="Y431">
        <v>95.32</v>
      </c>
      <c r="Z431">
        <v>0.06</v>
      </c>
      <c r="AA431">
        <v>7.0000000000000007E-2</v>
      </c>
      <c r="AD431">
        <v>3.04</v>
      </c>
      <c r="AE431">
        <v>98.36</v>
      </c>
      <c r="AF431">
        <v>9</v>
      </c>
      <c r="AG431">
        <v>1</v>
      </c>
      <c r="AH431">
        <v>47</v>
      </c>
      <c r="AI431">
        <v>293</v>
      </c>
      <c r="AJ431">
        <v>390</v>
      </c>
      <c r="AK431">
        <v>49</v>
      </c>
      <c r="AL431">
        <v>139</v>
      </c>
      <c r="AM431">
        <v>133</v>
      </c>
      <c r="AN431">
        <v>68</v>
      </c>
      <c r="AO431">
        <v>16</v>
      </c>
      <c r="AR431">
        <v>3</v>
      </c>
      <c r="AT431">
        <v>110</v>
      </c>
      <c r="AU431">
        <v>24</v>
      </c>
      <c r="AV431">
        <v>4</v>
      </c>
      <c r="AW431">
        <v>7</v>
      </c>
      <c r="AX431">
        <v>2</v>
      </c>
      <c r="AY431">
        <v>55</v>
      </c>
      <c r="AZ431">
        <v>2</v>
      </c>
      <c r="BA431">
        <v>4</v>
      </c>
      <c r="BD431">
        <v>4</v>
      </c>
      <c r="BJ431">
        <v>16</v>
      </c>
      <c r="BK431">
        <v>62</v>
      </c>
      <c r="BM431">
        <v>3</v>
      </c>
      <c r="BN431">
        <v>5</v>
      </c>
      <c r="BO431">
        <v>4</v>
      </c>
      <c r="BV431">
        <v>15</v>
      </c>
      <c r="BW431">
        <v>1</v>
      </c>
      <c r="BZ431">
        <v>12</v>
      </c>
      <c r="CC431">
        <v>6</v>
      </c>
      <c r="CD431">
        <v>3</v>
      </c>
    </row>
    <row r="432" spans="1:82" x14ac:dyDescent="0.25">
      <c r="A432" t="s">
        <v>1405</v>
      </c>
      <c r="B432" t="s">
        <v>1303</v>
      </c>
      <c r="C432" s="1" t="str">
        <f t="shared" si="24"/>
        <v>22:0006</v>
      </c>
      <c r="D432" s="1" t="str">
        <f t="shared" si="25"/>
        <v>22:0006</v>
      </c>
      <c r="E432" t="s">
        <v>1406</v>
      </c>
      <c r="F432" t="s">
        <v>1407</v>
      </c>
      <c r="H432">
        <v>61.174760300000003</v>
      </c>
      <c r="I432">
        <v>-77.076823300000001</v>
      </c>
      <c r="J432" s="1" t="str">
        <f t="shared" si="26"/>
        <v>Whole</v>
      </c>
      <c r="K432" s="1" t="str">
        <f t="shared" si="27"/>
        <v>Rock crushing (details not reported)</v>
      </c>
      <c r="L432">
        <v>48.09</v>
      </c>
      <c r="M432">
        <v>0.87</v>
      </c>
      <c r="N432">
        <v>13.21</v>
      </c>
      <c r="O432">
        <v>11.29</v>
      </c>
      <c r="R432">
        <v>10.16</v>
      </c>
      <c r="S432">
        <v>0.15</v>
      </c>
      <c r="T432">
        <v>9.2200000000000006</v>
      </c>
      <c r="U432">
        <v>13</v>
      </c>
      <c r="V432">
        <v>1.69</v>
      </c>
      <c r="W432">
        <v>0.14000000000000001</v>
      </c>
      <c r="X432">
        <v>7.0000000000000007E-2</v>
      </c>
      <c r="Y432">
        <v>96.6</v>
      </c>
      <c r="Z432">
        <v>0.02</v>
      </c>
      <c r="AA432">
        <v>0.33</v>
      </c>
      <c r="AD432">
        <v>2.85</v>
      </c>
      <c r="AE432">
        <v>99.45</v>
      </c>
      <c r="AF432">
        <v>15</v>
      </c>
      <c r="AG432">
        <v>1</v>
      </c>
      <c r="AH432">
        <v>45</v>
      </c>
      <c r="AI432">
        <v>291</v>
      </c>
      <c r="AJ432">
        <v>510</v>
      </c>
      <c r="AK432">
        <v>49</v>
      </c>
      <c r="AL432">
        <v>234</v>
      </c>
      <c r="AM432">
        <v>121</v>
      </c>
      <c r="AN432">
        <v>76</v>
      </c>
      <c r="AO432">
        <v>12</v>
      </c>
      <c r="AR432">
        <v>4</v>
      </c>
      <c r="AT432">
        <v>190</v>
      </c>
      <c r="AU432">
        <v>64</v>
      </c>
      <c r="AV432">
        <v>3</v>
      </c>
      <c r="AW432">
        <v>7</v>
      </c>
      <c r="AX432">
        <v>2</v>
      </c>
      <c r="AY432">
        <v>25</v>
      </c>
      <c r="AZ432">
        <v>2</v>
      </c>
      <c r="BA432">
        <v>2</v>
      </c>
      <c r="BD432">
        <v>4</v>
      </c>
      <c r="BJ432">
        <v>16</v>
      </c>
      <c r="BK432">
        <v>59</v>
      </c>
      <c r="BM432">
        <v>3</v>
      </c>
      <c r="BN432">
        <v>5</v>
      </c>
      <c r="BO432">
        <v>4</v>
      </c>
      <c r="BW432">
        <v>1</v>
      </c>
      <c r="BZ432">
        <v>12</v>
      </c>
      <c r="CC432">
        <v>6</v>
      </c>
      <c r="CD432">
        <v>3</v>
      </c>
    </row>
    <row r="433" spans="1:82" x14ac:dyDescent="0.25">
      <c r="A433" t="s">
        <v>1408</v>
      </c>
      <c r="B433" t="s">
        <v>1306</v>
      </c>
      <c r="C433" s="1" t="str">
        <f t="shared" si="24"/>
        <v>22:0006</v>
      </c>
      <c r="D433" s="1" t="str">
        <f t="shared" si="25"/>
        <v>22:0006</v>
      </c>
      <c r="E433" t="s">
        <v>1409</v>
      </c>
      <c r="F433" t="s">
        <v>1410</v>
      </c>
      <c r="H433">
        <v>61.173939599999997</v>
      </c>
      <c r="I433">
        <v>-77.074704999999994</v>
      </c>
      <c r="J433" s="1" t="str">
        <f t="shared" si="26"/>
        <v>Whole</v>
      </c>
      <c r="K433" s="1" t="str">
        <f t="shared" si="27"/>
        <v>Rock crushing (details not reported)</v>
      </c>
      <c r="L433">
        <v>50.21</v>
      </c>
      <c r="M433">
        <v>0.87</v>
      </c>
      <c r="N433">
        <v>13</v>
      </c>
      <c r="O433">
        <v>10.99</v>
      </c>
      <c r="R433">
        <v>9.89</v>
      </c>
      <c r="S433">
        <v>0.17</v>
      </c>
      <c r="T433">
        <v>9.34</v>
      </c>
      <c r="U433">
        <v>10.9</v>
      </c>
      <c r="V433">
        <v>2.64</v>
      </c>
      <c r="W433">
        <v>0.11</v>
      </c>
      <c r="X433">
        <v>0.05</v>
      </c>
      <c r="Y433">
        <v>97.18</v>
      </c>
      <c r="Z433">
        <v>0.11</v>
      </c>
      <c r="AA433">
        <v>0.81</v>
      </c>
      <c r="AD433">
        <v>2.3199999999999998</v>
      </c>
      <c r="AE433">
        <v>99.5</v>
      </c>
      <c r="AF433">
        <v>11</v>
      </c>
      <c r="AG433">
        <v>1</v>
      </c>
      <c r="AH433">
        <v>45</v>
      </c>
      <c r="AI433">
        <v>290</v>
      </c>
      <c r="AJ433">
        <v>540</v>
      </c>
      <c r="AK433">
        <v>50</v>
      </c>
      <c r="AL433">
        <v>239</v>
      </c>
      <c r="AM433">
        <v>118</v>
      </c>
      <c r="AN433">
        <v>173</v>
      </c>
      <c r="AO433">
        <v>15</v>
      </c>
      <c r="AR433">
        <v>3</v>
      </c>
      <c r="AT433">
        <v>130</v>
      </c>
      <c r="AU433">
        <v>54</v>
      </c>
      <c r="AV433">
        <v>4</v>
      </c>
      <c r="AW433">
        <v>7</v>
      </c>
      <c r="AX433">
        <v>2</v>
      </c>
      <c r="AY433">
        <v>25</v>
      </c>
      <c r="AZ433">
        <v>2</v>
      </c>
      <c r="BA433">
        <v>2</v>
      </c>
      <c r="BD433">
        <v>4</v>
      </c>
      <c r="BJ433">
        <v>16</v>
      </c>
      <c r="BK433">
        <v>56</v>
      </c>
      <c r="BM433">
        <v>3</v>
      </c>
      <c r="BN433">
        <v>5</v>
      </c>
      <c r="BO433">
        <v>4</v>
      </c>
      <c r="BW433">
        <v>1</v>
      </c>
      <c r="BZ433">
        <v>12</v>
      </c>
      <c r="CC433">
        <v>4</v>
      </c>
      <c r="CD433">
        <v>4</v>
      </c>
    </row>
    <row r="434" spans="1:82" x14ac:dyDescent="0.25">
      <c r="A434" t="s">
        <v>1411</v>
      </c>
      <c r="B434" t="s">
        <v>1309</v>
      </c>
      <c r="C434" s="1" t="str">
        <f t="shared" si="24"/>
        <v>22:0006</v>
      </c>
      <c r="D434" s="1" t="str">
        <f t="shared" si="25"/>
        <v>22:0006</v>
      </c>
      <c r="E434" t="s">
        <v>1412</v>
      </c>
      <c r="F434" t="s">
        <v>1413</v>
      </c>
      <c r="H434">
        <v>61.356071200000002</v>
      </c>
      <c r="I434">
        <v>-77.086268899999993</v>
      </c>
      <c r="J434" s="1" t="str">
        <f t="shared" si="26"/>
        <v>Whole</v>
      </c>
      <c r="K434" s="1" t="str">
        <f t="shared" si="27"/>
        <v>Rock crushing (details not reported)</v>
      </c>
      <c r="L434">
        <v>48.61</v>
      </c>
      <c r="M434">
        <v>1.55</v>
      </c>
      <c r="N434">
        <v>13.4</v>
      </c>
      <c r="O434">
        <v>15.6</v>
      </c>
      <c r="R434">
        <v>14.04</v>
      </c>
      <c r="S434">
        <v>0.21</v>
      </c>
      <c r="T434">
        <v>6.48</v>
      </c>
      <c r="U434">
        <v>9.5399999999999991</v>
      </c>
      <c r="V434">
        <v>2.35</v>
      </c>
      <c r="W434">
        <v>0.3</v>
      </c>
      <c r="X434">
        <v>0.14000000000000001</v>
      </c>
      <c r="Y434">
        <v>96.62</v>
      </c>
      <c r="Z434">
        <v>0.13</v>
      </c>
      <c r="AA434">
        <v>0.18</v>
      </c>
      <c r="AD434">
        <v>1.71</v>
      </c>
      <c r="AE434">
        <v>98.33</v>
      </c>
      <c r="AF434">
        <v>7</v>
      </c>
      <c r="AG434">
        <v>1</v>
      </c>
      <c r="AH434">
        <v>54</v>
      </c>
      <c r="AI434">
        <v>393</v>
      </c>
      <c r="AJ434">
        <v>190</v>
      </c>
      <c r="AK434">
        <v>52</v>
      </c>
      <c r="AL434">
        <v>80</v>
      </c>
      <c r="AM434">
        <v>154</v>
      </c>
      <c r="AN434">
        <v>112</v>
      </c>
      <c r="AO434">
        <v>17</v>
      </c>
      <c r="AR434">
        <v>9</v>
      </c>
      <c r="AT434">
        <v>150</v>
      </c>
      <c r="AU434">
        <v>57</v>
      </c>
      <c r="AV434">
        <v>6</v>
      </c>
      <c r="AW434">
        <v>12</v>
      </c>
      <c r="AX434">
        <v>2</v>
      </c>
      <c r="AY434">
        <v>85</v>
      </c>
      <c r="AZ434">
        <v>2</v>
      </c>
      <c r="BA434">
        <v>5</v>
      </c>
      <c r="BD434">
        <v>9</v>
      </c>
      <c r="BJ434">
        <v>33</v>
      </c>
      <c r="BK434">
        <v>110</v>
      </c>
      <c r="BM434">
        <v>4</v>
      </c>
      <c r="BN434">
        <v>5</v>
      </c>
      <c r="BO434">
        <v>4</v>
      </c>
      <c r="BW434">
        <v>1</v>
      </c>
      <c r="BZ434">
        <v>12</v>
      </c>
      <c r="CC434">
        <v>5</v>
      </c>
      <c r="CD434">
        <v>3</v>
      </c>
    </row>
    <row r="435" spans="1:82" x14ac:dyDescent="0.25">
      <c r="A435" t="s">
        <v>1414</v>
      </c>
      <c r="B435" t="s">
        <v>1312</v>
      </c>
      <c r="C435" s="1" t="str">
        <f t="shared" si="24"/>
        <v>22:0006</v>
      </c>
      <c r="D435" s="1" t="str">
        <f t="shared" si="25"/>
        <v>22:0006</v>
      </c>
      <c r="E435" t="s">
        <v>1415</v>
      </c>
      <c r="F435" t="s">
        <v>1416</v>
      </c>
      <c r="H435">
        <v>61.173341600000001</v>
      </c>
      <c r="I435">
        <v>-77.073289500000001</v>
      </c>
      <c r="J435" s="1" t="str">
        <f t="shared" si="26"/>
        <v>Whole</v>
      </c>
      <c r="K435" s="1" t="str">
        <f t="shared" si="27"/>
        <v>Rock crushing (details not reported)</v>
      </c>
      <c r="L435">
        <v>41.4</v>
      </c>
      <c r="M435">
        <v>0.77</v>
      </c>
      <c r="N435">
        <v>12</v>
      </c>
      <c r="O435">
        <v>13.7</v>
      </c>
      <c r="R435">
        <v>12.33</v>
      </c>
      <c r="S435">
        <v>0.18</v>
      </c>
      <c r="T435">
        <v>11.31</v>
      </c>
      <c r="U435">
        <v>14.01</v>
      </c>
      <c r="V435">
        <v>1.54</v>
      </c>
      <c r="W435">
        <v>0.04</v>
      </c>
      <c r="X435">
        <v>0.05</v>
      </c>
      <c r="Y435">
        <v>93.63</v>
      </c>
      <c r="Z435">
        <v>0.02</v>
      </c>
      <c r="AA435">
        <v>2.86</v>
      </c>
      <c r="AD435">
        <v>5.34</v>
      </c>
      <c r="AE435">
        <v>98.97</v>
      </c>
      <c r="AF435">
        <v>16</v>
      </c>
      <c r="AG435">
        <v>1</v>
      </c>
      <c r="AH435">
        <v>40</v>
      </c>
      <c r="AI435">
        <v>259</v>
      </c>
      <c r="AJ435">
        <v>1600</v>
      </c>
      <c r="AK435">
        <v>78</v>
      </c>
      <c r="AL435">
        <v>646</v>
      </c>
      <c r="AM435">
        <v>114</v>
      </c>
      <c r="AN435">
        <v>838</v>
      </c>
      <c r="AO435">
        <v>11</v>
      </c>
      <c r="AR435">
        <v>3</v>
      </c>
      <c r="AT435">
        <v>56</v>
      </c>
      <c r="AU435">
        <v>26</v>
      </c>
      <c r="AV435">
        <v>2</v>
      </c>
      <c r="AW435">
        <v>4</v>
      </c>
      <c r="AX435">
        <v>2</v>
      </c>
      <c r="AY435">
        <v>25</v>
      </c>
      <c r="AZ435">
        <v>2</v>
      </c>
      <c r="BA435">
        <v>2</v>
      </c>
      <c r="BD435">
        <v>4</v>
      </c>
      <c r="BJ435">
        <v>16</v>
      </c>
      <c r="BK435">
        <v>47</v>
      </c>
      <c r="BM435">
        <v>3</v>
      </c>
      <c r="BN435">
        <v>5</v>
      </c>
      <c r="BO435">
        <v>4</v>
      </c>
      <c r="BW435">
        <v>1</v>
      </c>
      <c r="BZ435">
        <v>12</v>
      </c>
      <c r="CC435">
        <v>6</v>
      </c>
      <c r="CD435">
        <v>4</v>
      </c>
    </row>
    <row r="436" spans="1:82" x14ac:dyDescent="0.25">
      <c r="A436" t="s">
        <v>1417</v>
      </c>
      <c r="B436" t="s">
        <v>1315</v>
      </c>
      <c r="C436" s="1" t="str">
        <f t="shared" si="24"/>
        <v>22:0006</v>
      </c>
      <c r="D436" s="1" t="str">
        <f t="shared" si="25"/>
        <v>22:0006</v>
      </c>
      <c r="E436" t="s">
        <v>1418</v>
      </c>
      <c r="F436" t="s">
        <v>1419</v>
      </c>
      <c r="H436">
        <v>61.1727153</v>
      </c>
      <c r="I436">
        <v>-77.071965199999994</v>
      </c>
      <c r="J436" s="1" t="str">
        <f t="shared" si="26"/>
        <v>Whole</v>
      </c>
      <c r="K436" s="1" t="str">
        <f t="shared" si="27"/>
        <v>Rock crushing (details not reported)</v>
      </c>
      <c r="L436">
        <v>44.6</v>
      </c>
      <c r="M436">
        <v>0.68</v>
      </c>
      <c r="N436">
        <v>9.5399999999999991</v>
      </c>
      <c r="O436">
        <v>12.2</v>
      </c>
      <c r="R436">
        <v>10.98</v>
      </c>
      <c r="S436">
        <v>0.17</v>
      </c>
      <c r="T436">
        <v>14.51</v>
      </c>
      <c r="U436">
        <v>12.3</v>
      </c>
      <c r="V436">
        <v>0.96</v>
      </c>
      <c r="W436">
        <v>0.08</v>
      </c>
      <c r="X436">
        <v>7.0000000000000007E-2</v>
      </c>
      <c r="Y436">
        <v>93.89</v>
      </c>
      <c r="Z436">
        <v>0.01</v>
      </c>
      <c r="AA436">
        <v>1.69</v>
      </c>
      <c r="AD436">
        <v>4.63</v>
      </c>
      <c r="AE436">
        <v>98.52</v>
      </c>
      <c r="AF436">
        <v>15</v>
      </c>
      <c r="AG436">
        <v>1</v>
      </c>
      <c r="AH436">
        <v>35</v>
      </c>
      <c r="AI436">
        <v>224</v>
      </c>
      <c r="AJ436">
        <v>1400</v>
      </c>
      <c r="AK436">
        <v>68</v>
      </c>
      <c r="AL436">
        <v>590</v>
      </c>
      <c r="AM436">
        <v>65</v>
      </c>
      <c r="AN436">
        <v>67</v>
      </c>
      <c r="AO436">
        <v>4</v>
      </c>
      <c r="AR436">
        <v>3</v>
      </c>
      <c r="AT436">
        <v>36</v>
      </c>
      <c r="AU436">
        <v>21</v>
      </c>
      <c r="AV436">
        <v>2</v>
      </c>
      <c r="AW436">
        <v>4</v>
      </c>
      <c r="AX436">
        <v>2</v>
      </c>
      <c r="AY436">
        <v>30</v>
      </c>
      <c r="AZ436">
        <v>2</v>
      </c>
      <c r="BA436">
        <v>2</v>
      </c>
      <c r="BD436">
        <v>3</v>
      </c>
      <c r="BJ436">
        <v>10</v>
      </c>
      <c r="BK436">
        <v>42</v>
      </c>
      <c r="BM436">
        <v>3</v>
      </c>
      <c r="BN436">
        <v>5</v>
      </c>
      <c r="BO436">
        <v>4</v>
      </c>
      <c r="BW436">
        <v>1</v>
      </c>
      <c r="BZ436">
        <v>12</v>
      </c>
      <c r="CC436">
        <v>4</v>
      </c>
      <c r="CD436">
        <v>3</v>
      </c>
    </row>
    <row r="437" spans="1:82" x14ac:dyDescent="0.25">
      <c r="A437" t="s">
        <v>1420</v>
      </c>
      <c r="B437" t="s">
        <v>1318</v>
      </c>
      <c r="C437" s="1" t="str">
        <f t="shared" si="24"/>
        <v>22:0006</v>
      </c>
      <c r="D437" s="1" t="str">
        <f t="shared" si="25"/>
        <v>22:0006</v>
      </c>
      <c r="E437" t="s">
        <v>1421</v>
      </c>
      <c r="F437" t="s">
        <v>1422</v>
      </c>
      <c r="H437">
        <v>61.354806699999997</v>
      </c>
      <c r="I437">
        <v>-77.083809200000005</v>
      </c>
      <c r="J437" s="1" t="str">
        <f t="shared" si="26"/>
        <v>Whole</v>
      </c>
      <c r="K437" s="1" t="str">
        <f t="shared" si="27"/>
        <v>Rock crushing (details not reported)</v>
      </c>
      <c r="L437">
        <v>46.81</v>
      </c>
      <c r="M437">
        <v>2.4</v>
      </c>
      <c r="N437">
        <v>13.09</v>
      </c>
      <c r="O437">
        <v>16.5</v>
      </c>
      <c r="R437">
        <v>14.85</v>
      </c>
      <c r="S437">
        <v>0.25</v>
      </c>
      <c r="T437">
        <v>4.79</v>
      </c>
      <c r="U437">
        <v>10.199999999999999</v>
      </c>
      <c r="V437">
        <v>2.4900000000000002</v>
      </c>
      <c r="W437">
        <v>0.17</v>
      </c>
      <c r="X437">
        <v>0.25</v>
      </c>
      <c r="Y437">
        <v>95.3</v>
      </c>
      <c r="Z437">
        <v>0.06</v>
      </c>
      <c r="AA437">
        <v>1.36</v>
      </c>
      <c r="AD437">
        <v>3.13</v>
      </c>
      <c r="AE437">
        <v>98.43</v>
      </c>
      <c r="AF437">
        <v>14</v>
      </c>
      <c r="AG437">
        <v>1</v>
      </c>
      <c r="AH437">
        <v>47</v>
      </c>
      <c r="AI437">
        <v>388</v>
      </c>
      <c r="AJ437">
        <v>53</v>
      </c>
      <c r="AK437">
        <v>50</v>
      </c>
      <c r="AL437">
        <v>49</v>
      </c>
      <c r="AM437">
        <v>96</v>
      </c>
      <c r="AN437">
        <v>184</v>
      </c>
      <c r="AO437">
        <v>21</v>
      </c>
      <c r="AR437">
        <v>3</v>
      </c>
      <c r="AT437">
        <v>180</v>
      </c>
      <c r="AU437">
        <v>194</v>
      </c>
      <c r="AV437">
        <v>19</v>
      </c>
      <c r="AW437">
        <v>36</v>
      </c>
      <c r="AX437">
        <v>2</v>
      </c>
      <c r="AY437">
        <v>180</v>
      </c>
      <c r="AZ437">
        <v>3</v>
      </c>
      <c r="BA437">
        <v>6</v>
      </c>
      <c r="BD437">
        <v>11</v>
      </c>
      <c r="BJ437">
        <v>40</v>
      </c>
      <c r="BK437">
        <v>180</v>
      </c>
      <c r="BM437">
        <v>12</v>
      </c>
      <c r="BN437">
        <v>5</v>
      </c>
      <c r="BO437">
        <v>4</v>
      </c>
      <c r="BV437">
        <v>15</v>
      </c>
      <c r="BW437">
        <v>1</v>
      </c>
      <c r="BZ437">
        <v>12</v>
      </c>
      <c r="CC437">
        <v>7</v>
      </c>
      <c r="CD437">
        <v>3</v>
      </c>
    </row>
    <row r="438" spans="1:82" x14ac:dyDescent="0.25">
      <c r="A438" t="s">
        <v>1423</v>
      </c>
      <c r="B438" t="s">
        <v>1321</v>
      </c>
      <c r="C438" s="1" t="str">
        <f t="shared" si="24"/>
        <v>22:0006</v>
      </c>
      <c r="D438" s="1" t="str">
        <f t="shared" si="25"/>
        <v>22:0006</v>
      </c>
      <c r="E438" t="s">
        <v>1424</v>
      </c>
      <c r="F438" t="s">
        <v>1425</v>
      </c>
      <c r="H438">
        <v>61.1720276</v>
      </c>
      <c r="I438">
        <v>-77.0699489</v>
      </c>
      <c r="J438" s="1" t="str">
        <f t="shared" si="26"/>
        <v>Whole</v>
      </c>
      <c r="K438" s="1" t="str">
        <f t="shared" si="27"/>
        <v>Rock crushing (details not reported)</v>
      </c>
      <c r="L438">
        <v>47.11</v>
      </c>
      <c r="M438">
        <v>0.68</v>
      </c>
      <c r="N438">
        <v>10</v>
      </c>
      <c r="O438">
        <v>12.1</v>
      </c>
      <c r="R438">
        <v>10.89</v>
      </c>
      <c r="S438">
        <v>0.17</v>
      </c>
      <c r="T438">
        <v>14.51</v>
      </c>
      <c r="U438">
        <v>11.1</v>
      </c>
      <c r="V438">
        <v>1.44</v>
      </c>
      <c r="W438">
        <v>7.0000000000000007E-2</v>
      </c>
      <c r="X438">
        <v>7.0000000000000007E-2</v>
      </c>
      <c r="Y438">
        <v>96.04</v>
      </c>
      <c r="Z438">
        <v>0.01</v>
      </c>
      <c r="AA438">
        <v>0.28999999999999998</v>
      </c>
      <c r="AD438">
        <v>2.98</v>
      </c>
      <c r="AE438">
        <v>99.02</v>
      </c>
      <c r="AF438">
        <v>14</v>
      </c>
      <c r="AG438">
        <v>1</v>
      </c>
      <c r="AH438">
        <v>35</v>
      </c>
      <c r="AI438">
        <v>223</v>
      </c>
      <c r="AJ438">
        <v>1500</v>
      </c>
      <c r="AK438">
        <v>68</v>
      </c>
      <c r="AL438">
        <v>607</v>
      </c>
      <c r="AM438">
        <v>60</v>
      </c>
      <c r="AN438">
        <v>78</v>
      </c>
      <c r="AO438">
        <v>11</v>
      </c>
      <c r="AR438">
        <v>3</v>
      </c>
      <c r="AT438">
        <v>48</v>
      </c>
      <c r="AU438">
        <v>18</v>
      </c>
      <c r="AV438">
        <v>2</v>
      </c>
      <c r="AW438">
        <v>3</v>
      </c>
      <c r="AX438">
        <v>2</v>
      </c>
      <c r="AY438">
        <v>40</v>
      </c>
      <c r="AZ438">
        <v>2</v>
      </c>
      <c r="BA438">
        <v>4</v>
      </c>
      <c r="BD438">
        <v>4</v>
      </c>
      <c r="BJ438">
        <v>12</v>
      </c>
      <c r="BK438">
        <v>45</v>
      </c>
      <c r="BM438">
        <v>3</v>
      </c>
      <c r="BN438">
        <v>5</v>
      </c>
      <c r="BO438">
        <v>4</v>
      </c>
      <c r="BV438">
        <v>15</v>
      </c>
      <c r="BW438">
        <v>1</v>
      </c>
      <c r="BZ438">
        <v>12</v>
      </c>
      <c r="CC438">
        <v>6</v>
      </c>
      <c r="CD438">
        <v>3</v>
      </c>
    </row>
    <row r="439" spans="1:82" x14ac:dyDescent="0.25">
      <c r="A439" t="s">
        <v>1426</v>
      </c>
      <c r="B439" t="s">
        <v>1324</v>
      </c>
      <c r="C439" s="1" t="str">
        <f t="shared" si="24"/>
        <v>22:0006</v>
      </c>
      <c r="D439" s="1" t="str">
        <f t="shared" si="25"/>
        <v>22:0006</v>
      </c>
      <c r="E439" t="s">
        <v>1427</v>
      </c>
      <c r="F439" t="s">
        <v>1428</v>
      </c>
      <c r="H439">
        <v>61.170996100000004</v>
      </c>
      <c r="I439">
        <v>-77.067519599999997</v>
      </c>
      <c r="J439" s="1" t="str">
        <f t="shared" si="26"/>
        <v>Whole</v>
      </c>
      <c r="K439" s="1" t="str">
        <f t="shared" si="27"/>
        <v>Rock crushing (details not reported)</v>
      </c>
      <c r="L439">
        <v>46.51</v>
      </c>
      <c r="M439">
        <v>0.73</v>
      </c>
      <c r="N439">
        <v>10.39</v>
      </c>
      <c r="O439">
        <v>11.7</v>
      </c>
      <c r="R439">
        <v>10.53</v>
      </c>
      <c r="S439">
        <v>0.17</v>
      </c>
      <c r="T439">
        <v>14.51</v>
      </c>
      <c r="U439">
        <v>10.49</v>
      </c>
      <c r="V439">
        <v>1.47</v>
      </c>
      <c r="W439">
        <v>0.14000000000000001</v>
      </c>
      <c r="X439">
        <v>0.05</v>
      </c>
      <c r="Y439">
        <v>94.99</v>
      </c>
      <c r="Z439">
        <v>0.01</v>
      </c>
      <c r="AA439">
        <v>7.0000000000000007E-2</v>
      </c>
      <c r="AD439">
        <v>2.97</v>
      </c>
      <c r="AE439">
        <v>97.96</v>
      </c>
      <c r="AF439">
        <v>10</v>
      </c>
      <c r="AG439">
        <v>1</v>
      </c>
      <c r="AH439">
        <v>36</v>
      </c>
      <c r="AI439">
        <v>235</v>
      </c>
      <c r="AJ439">
        <v>1300</v>
      </c>
      <c r="AK439">
        <v>66</v>
      </c>
      <c r="AL439">
        <v>549</v>
      </c>
      <c r="AM439">
        <v>52</v>
      </c>
      <c r="AN439">
        <v>138</v>
      </c>
      <c r="AO439">
        <v>8</v>
      </c>
      <c r="AR439">
        <v>5</v>
      </c>
      <c r="AT439">
        <v>100</v>
      </c>
      <c r="AU439">
        <v>22</v>
      </c>
      <c r="AV439">
        <v>2</v>
      </c>
      <c r="AW439">
        <v>6</v>
      </c>
      <c r="AX439">
        <v>2</v>
      </c>
      <c r="AY439">
        <v>25</v>
      </c>
      <c r="AZ439">
        <v>2</v>
      </c>
      <c r="BA439">
        <v>2</v>
      </c>
      <c r="BD439">
        <v>3</v>
      </c>
      <c r="BJ439">
        <v>14</v>
      </c>
      <c r="BK439">
        <v>48</v>
      </c>
      <c r="BM439">
        <v>3</v>
      </c>
      <c r="BN439">
        <v>5</v>
      </c>
      <c r="BO439">
        <v>4</v>
      </c>
      <c r="BW439">
        <v>1</v>
      </c>
      <c r="BZ439">
        <v>12</v>
      </c>
      <c r="CC439">
        <v>4</v>
      </c>
      <c r="CD439">
        <v>3</v>
      </c>
    </row>
    <row r="440" spans="1:82" x14ac:dyDescent="0.25">
      <c r="A440" t="s">
        <v>1429</v>
      </c>
      <c r="B440" t="s">
        <v>1327</v>
      </c>
      <c r="C440" s="1" t="str">
        <f t="shared" si="24"/>
        <v>22:0006</v>
      </c>
      <c r="D440" s="1" t="str">
        <f t="shared" si="25"/>
        <v>22:0006</v>
      </c>
      <c r="E440" t="s">
        <v>1430</v>
      </c>
      <c r="F440" t="s">
        <v>1431</v>
      </c>
      <c r="H440">
        <v>61.3518252</v>
      </c>
      <c r="I440">
        <v>-77.078523700000005</v>
      </c>
      <c r="J440" s="1" t="str">
        <f t="shared" si="26"/>
        <v>Whole</v>
      </c>
      <c r="K440" s="1" t="str">
        <f t="shared" si="27"/>
        <v>Rock crushing (details not reported)</v>
      </c>
      <c r="L440">
        <v>48.39</v>
      </c>
      <c r="M440">
        <v>1.87</v>
      </c>
      <c r="N440">
        <v>12</v>
      </c>
      <c r="O440">
        <v>17.899999999999999</v>
      </c>
      <c r="R440">
        <v>16.11</v>
      </c>
      <c r="S440">
        <v>0.25</v>
      </c>
      <c r="T440">
        <v>6.22</v>
      </c>
      <c r="U440">
        <v>7.79</v>
      </c>
      <c r="V440">
        <v>2.88</v>
      </c>
      <c r="W440">
        <v>0.05</v>
      </c>
      <c r="X440">
        <v>0.18</v>
      </c>
      <c r="Y440">
        <v>95.74</v>
      </c>
      <c r="Z440">
        <v>0.19</v>
      </c>
      <c r="AA440">
        <v>0.33</v>
      </c>
      <c r="AD440">
        <v>2.96</v>
      </c>
      <c r="AE440">
        <v>98.7</v>
      </c>
      <c r="AF440">
        <v>6</v>
      </c>
      <c r="AG440">
        <v>1</v>
      </c>
      <c r="AH440">
        <v>50</v>
      </c>
      <c r="AI440">
        <v>449</v>
      </c>
      <c r="AJ440">
        <v>14</v>
      </c>
      <c r="AK440">
        <v>53</v>
      </c>
      <c r="AL440">
        <v>42</v>
      </c>
      <c r="AM440">
        <v>166</v>
      </c>
      <c r="AN440">
        <v>283</v>
      </c>
      <c r="AO440">
        <v>15</v>
      </c>
      <c r="AR440">
        <v>3</v>
      </c>
      <c r="AT440">
        <v>87</v>
      </c>
      <c r="AU440">
        <v>30</v>
      </c>
      <c r="AV440">
        <v>8</v>
      </c>
      <c r="AW440">
        <v>18</v>
      </c>
      <c r="AX440">
        <v>2</v>
      </c>
      <c r="AY440">
        <v>130</v>
      </c>
      <c r="AZ440">
        <v>2</v>
      </c>
      <c r="BA440">
        <v>6</v>
      </c>
      <c r="BD440">
        <v>11</v>
      </c>
      <c r="BJ440">
        <v>40</v>
      </c>
      <c r="BK440">
        <v>130</v>
      </c>
      <c r="BM440">
        <v>6</v>
      </c>
      <c r="BN440">
        <v>5</v>
      </c>
      <c r="BO440">
        <v>4</v>
      </c>
      <c r="BV440">
        <v>15</v>
      </c>
      <c r="BW440">
        <v>1</v>
      </c>
      <c r="BZ440">
        <v>12</v>
      </c>
      <c r="CC440">
        <v>6</v>
      </c>
      <c r="CD440">
        <v>3</v>
      </c>
    </row>
    <row r="441" spans="1:82" x14ac:dyDescent="0.25">
      <c r="A441" t="s">
        <v>1432</v>
      </c>
      <c r="B441" t="s">
        <v>1330</v>
      </c>
      <c r="C441" s="1" t="str">
        <f t="shared" si="24"/>
        <v>22:0006</v>
      </c>
      <c r="D441" s="1" t="str">
        <f t="shared" si="25"/>
        <v>22:0006</v>
      </c>
      <c r="E441" t="s">
        <v>1433</v>
      </c>
      <c r="F441" t="s">
        <v>1434</v>
      </c>
      <c r="H441">
        <v>61.170441400000001</v>
      </c>
      <c r="I441">
        <v>-77.066200199999997</v>
      </c>
      <c r="J441" s="1" t="str">
        <f t="shared" si="26"/>
        <v>Whole</v>
      </c>
      <c r="K441" s="1" t="str">
        <f t="shared" si="27"/>
        <v>Rock crushing (details not reported)</v>
      </c>
      <c r="L441">
        <v>46.51</v>
      </c>
      <c r="M441">
        <v>0.78</v>
      </c>
      <c r="N441">
        <v>10.9</v>
      </c>
      <c r="O441">
        <v>12.3</v>
      </c>
      <c r="R441">
        <v>11.07</v>
      </c>
      <c r="S441">
        <v>0.15</v>
      </c>
      <c r="T441">
        <v>14.09</v>
      </c>
      <c r="U441">
        <v>10.3</v>
      </c>
      <c r="V441">
        <v>1.77</v>
      </c>
      <c r="W441">
        <v>0.06</v>
      </c>
      <c r="X441">
        <v>7.0000000000000007E-2</v>
      </c>
      <c r="Y441">
        <v>95.7</v>
      </c>
      <c r="Z441">
        <v>0.01</v>
      </c>
      <c r="AA441">
        <v>0.04</v>
      </c>
      <c r="AD441">
        <v>2.87</v>
      </c>
      <c r="AE441">
        <v>98.57</v>
      </c>
      <c r="AF441">
        <v>17</v>
      </c>
      <c r="AG441">
        <v>1</v>
      </c>
      <c r="AH441">
        <v>38</v>
      </c>
      <c r="AI441">
        <v>248</v>
      </c>
      <c r="AJ441">
        <v>1700</v>
      </c>
      <c r="AK441">
        <v>77</v>
      </c>
      <c r="AL441">
        <v>514</v>
      </c>
      <c r="AM441">
        <v>111</v>
      </c>
      <c r="AN441">
        <v>22</v>
      </c>
      <c r="AO441">
        <v>8</v>
      </c>
      <c r="AR441">
        <v>3</v>
      </c>
      <c r="AT441">
        <v>44</v>
      </c>
      <c r="AU441">
        <v>10</v>
      </c>
      <c r="AV441">
        <v>2</v>
      </c>
      <c r="AW441">
        <v>3</v>
      </c>
      <c r="AX441">
        <v>2</v>
      </c>
      <c r="AY441">
        <v>25</v>
      </c>
      <c r="AZ441">
        <v>2</v>
      </c>
      <c r="BA441">
        <v>2</v>
      </c>
      <c r="BD441">
        <v>3</v>
      </c>
      <c r="BJ441">
        <v>14</v>
      </c>
      <c r="BK441">
        <v>49</v>
      </c>
      <c r="BM441">
        <v>3</v>
      </c>
      <c r="BN441">
        <v>5</v>
      </c>
      <c r="BO441">
        <v>4</v>
      </c>
      <c r="BW441">
        <v>1</v>
      </c>
      <c r="BZ441">
        <v>12</v>
      </c>
      <c r="CC441">
        <v>6</v>
      </c>
      <c r="CD441">
        <v>3</v>
      </c>
    </row>
    <row r="442" spans="1:82" x14ac:dyDescent="0.25">
      <c r="A442" t="s">
        <v>1435</v>
      </c>
      <c r="B442" t="s">
        <v>1333</v>
      </c>
      <c r="C442" s="1" t="str">
        <f t="shared" si="24"/>
        <v>22:0006</v>
      </c>
      <c r="D442" s="1" t="str">
        <f t="shared" si="25"/>
        <v>22:0006</v>
      </c>
      <c r="E442" t="s">
        <v>1436</v>
      </c>
      <c r="F442" t="s">
        <v>1437</v>
      </c>
      <c r="H442">
        <v>61.170194299999999</v>
      </c>
      <c r="I442">
        <v>-77.065328699999995</v>
      </c>
      <c r="J442" s="1" t="str">
        <f t="shared" si="26"/>
        <v>Whole</v>
      </c>
      <c r="K442" s="1" t="str">
        <f t="shared" si="27"/>
        <v>Rock crushing (details not reported)</v>
      </c>
      <c r="L442">
        <v>45.8</v>
      </c>
      <c r="M442">
        <v>0.67</v>
      </c>
      <c r="N442">
        <v>9.5</v>
      </c>
      <c r="O442">
        <v>11.39</v>
      </c>
      <c r="R442">
        <v>10.25</v>
      </c>
      <c r="S442">
        <v>0.19</v>
      </c>
      <c r="T442">
        <v>17.690000000000001</v>
      </c>
      <c r="U442">
        <v>8.74</v>
      </c>
      <c r="V442">
        <v>1.25</v>
      </c>
      <c r="W442">
        <v>0.12</v>
      </c>
      <c r="X442">
        <v>0.05</v>
      </c>
      <c r="Y442">
        <v>94.26</v>
      </c>
      <c r="Z442">
        <v>7.0000000000000007E-2</v>
      </c>
      <c r="AA442">
        <v>1.87</v>
      </c>
      <c r="AD442">
        <v>4.4000000000000004</v>
      </c>
      <c r="AE442">
        <v>98.66</v>
      </c>
      <c r="AF442">
        <v>11</v>
      </c>
      <c r="AG442">
        <v>1</v>
      </c>
      <c r="AH442">
        <v>37</v>
      </c>
      <c r="AI442">
        <v>225</v>
      </c>
      <c r="AJ442">
        <v>1200</v>
      </c>
      <c r="AK442">
        <v>78</v>
      </c>
      <c r="AL442">
        <v>595</v>
      </c>
      <c r="AM442">
        <v>62</v>
      </c>
      <c r="AN442">
        <v>3</v>
      </c>
      <c r="AO442">
        <v>7</v>
      </c>
      <c r="AR442">
        <v>3</v>
      </c>
      <c r="AT442">
        <v>180</v>
      </c>
      <c r="AU442">
        <v>5</v>
      </c>
      <c r="AV442">
        <v>2</v>
      </c>
      <c r="AW442">
        <v>2</v>
      </c>
      <c r="AX442">
        <v>2</v>
      </c>
      <c r="AY442">
        <v>135</v>
      </c>
      <c r="AZ442">
        <v>2</v>
      </c>
      <c r="BA442">
        <v>1</v>
      </c>
      <c r="BD442">
        <v>3</v>
      </c>
      <c r="BJ442">
        <v>12</v>
      </c>
      <c r="BK442">
        <v>52</v>
      </c>
      <c r="BM442">
        <v>3</v>
      </c>
      <c r="BN442">
        <v>5</v>
      </c>
      <c r="BO442">
        <v>4</v>
      </c>
      <c r="BW442">
        <v>1</v>
      </c>
      <c r="BZ442">
        <v>12</v>
      </c>
      <c r="CC442">
        <v>6</v>
      </c>
      <c r="CD442">
        <v>3</v>
      </c>
    </row>
    <row r="443" spans="1:82" x14ac:dyDescent="0.25">
      <c r="A443" t="s">
        <v>1438</v>
      </c>
      <c r="B443" t="s">
        <v>1336</v>
      </c>
      <c r="C443" s="1" t="str">
        <f t="shared" si="24"/>
        <v>22:0006</v>
      </c>
      <c r="D443" s="1" t="str">
        <f t="shared" si="25"/>
        <v>22:0006</v>
      </c>
      <c r="E443" t="s">
        <v>1439</v>
      </c>
      <c r="F443" t="s">
        <v>1440</v>
      </c>
      <c r="H443">
        <v>61.169776400000003</v>
      </c>
      <c r="I443">
        <v>-77.064464599999994</v>
      </c>
      <c r="J443" s="1" t="str">
        <f t="shared" si="26"/>
        <v>Whole</v>
      </c>
      <c r="K443" s="1" t="str">
        <f t="shared" si="27"/>
        <v>Rock crushing (details not reported)</v>
      </c>
      <c r="L443">
        <v>47.79</v>
      </c>
      <c r="M443">
        <v>0.87</v>
      </c>
      <c r="N443">
        <v>12.51</v>
      </c>
      <c r="O443">
        <v>11.09</v>
      </c>
      <c r="R443">
        <v>9.98</v>
      </c>
      <c r="S443">
        <v>0.18</v>
      </c>
      <c r="T443">
        <v>10.199999999999999</v>
      </c>
      <c r="U443">
        <v>12.01</v>
      </c>
      <c r="V443">
        <v>2.0099999999999998</v>
      </c>
      <c r="W443">
        <v>0.11</v>
      </c>
      <c r="X443">
        <v>7.0000000000000007E-2</v>
      </c>
      <c r="Y443">
        <v>95.73</v>
      </c>
      <c r="Z443">
        <v>0.01</v>
      </c>
      <c r="AA443">
        <v>0.62</v>
      </c>
      <c r="AD443">
        <v>3.58</v>
      </c>
      <c r="AE443">
        <v>99.31</v>
      </c>
      <c r="AF443">
        <v>14</v>
      </c>
      <c r="AG443">
        <v>1</v>
      </c>
      <c r="AH443">
        <v>30</v>
      </c>
      <c r="AI443">
        <v>208</v>
      </c>
      <c r="AJ443">
        <v>1100</v>
      </c>
      <c r="AK443">
        <v>60</v>
      </c>
      <c r="AL443">
        <v>560</v>
      </c>
      <c r="AM443">
        <v>49</v>
      </c>
      <c r="AN443">
        <v>342</v>
      </c>
      <c r="AO443">
        <v>6</v>
      </c>
      <c r="AR443">
        <v>5</v>
      </c>
      <c r="AT443">
        <v>47</v>
      </c>
      <c r="AU443">
        <v>9</v>
      </c>
      <c r="AV443">
        <v>2</v>
      </c>
      <c r="AW443">
        <v>5</v>
      </c>
      <c r="AX443">
        <v>2</v>
      </c>
      <c r="AY443">
        <v>25</v>
      </c>
      <c r="AZ443">
        <v>19</v>
      </c>
      <c r="BA443">
        <v>2</v>
      </c>
      <c r="BD443">
        <v>7</v>
      </c>
      <c r="BJ443">
        <v>14</v>
      </c>
      <c r="BK443">
        <v>46</v>
      </c>
      <c r="BM443">
        <v>3</v>
      </c>
      <c r="BN443">
        <v>5</v>
      </c>
      <c r="BO443">
        <v>4</v>
      </c>
      <c r="BW443">
        <v>1</v>
      </c>
      <c r="BZ443">
        <v>12</v>
      </c>
      <c r="CC443">
        <v>3</v>
      </c>
      <c r="CD443">
        <v>3</v>
      </c>
    </row>
    <row r="444" spans="1:82" x14ac:dyDescent="0.25">
      <c r="A444" t="s">
        <v>1441</v>
      </c>
      <c r="B444" t="s">
        <v>1339</v>
      </c>
      <c r="C444" s="1" t="str">
        <f t="shared" si="24"/>
        <v>22:0006</v>
      </c>
      <c r="D444" s="1" t="str">
        <f t="shared" si="25"/>
        <v>22:0006</v>
      </c>
      <c r="E444" t="s">
        <v>1442</v>
      </c>
      <c r="F444" t="s">
        <v>1443</v>
      </c>
      <c r="H444">
        <v>61.266572099999998</v>
      </c>
      <c r="I444">
        <v>-77.070275199999998</v>
      </c>
      <c r="J444" s="1" t="str">
        <f t="shared" si="26"/>
        <v>Whole</v>
      </c>
      <c r="K444" s="1" t="str">
        <f t="shared" si="27"/>
        <v>Rock crushing (details not reported)</v>
      </c>
      <c r="L444">
        <v>47.88</v>
      </c>
      <c r="M444">
        <v>1.57</v>
      </c>
      <c r="N444">
        <v>14.21</v>
      </c>
      <c r="P444">
        <v>3.79</v>
      </c>
      <c r="Q444">
        <v>10.1</v>
      </c>
      <c r="R444">
        <v>13.51</v>
      </c>
      <c r="S444">
        <v>0.26</v>
      </c>
      <c r="T444">
        <v>5.64</v>
      </c>
      <c r="U444">
        <v>8.0500000000000007</v>
      </c>
      <c r="V444">
        <v>2.8</v>
      </c>
      <c r="W444">
        <v>0.27</v>
      </c>
      <c r="X444">
        <v>0.1</v>
      </c>
      <c r="Y444">
        <v>94.29</v>
      </c>
      <c r="Z444">
        <v>0.1</v>
      </c>
      <c r="AA444">
        <v>0.89</v>
      </c>
      <c r="AC444">
        <v>3.8</v>
      </c>
      <c r="AE444">
        <v>99.08</v>
      </c>
      <c r="AI444">
        <v>548</v>
      </c>
      <c r="AJ444">
        <v>143</v>
      </c>
      <c r="AK444">
        <v>73</v>
      </c>
      <c r="AL444">
        <v>88</v>
      </c>
      <c r="AM444">
        <v>254</v>
      </c>
      <c r="AN444">
        <v>110</v>
      </c>
      <c r="AO444">
        <v>16</v>
      </c>
      <c r="AT444">
        <v>127</v>
      </c>
      <c r="AU444">
        <v>68</v>
      </c>
      <c r="BK444">
        <v>130</v>
      </c>
      <c r="BZ444">
        <v>0.62</v>
      </c>
    </row>
    <row r="445" spans="1:82" x14ac:dyDescent="0.25">
      <c r="A445" t="s">
        <v>1444</v>
      </c>
      <c r="B445" t="s">
        <v>1344</v>
      </c>
      <c r="C445" s="1" t="str">
        <f t="shared" si="24"/>
        <v>22:0006</v>
      </c>
      <c r="D445" s="1" t="str">
        <f t="shared" si="25"/>
        <v>22:0006</v>
      </c>
      <c r="E445" t="s">
        <v>1445</v>
      </c>
      <c r="F445" t="s">
        <v>1446</v>
      </c>
      <c r="H445">
        <v>60.953311200000002</v>
      </c>
      <c r="I445">
        <v>-77.049627900000004</v>
      </c>
      <c r="J445" s="1" t="str">
        <f t="shared" si="26"/>
        <v>Whole</v>
      </c>
      <c r="K445" s="1" t="str">
        <f t="shared" si="27"/>
        <v>Rock crushing (details not reported)</v>
      </c>
      <c r="L445">
        <v>46.51</v>
      </c>
      <c r="M445">
        <v>4.22</v>
      </c>
      <c r="N445">
        <v>13.49</v>
      </c>
      <c r="O445">
        <v>16.3</v>
      </c>
      <c r="R445">
        <v>14.67</v>
      </c>
      <c r="S445">
        <v>0.19</v>
      </c>
      <c r="T445">
        <v>4.33</v>
      </c>
      <c r="U445">
        <v>8.4700000000000006</v>
      </c>
      <c r="V445">
        <v>3.19</v>
      </c>
      <c r="W445">
        <v>1.02</v>
      </c>
      <c r="X445">
        <v>0.25</v>
      </c>
      <c r="Y445">
        <v>96.34</v>
      </c>
      <c r="AD445">
        <v>1.1200000000000001</v>
      </c>
      <c r="AE445">
        <v>97.46</v>
      </c>
      <c r="AF445">
        <v>22</v>
      </c>
      <c r="AG445">
        <v>1</v>
      </c>
      <c r="AH445">
        <v>22</v>
      </c>
      <c r="AI445">
        <v>153</v>
      </c>
      <c r="AK445">
        <v>45</v>
      </c>
      <c r="AL445">
        <v>21</v>
      </c>
      <c r="AM445">
        <v>39</v>
      </c>
      <c r="AN445">
        <v>149</v>
      </c>
      <c r="AO445">
        <v>38</v>
      </c>
      <c r="AP445">
        <v>1</v>
      </c>
      <c r="AQ445">
        <v>10</v>
      </c>
      <c r="AR445">
        <v>18</v>
      </c>
      <c r="AT445">
        <v>610</v>
      </c>
      <c r="AU445">
        <v>367</v>
      </c>
      <c r="AV445">
        <v>12</v>
      </c>
      <c r="AW445">
        <v>46</v>
      </c>
      <c r="AX445">
        <v>10</v>
      </c>
      <c r="AY445">
        <v>25</v>
      </c>
      <c r="AZ445">
        <v>2</v>
      </c>
      <c r="BA445">
        <v>1</v>
      </c>
      <c r="BD445">
        <v>18</v>
      </c>
      <c r="BG445">
        <v>6</v>
      </c>
      <c r="BJ445">
        <v>23</v>
      </c>
      <c r="BK445">
        <v>310</v>
      </c>
      <c r="BM445">
        <v>17</v>
      </c>
      <c r="BN445">
        <v>5</v>
      </c>
      <c r="BO445">
        <v>4</v>
      </c>
      <c r="BP445">
        <v>1</v>
      </c>
      <c r="BS445">
        <v>6</v>
      </c>
      <c r="BT445">
        <v>6</v>
      </c>
      <c r="BU445">
        <v>0.5</v>
      </c>
      <c r="BV445">
        <v>5</v>
      </c>
      <c r="BW445">
        <v>2</v>
      </c>
      <c r="BX445">
        <v>500</v>
      </c>
      <c r="BY445">
        <v>10</v>
      </c>
      <c r="BZ445">
        <v>2</v>
      </c>
      <c r="CB445">
        <v>10</v>
      </c>
      <c r="CC445">
        <v>3</v>
      </c>
      <c r="CD445">
        <v>0.3</v>
      </c>
    </row>
    <row r="446" spans="1:82" x14ac:dyDescent="0.25">
      <c r="A446" t="s">
        <v>1447</v>
      </c>
      <c r="B446" t="s">
        <v>1347</v>
      </c>
      <c r="C446" s="1" t="str">
        <f t="shared" si="24"/>
        <v>22:0006</v>
      </c>
      <c r="D446" s="1" t="str">
        <f t="shared" si="25"/>
        <v>22:0006</v>
      </c>
      <c r="E446" t="s">
        <v>1448</v>
      </c>
      <c r="F446" t="s">
        <v>1449</v>
      </c>
      <c r="H446">
        <v>61.169085299999999</v>
      </c>
      <c r="I446">
        <v>-77.062671499999993</v>
      </c>
      <c r="J446" s="1" t="str">
        <f t="shared" si="26"/>
        <v>Whole</v>
      </c>
      <c r="K446" s="1" t="str">
        <f t="shared" si="27"/>
        <v>Rock crushing (details not reported)</v>
      </c>
      <c r="L446">
        <v>44.6</v>
      </c>
      <c r="M446">
        <v>0.68</v>
      </c>
      <c r="N446">
        <v>10.11</v>
      </c>
      <c r="O446">
        <v>12.1</v>
      </c>
      <c r="R446">
        <v>10.89</v>
      </c>
      <c r="S446">
        <v>0.15</v>
      </c>
      <c r="T446">
        <v>13.3</v>
      </c>
      <c r="U446">
        <v>11.8</v>
      </c>
      <c r="V446">
        <v>1.37</v>
      </c>
      <c r="W446">
        <v>0.02</v>
      </c>
      <c r="X446">
        <v>0.05</v>
      </c>
      <c r="Y446">
        <v>92.97</v>
      </c>
      <c r="Z446">
        <v>0.03</v>
      </c>
      <c r="AA446">
        <v>2.27</v>
      </c>
      <c r="AD446">
        <v>4.88</v>
      </c>
      <c r="AE446">
        <v>97.85</v>
      </c>
      <c r="AF446">
        <v>15</v>
      </c>
      <c r="AG446">
        <v>1</v>
      </c>
      <c r="AH446">
        <v>36</v>
      </c>
      <c r="AI446">
        <v>213</v>
      </c>
      <c r="AJ446">
        <v>1700</v>
      </c>
      <c r="AK446">
        <v>74</v>
      </c>
      <c r="AL446">
        <v>630</v>
      </c>
      <c r="AM446">
        <v>67</v>
      </c>
      <c r="AN446">
        <v>55</v>
      </c>
      <c r="AO446">
        <v>8</v>
      </c>
      <c r="AR446">
        <v>3</v>
      </c>
      <c r="AT446">
        <v>46</v>
      </c>
      <c r="AU446">
        <v>10</v>
      </c>
      <c r="AV446">
        <v>3</v>
      </c>
      <c r="AW446">
        <v>5</v>
      </c>
      <c r="AX446">
        <v>2</v>
      </c>
      <c r="AY446">
        <v>40</v>
      </c>
      <c r="AZ446">
        <v>2</v>
      </c>
      <c r="BA446">
        <v>4</v>
      </c>
      <c r="BD446">
        <v>3</v>
      </c>
      <c r="BJ446">
        <v>11</v>
      </c>
      <c r="BK446">
        <v>45</v>
      </c>
      <c r="BM446">
        <v>3</v>
      </c>
      <c r="BN446">
        <v>5</v>
      </c>
      <c r="BO446">
        <v>4</v>
      </c>
      <c r="BV446">
        <v>15</v>
      </c>
      <c r="BW446">
        <v>1</v>
      </c>
      <c r="BZ446">
        <v>12</v>
      </c>
      <c r="CC446">
        <v>4</v>
      </c>
      <c r="CD446">
        <v>3</v>
      </c>
    </row>
    <row r="447" spans="1:82" x14ac:dyDescent="0.25">
      <c r="A447" t="s">
        <v>1450</v>
      </c>
      <c r="B447" t="s">
        <v>1350</v>
      </c>
      <c r="C447" s="1" t="str">
        <f t="shared" si="24"/>
        <v>22:0006</v>
      </c>
      <c r="D447" s="1" t="str">
        <f t="shared" si="25"/>
        <v>22:0006</v>
      </c>
      <c r="E447" t="s">
        <v>1451</v>
      </c>
      <c r="F447" t="s">
        <v>1452</v>
      </c>
      <c r="H447">
        <v>61.349702100000002</v>
      </c>
      <c r="I447">
        <v>-77.074062799999993</v>
      </c>
      <c r="J447" s="1" t="str">
        <f t="shared" si="26"/>
        <v>Whole</v>
      </c>
      <c r="K447" s="1" t="str">
        <f t="shared" si="27"/>
        <v>Rock crushing (details not reported)</v>
      </c>
      <c r="L447">
        <v>48.69</v>
      </c>
      <c r="M447">
        <v>2.35</v>
      </c>
      <c r="N447">
        <v>16.7</v>
      </c>
      <c r="O447">
        <v>13.2</v>
      </c>
      <c r="R447">
        <v>11.88</v>
      </c>
      <c r="S447">
        <v>0.14000000000000001</v>
      </c>
      <c r="T447">
        <v>4.41</v>
      </c>
      <c r="U447">
        <v>6.51</v>
      </c>
      <c r="V447">
        <v>3.21</v>
      </c>
      <c r="W447">
        <v>0.37</v>
      </c>
      <c r="X447">
        <v>0.23</v>
      </c>
      <c r="Y447">
        <v>94.49</v>
      </c>
      <c r="Z447">
        <v>0.04</v>
      </c>
      <c r="AA447">
        <v>0.84</v>
      </c>
      <c r="AD447">
        <v>3.82</v>
      </c>
      <c r="AE447">
        <v>98.31</v>
      </c>
      <c r="AF447">
        <v>20</v>
      </c>
      <c r="AG447">
        <v>1</v>
      </c>
      <c r="AH447">
        <v>54</v>
      </c>
      <c r="AI447">
        <v>357</v>
      </c>
      <c r="AJ447">
        <v>79</v>
      </c>
      <c r="AK447">
        <v>43</v>
      </c>
      <c r="AL447">
        <v>58</v>
      </c>
      <c r="AM447">
        <v>103</v>
      </c>
      <c r="AN447">
        <v>202</v>
      </c>
      <c r="AO447">
        <v>22</v>
      </c>
      <c r="AR447">
        <v>8</v>
      </c>
      <c r="AT447">
        <v>220</v>
      </c>
      <c r="AU447">
        <v>171</v>
      </c>
      <c r="AV447">
        <v>11</v>
      </c>
      <c r="AW447">
        <v>25</v>
      </c>
      <c r="AX447">
        <v>2</v>
      </c>
      <c r="AY447">
        <v>110</v>
      </c>
      <c r="AZ447">
        <v>2</v>
      </c>
      <c r="BA447">
        <v>3</v>
      </c>
      <c r="BD447">
        <v>6</v>
      </c>
      <c r="BJ447">
        <v>34</v>
      </c>
      <c r="BK447">
        <v>170</v>
      </c>
      <c r="BM447">
        <v>9</v>
      </c>
      <c r="BN447">
        <v>5</v>
      </c>
      <c r="BO447">
        <v>4</v>
      </c>
      <c r="BV447">
        <v>15</v>
      </c>
      <c r="BW447">
        <v>1</v>
      </c>
      <c r="BZ447">
        <v>12</v>
      </c>
      <c r="CC447">
        <v>8</v>
      </c>
      <c r="CD447">
        <v>3</v>
      </c>
    </row>
    <row r="448" spans="1:82" x14ac:dyDescent="0.25">
      <c r="A448" t="s">
        <v>1453</v>
      </c>
      <c r="B448" t="s">
        <v>1353</v>
      </c>
      <c r="C448" s="1" t="str">
        <f t="shared" si="24"/>
        <v>22:0006</v>
      </c>
      <c r="D448" s="1" t="str">
        <f t="shared" si="25"/>
        <v>22:0006</v>
      </c>
      <c r="E448" t="s">
        <v>1454</v>
      </c>
      <c r="F448" t="s">
        <v>1455</v>
      </c>
      <c r="H448">
        <v>61.168436999999997</v>
      </c>
      <c r="I448">
        <v>-77.061011500000006</v>
      </c>
      <c r="J448" s="1" t="str">
        <f t="shared" si="26"/>
        <v>Whole</v>
      </c>
      <c r="K448" s="1" t="str">
        <f t="shared" si="27"/>
        <v>Rock crushing (details not reported)</v>
      </c>
      <c r="L448">
        <v>47.19</v>
      </c>
      <c r="M448">
        <v>0.87</v>
      </c>
      <c r="N448">
        <v>12.7</v>
      </c>
      <c r="O448">
        <v>10.99</v>
      </c>
      <c r="R448">
        <v>9.89</v>
      </c>
      <c r="S448">
        <v>0.17</v>
      </c>
      <c r="T448">
        <v>10</v>
      </c>
      <c r="U448">
        <v>12.1</v>
      </c>
      <c r="V448">
        <v>1.89</v>
      </c>
      <c r="W448">
        <v>0.12</v>
      </c>
      <c r="X448">
        <v>7.0000000000000007E-2</v>
      </c>
      <c r="Y448">
        <v>95</v>
      </c>
      <c r="AA448">
        <v>7.0000000000000007E-2</v>
      </c>
      <c r="AD448">
        <v>4.45</v>
      </c>
      <c r="AE448">
        <v>99.45</v>
      </c>
      <c r="AF448">
        <v>32</v>
      </c>
      <c r="AG448">
        <v>1</v>
      </c>
      <c r="AH448">
        <v>35</v>
      </c>
      <c r="AI448">
        <v>221</v>
      </c>
      <c r="AJ448">
        <v>1300</v>
      </c>
      <c r="AK448">
        <v>69</v>
      </c>
      <c r="AL448">
        <v>605</v>
      </c>
      <c r="AM448">
        <v>66</v>
      </c>
      <c r="AN448">
        <v>76</v>
      </c>
      <c r="AO448">
        <v>8</v>
      </c>
      <c r="AR448">
        <v>3</v>
      </c>
      <c r="AT448">
        <v>49</v>
      </c>
      <c r="AU448">
        <v>24</v>
      </c>
      <c r="AV448">
        <v>2</v>
      </c>
      <c r="AW448">
        <v>4</v>
      </c>
      <c r="AX448">
        <v>2</v>
      </c>
      <c r="AY448">
        <v>25</v>
      </c>
      <c r="AZ448">
        <v>5</v>
      </c>
      <c r="BA448">
        <v>2</v>
      </c>
      <c r="BD448">
        <v>4</v>
      </c>
      <c r="BJ448">
        <v>12</v>
      </c>
      <c r="BK448">
        <v>47</v>
      </c>
      <c r="BM448">
        <v>3</v>
      </c>
      <c r="BN448">
        <v>5</v>
      </c>
      <c r="BO448">
        <v>4</v>
      </c>
      <c r="BW448">
        <v>1</v>
      </c>
      <c r="BZ448">
        <v>12</v>
      </c>
      <c r="CC448">
        <v>7</v>
      </c>
      <c r="CD448">
        <v>3</v>
      </c>
    </row>
    <row r="449" spans="1:82" x14ac:dyDescent="0.25">
      <c r="A449" t="s">
        <v>1456</v>
      </c>
      <c r="B449" t="s">
        <v>1356</v>
      </c>
      <c r="C449" s="1" t="str">
        <f t="shared" si="24"/>
        <v>22:0006</v>
      </c>
      <c r="D449" s="1" t="str">
        <f t="shared" si="25"/>
        <v>22:0006</v>
      </c>
      <c r="E449" t="s">
        <v>1457</v>
      </c>
      <c r="F449" t="s">
        <v>1458</v>
      </c>
      <c r="H449">
        <v>61.168009300000001</v>
      </c>
      <c r="I449">
        <v>-77.059607600000007</v>
      </c>
      <c r="J449" s="1" t="str">
        <f t="shared" si="26"/>
        <v>Whole</v>
      </c>
      <c r="K449" s="1" t="str">
        <f t="shared" si="27"/>
        <v>Rock crushing (details not reported)</v>
      </c>
      <c r="L449">
        <v>48.2</v>
      </c>
      <c r="M449">
        <v>0.75</v>
      </c>
      <c r="N449">
        <v>11.51</v>
      </c>
      <c r="O449">
        <v>11.5</v>
      </c>
      <c r="R449">
        <v>10.35</v>
      </c>
      <c r="S449">
        <v>0.17</v>
      </c>
      <c r="T449">
        <v>13.4</v>
      </c>
      <c r="U449">
        <v>9.74</v>
      </c>
      <c r="V449">
        <v>0.96</v>
      </c>
      <c r="W449">
        <v>0.39</v>
      </c>
      <c r="X449">
        <v>7.0000000000000007E-2</v>
      </c>
      <c r="Y449">
        <v>95.54</v>
      </c>
      <c r="Z449">
        <v>0.08</v>
      </c>
      <c r="AA449">
        <v>0.28999999999999998</v>
      </c>
      <c r="AD449">
        <v>3.18</v>
      </c>
      <c r="AE449">
        <v>98.72</v>
      </c>
      <c r="AF449">
        <v>19</v>
      </c>
      <c r="AG449">
        <v>1</v>
      </c>
      <c r="AH449">
        <v>41</v>
      </c>
      <c r="AI449">
        <v>251</v>
      </c>
      <c r="AJ449">
        <v>1100</v>
      </c>
      <c r="AK449">
        <v>69</v>
      </c>
      <c r="AL449">
        <v>563</v>
      </c>
      <c r="AM449">
        <v>104</v>
      </c>
      <c r="AN449">
        <v>80</v>
      </c>
      <c r="AO449">
        <v>8</v>
      </c>
      <c r="AR449">
        <v>8</v>
      </c>
      <c r="AT449">
        <v>58</v>
      </c>
      <c r="AU449">
        <v>47</v>
      </c>
      <c r="AV449">
        <v>2</v>
      </c>
      <c r="AW449">
        <v>4</v>
      </c>
      <c r="AX449">
        <v>2</v>
      </c>
      <c r="AY449">
        <v>30</v>
      </c>
      <c r="AZ449">
        <v>3</v>
      </c>
      <c r="BA449">
        <v>2</v>
      </c>
      <c r="BD449">
        <v>4</v>
      </c>
      <c r="BJ449">
        <v>13</v>
      </c>
      <c r="BK449">
        <v>49</v>
      </c>
      <c r="BM449">
        <v>3</v>
      </c>
      <c r="BN449">
        <v>5</v>
      </c>
      <c r="BO449">
        <v>4</v>
      </c>
      <c r="BW449">
        <v>1</v>
      </c>
      <c r="BZ449">
        <v>12</v>
      </c>
      <c r="CC449">
        <v>5</v>
      </c>
      <c r="CD449">
        <v>3</v>
      </c>
    </row>
    <row r="450" spans="1:82" x14ac:dyDescent="0.25">
      <c r="A450" t="s">
        <v>1459</v>
      </c>
      <c r="B450" t="s">
        <v>1359</v>
      </c>
      <c r="C450" s="1" t="str">
        <f t="shared" ref="C450:C513" si="28">HYPERLINK("http://geochem.nrcan.gc.ca/cdogs/content/bdl/bdl220006_e.htm", "22:0006")</f>
        <v>22:0006</v>
      </c>
      <c r="D450" s="1" t="str">
        <f t="shared" ref="D450:D513" si="29">HYPERLINK("http://geochem.nrcan.gc.ca/cdogs/content/svy/svy220006_e.htm", "22:0006")</f>
        <v>22:0006</v>
      </c>
      <c r="E450" t="s">
        <v>1457</v>
      </c>
      <c r="F450" t="s">
        <v>1460</v>
      </c>
      <c r="H450">
        <v>61.168009300000001</v>
      </c>
      <c r="I450">
        <v>-77.059607600000007</v>
      </c>
      <c r="J450" s="1" t="str">
        <f t="shared" ref="J450:J513" si="30">HYPERLINK("http://geochem.nrcan.gc.ca/cdogs/content/kwd/kwd020033_e.htm", "Whole")</f>
        <v>Whole</v>
      </c>
      <c r="K450" s="1" t="str">
        <f t="shared" ref="K450:K513" si="31">HYPERLINK("http://geochem.nrcan.gc.ca/cdogs/content/kwd/kwd080053_e.htm", "Rock crushing (details not reported)")</f>
        <v>Rock crushing (details not reported)</v>
      </c>
      <c r="L450">
        <v>47.6</v>
      </c>
      <c r="M450">
        <v>0.85</v>
      </c>
      <c r="N450">
        <v>12.7</v>
      </c>
      <c r="O450">
        <v>11.09</v>
      </c>
      <c r="R450">
        <v>9.98</v>
      </c>
      <c r="S450">
        <v>0.15</v>
      </c>
      <c r="T450">
        <v>9.92</v>
      </c>
      <c r="U450">
        <v>12.1</v>
      </c>
      <c r="V450">
        <v>1.91</v>
      </c>
      <c r="W450">
        <v>0.12</v>
      </c>
      <c r="X450">
        <v>0.05</v>
      </c>
      <c r="Y450">
        <v>95.38</v>
      </c>
      <c r="Z450">
        <v>0.06</v>
      </c>
      <c r="AA450">
        <v>0.84</v>
      </c>
      <c r="AD450">
        <v>2.65</v>
      </c>
      <c r="AE450">
        <v>98.03</v>
      </c>
      <c r="AF450">
        <v>13</v>
      </c>
      <c r="AG450">
        <v>1</v>
      </c>
      <c r="AH450">
        <v>42</v>
      </c>
      <c r="AI450">
        <v>268</v>
      </c>
      <c r="AJ450">
        <v>750</v>
      </c>
      <c r="AK450">
        <v>54</v>
      </c>
      <c r="AL450">
        <v>304</v>
      </c>
      <c r="AM450">
        <v>112</v>
      </c>
      <c r="AN450">
        <v>17</v>
      </c>
      <c r="AO450">
        <v>15</v>
      </c>
      <c r="AR450">
        <v>5</v>
      </c>
      <c r="AT450">
        <v>100</v>
      </c>
      <c r="AU450">
        <v>14</v>
      </c>
      <c r="AV450">
        <v>2</v>
      </c>
      <c r="AW450">
        <v>3</v>
      </c>
      <c r="AX450">
        <v>2</v>
      </c>
      <c r="AY450">
        <v>30</v>
      </c>
      <c r="AZ450">
        <v>5</v>
      </c>
      <c r="BA450">
        <v>2</v>
      </c>
      <c r="BD450">
        <v>5</v>
      </c>
      <c r="BJ450">
        <v>14</v>
      </c>
      <c r="BK450">
        <v>53</v>
      </c>
      <c r="BM450">
        <v>3</v>
      </c>
      <c r="BN450">
        <v>5</v>
      </c>
      <c r="BO450">
        <v>4</v>
      </c>
      <c r="BW450">
        <v>1</v>
      </c>
      <c r="BZ450">
        <v>12</v>
      </c>
      <c r="CC450">
        <v>6</v>
      </c>
      <c r="CD450">
        <v>3</v>
      </c>
    </row>
    <row r="451" spans="1:82" x14ac:dyDescent="0.25">
      <c r="A451" t="s">
        <v>1461</v>
      </c>
      <c r="B451" t="s">
        <v>1362</v>
      </c>
      <c r="C451" s="1" t="str">
        <f t="shared" si="28"/>
        <v>22:0006</v>
      </c>
      <c r="D451" s="1" t="str">
        <f t="shared" si="29"/>
        <v>22:0006</v>
      </c>
      <c r="E451" t="s">
        <v>1462</v>
      </c>
      <c r="F451" t="s">
        <v>1463</v>
      </c>
      <c r="H451">
        <v>61.1673823</v>
      </c>
      <c r="I451">
        <v>-77.058321000000007</v>
      </c>
      <c r="J451" s="1" t="str">
        <f t="shared" si="30"/>
        <v>Whole</v>
      </c>
      <c r="K451" s="1" t="str">
        <f t="shared" si="31"/>
        <v>Rock crushing (details not reported)</v>
      </c>
      <c r="L451">
        <v>41.61</v>
      </c>
      <c r="M451">
        <v>0.43</v>
      </c>
      <c r="N451">
        <v>6.76</v>
      </c>
      <c r="O451">
        <v>12.2</v>
      </c>
      <c r="R451">
        <v>10.98</v>
      </c>
      <c r="S451">
        <v>0.17</v>
      </c>
      <c r="T451">
        <v>25.1</v>
      </c>
      <c r="U451">
        <v>6.1</v>
      </c>
      <c r="V451">
        <v>0.18</v>
      </c>
      <c r="W451">
        <v>0.08</v>
      </c>
      <c r="X451">
        <v>0.05</v>
      </c>
      <c r="Y451">
        <v>91.46</v>
      </c>
      <c r="Z451">
        <v>0.02</v>
      </c>
      <c r="AA451">
        <v>7.0000000000000007E-2</v>
      </c>
      <c r="AD451">
        <v>7.51</v>
      </c>
      <c r="AE451">
        <v>98.97</v>
      </c>
      <c r="AF451">
        <v>12</v>
      </c>
      <c r="AG451">
        <v>1</v>
      </c>
      <c r="AH451">
        <v>26</v>
      </c>
      <c r="AI451">
        <v>149</v>
      </c>
      <c r="AJ451">
        <v>2300</v>
      </c>
      <c r="AK451">
        <v>97</v>
      </c>
      <c r="AL451">
        <v>1100</v>
      </c>
      <c r="AM451">
        <v>90</v>
      </c>
      <c r="AN451">
        <v>67</v>
      </c>
      <c r="AO451">
        <v>3</v>
      </c>
      <c r="AR451">
        <v>4</v>
      </c>
      <c r="AT451">
        <v>9</v>
      </c>
      <c r="AU451">
        <v>14</v>
      </c>
      <c r="AV451">
        <v>2</v>
      </c>
      <c r="AW451">
        <v>3</v>
      </c>
      <c r="AX451">
        <v>2</v>
      </c>
      <c r="AY451">
        <v>25</v>
      </c>
      <c r="AZ451">
        <v>2</v>
      </c>
      <c r="BA451">
        <v>4</v>
      </c>
      <c r="BD451">
        <v>3</v>
      </c>
      <c r="BJ451">
        <v>7</v>
      </c>
      <c r="BK451">
        <v>29</v>
      </c>
      <c r="BM451">
        <v>3</v>
      </c>
      <c r="BN451">
        <v>5</v>
      </c>
      <c r="BO451">
        <v>4</v>
      </c>
      <c r="BV451">
        <v>15</v>
      </c>
      <c r="BW451">
        <v>1</v>
      </c>
      <c r="BZ451">
        <v>12</v>
      </c>
      <c r="CC451">
        <v>5</v>
      </c>
      <c r="CD451">
        <v>3</v>
      </c>
    </row>
    <row r="452" spans="1:82" x14ac:dyDescent="0.25">
      <c r="A452" t="s">
        <v>1464</v>
      </c>
      <c r="B452" t="s">
        <v>1365</v>
      </c>
      <c r="C452" s="1" t="str">
        <f t="shared" si="28"/>
        <v>22:0006</v>
      </c>
      <c r="D452" s="1" t="str">
        <f t="shared" si="29"/>
        <v>22:0006</v>
      </c>
      <c r="E452" t="s">
        <v>1462</v>
      </c>
      <c r="F452" t="s">
        <v>1465</v>
      </c>
      <c r="H452">
        <v>61.1673823</v>
      </c>
      <c r="I452">
        <v>-77.058321000000007</v>
      </c>
      <c r="J452" s="1" t="str">
        <f t="shared" si="30"/>
        <v>Whole</v>
      </c>
      <c r="K452" s="1" t="str">
        <f t="shared" si="31"/>
        <v>Rock crushing (details not reported)</v>
      </c>
      <c r="L452">
        <v>48.31</v>
      </c>
      <c r="M452">
        <v>0.85</v>
      </c>
      <c r="N452">
        <v>14.1</v>
      </c>
      <c r="O452">
        <v>9.99</v>
      </c>
      <c r="R452">
        <v>8.99</v>
      </c>
      <c r="S452">
        <v>0.13</v>
      </c>
      <c r="T452">
        <v>8.31</v>
      </c>
      <c r="U452">
        <v>12.1</v>
      </c>
      <c r="V452">
        <v>2.52</v>
      </c>
      <c r="W452">
        <v>0.14000000000000001</v>
      </c>
      <c r="X452">
        <v>0.05</v>
      </c>
      <c r="Y452">
        <v>95.5</v>
      </c>
      <c r="Z452">
        <v>0.08</v>
      </c>
      <c r="AA452">
        <v>7.0000000000000007E-2</v>
      </c>
      <c r="AD452">
        <v>2.89</v>
      </c>
      <c r="AE452">
        <v>98.39</v>
      </c>
      <c r="AF452">
        <v>13</v>
      </c>
      <c r="AG452">
        <v>1</v>
      </c>
      <c r="AH452">
        <v>48</v>
      </c>
      <c r="AI452">
        <v>275</v>
      </c>
      <c r="AJ452">
        <v>550</v>
      </c>
      <c r="AK452">
        <v>42</v>
      </c>
      <c r="AL452">
        <v>141</v>
      </c>
      <c r="AM452">
        <v>115</v>
      </c>
      <c r="AN452">
        <v>59</v>
      </c>
      <c r="AO452">
        <v>11</v>
      </c>
      <c r="AR452">
        <v>4</v>
      </c>
      <c r="AT452">
        <v>110</v>
      </c>
      <c r="AU452">
        <v>38</v>
      </c>
      <c r="AV452">
        <v>3</v>
      </c>
      <c r="AW452">
        <v>6</v>
      </c>
      <c r="AX452">
        <v>2</v>
      </c>
      <c r="AY452">
        <v>45</v>
      </c>
      <c r="AZ452">
        <v>2</v>
      </c>
      <c r="BA452">
        <v>3</v>
      </c>
      <c r="BD452">
        <v>4</v>
      </c>
      <c r="BJ452">
        <v>14</v>
      </c>
      <c r="BK452">
        <v>49</v>
      </c>
      <c r="BM452">
        <v>3</v>
      </c>
      <c r="BN452">
        <v>5</v>
      </c>
      <c r="BO452">
        <v>4</v>
      </c>
      <c r="BV452">
        <v>15</v>
      </c>
      <c r="BW452">
        <v>1</v>
      </c>
      <c r="BZ452">
        <v>12</v>
      </c>
      <c r="CC452">
        <v>4</v>
      </c>
      <c r="CD452">
        <v>3</v>
      </c>
    </row>
    <row r="453" spans="1:82" x14ac:dyDescent="0.25">
      <c r="A453" t="s">
        <v>1466</v>
      </c>
      <c r="B453" t="s">
        <v>1368</v>
      </c>
      <c r="C453" s="1" t="str">
        <f t="shared" si="28"/>
        <v>22:0006</v>
      </c>
      <c r="D453" s="1" t="str">
        <f t="shared" si="29"/>
        <v>22:0006</v>
      </c>
      <c r="E453" t="s">
        <v>1462</v>
      </c>
      <c r="F453" t="s">
        <v>1467</v>
      </c>
      <c r="H453">
        <v>61.1673823</v>
      </c>
      <c r="I453">
        <v>-77.058321000000007</v>
      </c>
      <c r="J453" s="1" t="str">
        <f t="shared" si="30"/>
        <v>Whole</v>
      </c>
      <c r="K453" s="1" t="str">
        <f t="shared" si="31"/>
        <v>Rock crushing (details not reported)</v>
      </c>
      <c r="L453">
        <v>45.1</v>
      </c>
      <c r="M453">
        <v>0.5</v>
      </c>
      <c r="N453">
        <v>6.93</v>
      </c>
      <c r="O453">
        <v>11.29</v>
      </c>
      <c r="R453">
        <v>10.16</v>
      </c>
      <c r="S453">
        <v>0.17</v>
      </c>
      <c r="T453">
        <v>21.11</v>
      </c>
      <c r="U453">
        <v>10.8</v>
      </c>
      <c r="V453">
        <v>0.09</v>
      </c>
      <c r="W453">
        <v>0.01</v>
      </c>
      <c r="X453">
        <v>0.02</v>
      </c>
      <c r="Y453">
        <v>94.89</v>
      </c>
      <c r="Z453">
        <v>0.01</v>
      </c>
      <c r="AA453">
        <v>7.0000000000000007E-2</v>
      </c>
      <c r="AD453">
        <v>4.8099999999999996</v>
      </c>
      <c r="AE453">
        <v>99.7</v>
      </c>
      <c r="AF453">
        <v>22</v>
      </c>
      <c r="AG453">
        <v>1</v>
      </c>
      <c r="AH453">
        <v>42</v>
      </c>
      <c r="AI453">
        <v>175</v>
      </c>
      <c r="AJ453">
        <v>2100</v>
      </c>
      <c r="AK453">
        <v>82</v>
      </c>
      <c r="AL453">
        <v>756</v>
      </c>
      <c r="AM453">
        <v>50</v>
      </c>
      <c r="AN453">
        <v>2</v>
      </c>
      <c r="AO453">
        <v>6</v>
      </c>
      <c r="AR453">
        <v>3</v>
      </c>
      <c r="AT453">
        <v>6</v>
      </c>
      <c r="AU453">
        <v>1</v>
      </c>
      <c r="AV453">
        <v>2</v>
      </c>
      <c r="AW453">
        <v>2</v>
      </c>
      <c r="AX453">
        <v>2</v>
      </c>
      <c r="AY453">
        <v>25</v>
      </c>
      <c r="AZ453">
        <v>2</v>
      </c>
      <c r="BA453">
        <v>2</v>
      </c>
      <c r="BD453">
        <v>2</v>
      </c>
      <c r="BJ453">
        <v>7</v>
      </c>
      <c r="BK453">
        <v>29</v>
      </c>
      <c r="BM453">
        <v>3</v>
      </c>
      <c r="BN453">
        <v>5</v>
      </c>
      <c r="BO453">
        <v>4</v>
      </c>
      <c r="BW453">
        <v>1</v>
      </c>
      <c r="BZ453">
        <v>12</v>
      </c>
      <c r="CC453">
        <v>5</v>
      </c>
      <c r="CD453">
        <v>3</v>
      </c>
    </row>
    <row r="454" spans="1:82" x14ac:dyDescent="0.25">
      <c r="A454" t="s">
        <v>1468</v>
      </c>
      <c r="B454" t="s">
        <v>1371</v>
      </c>
      <c r="C454" s="1" t="str">
        <f t="shared" si="28"/>
        <v>22:0006</v>
      </c>
      <c r="D454" s="1" t="str">
        <f t="shared" si="29"/>
        <v>22:0006</v>
      </c>
      <c r="E454" t="s">
        <v>1462</v>
      </c>
      <c r="F454" t="s">
        <v>1469</v>
      </c>
      <c r="H454">
        <v>61.1673823</v>
      </c>
      <c r="I454">
        <v>-77.058321000000007</v>
      </c>
      <c r="J454" s="1" t="str">
        <f t="shared" si="30"/>
        <v>Whole</v>
      </c>
      <c r="K454" s="1" t="str">
        <f t="shared" si="31"/>
        <v>Rock crushing (details not reported)</v>
      </c>
      <c r="L454">
        <v>48.69</v>
      </c>
      <c r="M454">
        <v>0.67</v>
      </c>
      <c r="N454">
        <v>15.19</v>
      </c>
      <c r="O454">
        <v>9.01</v>
      </c>
      <c r="R454">
        <v>8.11</v>
      </c>
      <c r="S454">
        <v>0.14000000000000001</v>
      </c>
      <c r="T454">
        <v>8.85</v>
      </c>
      <c r="U454">
        <v>12.61</v>
      </c>
      <c r="V454">
        <v>2.16</v>
      </c>
      <c r="W454">
        <v>0.57999999999999996</v>
      </c>
      <c r="X454">
        <v>0.05</v>
      </c>
      <c r="Y454">
        <v>97.05</v>
      </c>
      <c r="Z454">
        <v>0.01</v>
      </c>
      <c r="AA454">
        <v>0.04</v>
      </c>
      <c r="AD454">
        <v>2.86</v>
      </c>
      <c r="AE454">
        <v>99.91</v>
      </c>
      <c r="AF454">
        <v>11</v>
      </c>
      <c r="AG454">
        <v>1</v>
      </c>
      <c r="AH454">
        <v>47</v>
      </c>
      <c r="AI454">
        <v>236</v>
      </c>
      <c r="AJ454">
        <v>840</v>
      </c>
      <c r="AK454">
        <v>37</v>
      </c>
      <c r="AL454">
        <v>173</v>
      </c>
      <c r="AM454">
        <v>93</v>
      </c>
      <c r="AN454">
        <v>3</v>
      </c>
      <c r="AO454">
        <v>8</v>
      </c>
      <c r="AR454">
        <v>12</v>
      </c>
      <c r="AT454">
        <v>120</v>
      </c>
      <c r="AU454">
        <v>73</v>
      </c>
      <c r="AV454">
        <v>2</v>
      </c>
      <c r="AW454">
        <v>3</v>
      </c>
      <c r="AX454">
        <v>2</v>
      </c>
      <c r="AY454">
        <v>25</v>
      </c>
      <c r="AZ454">
        <v>2</v>
      </c>
      <c r="BA454">
        <v>2</v>
      </c>
      <c r="BD454">
        <v>2</v>
      </c>
      <c r="BJ454">
        <v>13</v>
      </c>
      <c r="BK454">
        <v>46</v>
      </c>
      <c r="BM454">
        <v>3</v>
      </c>
      <c r="BN454">
        <v>5</v>
      </c>
      <c r="BO454">
        <v>4</v>
      </c>
      <c r="BW454">
        <v>1</v>
      </c>
      <c r="BZ454">
        <v>12</v>
      </c>
      <c r="CC454">
        <v>12</v>
      </c>
      <c r="CD454">
        <v>5</v>
      </c>
    </row>
    <row r="455" spans="1:82" x14ac:dyDescent="0.25">
      <c r="A455" t="s">
        <v>1470</v>
      </c>
      <c r="B455" t="s">
        <v>1374</v>
      </c>
      <c r="C455" s="1" t="str">
        <f t="shared" si="28"/>
        <v>22:0006</v>
      </c>
      <c r="D455" s="1" t="str">
        <f t="shared" si="29"/>
        <v>22:0006</v>
      </c>
      <c r="E455" t="s">
        <v>1462</v>
      </c>
      <c r="F455" t="s">
        <v>1471</v>
      </c>
      <c r="H455">
        <v>61.1673823</v>
      </c>
      <c r="I455">
        <v>-77.058321000000007</v>
      </c>
      <c r="J455" s="1" t="str">
        <f t="shared" si="30"/>
        <v>Whole</v>
      </c>
      <c r="K455" s="1" t="str">
        <f t="shared" si="31"/>
        <v>Rock crushing (details not reported)</v>
      </c>
      <c r="L455">
        <v>47.79</v>
      </c>
      <c r="M455">
        <v>1.03</v>
      </c>
      <c r="N455">
        <v>13.21</v>
      </c>
      <c r="O455">
        <v>11.8</v>
      </c>
      <c r="R455">
        <v>10.62</v>
      </c>
      <c r="S455">
        <v>0.15</v>
      </c>
      <c r="T455">
        <v>8.16</v>
      </c>
      <c r="U455">
        <v>11.4</v>
      </c>
      <c r="V455">
        <v>2.16</v>
      </c>
      <c r="W455">
        <v>0.39</v>
      </c>
      <c r="X455">
        <v>7.0000000000000007E-2</v>
      </c>
      <c r="Y455">
        <v>94.98</v>
      </c>
      <c r="Z455">
        <v>0.01</v>
      </c>
      <c r="AA455">
        <v>7.0000000000000007E-2</v>
      </c>
      <c r="AD455">
        <v>2.92</v>
      </c>
      <c r="AE455">
        <v>97.9</v>
      </c>
      <c r="AF455">
        <v>14</v>
      </c>
      <c r="AG455">
        <v>1</v>
      </c>
      <c r="AH455">
        <v>47</v>
      </c>
      <c r="AI455">
        <v>324</v>
      </c>
      <c r="AJ455">
        <v>360</v>
      </c>
      <c r="AK455">
        <v>43</v>
      </c>
      <c r="AL455">
        <v>129</v>
      </c>
      <c r="AM455">
        <v>170</v>
      </c>
      <c r="AN455">
        <v>10</v>
      </c>
      <c r="AO455">
        <v>10</v>
      </c>
      <c r="AR455">
        <v>6</v>
      </c>
      <c r="AT455">
        <v>110</v>
      </c>
      <c r="AU455">
        <v>54</v>
      </c>
      <c r="AV455">
        <v>5</v>
      </c>
      <c r="AW455">
        <v>6</v>
      </c>
      <c r="AX455">
        <v>2</v>
      </c>
      <c r="AY455">
        <v>30</v>
      </c>
      <c r="AZ455">
        <v>2</v>
      </c>
      <c r="BA455">
        <v>2</v>
      </c>
      <c r="BD455">
        <v>4</v>
      </c>
      <c r="BJ455">
        <v>18</v>
      </c>
      <c r="BK455">
        <v>51</v>
      </c>
      <c r="BM455">
        <v>3</v>
      </c>
      <c r="BN455">
        <v>5</v>
      </c>
      <c r="BO455">
        <v>4</v>
      </c>
      <c r="BW455">
        <v>1</v>
      </c>
      <c r="BZ455">
        <v>12</v>
      </c>
      <c r="CC455">
        <v>5</v>
      </c>
      <c r="CD455">
        <v>3</v>
      </c>
    </row>
    <row r="456" spans="1:82" x14ac:dyDescent="0.25">
      <c r="A456" t="s">
        <v>1472</v>
      </c>
      <c r="B456" t="s">
        <v>1377</v>
      </c>
      <c r="C456" s="1" t="str">
        <f t="shared" si="28"/>
        <v>22:0006</v>
      </c>
      <c r="D456" s="1" t="str">
        <f t="shared" si="29"/>
        <v>22:0006</v>
      </c>
      <c r="E456" t="s">
        <v>1462</v>
      </c>
      <c r="F456" t="s">
        <v>1473</v>
      </c>
      <c r="H456">
        <v>61.1673823</v>
      </c>
      <c r="I456">
        <v>-77.058321000000007</v>
      </c>
      <c r="J456" s="1" t="str">
        <f t="shared" si="30"/>
        <v>Whole</v>
      </c>
      <c r="K456" s="1" t="str">
        <f t="shared" si="31"/>
        <v>Rock crushing (details not reported)</v>
      </c>
      <c r="L456">
        <v>48.5</v>
      </c>
      <c r="M456">
        <v>0.88</v>
      </c>
      <c r="N456">
        <v>12.79</v>
      </c>
      <c r="O456">
        <v>10.49</v>
      </c>
      <c r="R456">
        <v>9.44</v>
      </c>
      <c r="S456">
        <v>0.18</v>
      </c>
      <c r="T456">
        <v>12.4</v>
      </c>
      <c r="U456">
        <v>10.3</v>
      </c>
      <c r="V456">
        <v>1.86</v>
      </c>
      <c r="W456">
        <v>0.51</v>
      </c>
      <c r="X456">
        <v>7.0000000000000007E-2</v>
      </c>
      <c r="Y456">
        <v>96.93</v>
      </c>
      <c r="Z456">
        <v>0.01</v>
      </c>
      <c r="AA456">
        <v>0.04</v>
      </c>
      <c r="AD456">
        <v>2.58</v>
      </c>
      <c r="AE456">
        <v>99.51</v>
      </c>
      <c r="AF456">
        <v>24</v>
      </c>
      <c r="AG456">
        <v>1</v>
      </c>
      <c r="AH456">
        <v>46</v>
      </c>
      <c r="AI456">
        <v>269</v>
      </c>
      <c r="AJ456">
        <v>740</v>
      </c>
      <c r="AK456">
        <v>56</v>
      </c>
      <c r="AL456">
        <v>291</v>
      </c>
      <c r="AM456">
        <v>124</v>
      </c>
      <c r="AN456">
        <v>2</v>
      </c>
      <c r="AO456">
        <v>9</v>
      </c>
      <c r="AR456">
        <v>12</v>
      </c>
      <c r="AT456">
        <v>200</v>
      </c>
      <c r="AU456">
        <v>66</v>
      </c>
      <c r="AV456">
        <v>2</v>
      </c>
      <c r="AW456">
        <v>4</v>
      </c>
      <c r="AX456">
        <v>2</v>
      </c>
      <c r="AY456">
        <v>35</v>
      </c>
      <c r="AZ456">
        <v>2</v>
      </c>
      <c r="BA456">
        <v>2</v>
      </c>
      <c r="BD456">
        <v>4</v>
      </c>
      <c r="BJ456">
        <v>17</v>
      </c>
      <c r="BK456">
        <v>59</v>
      </c>
      <c r="BM456">
        <v>3</v>
      </c>
      <c r="BN456">
        <v>5</v>
      </c>
      <c r="BO456">
        <v>4</v>
      </c>
      <c r="BW456">
        <v>1</v>
      </c>
      <c r="BZ456">
        <v>12</v>
      </c>
      <c r="CC456">
        <v>4</v>
      </c>
      <c r="CD456">
        <v>4</v>
      </c>
    </row>
    <row r="457" spans="1:82" x14ac:dyDescent="0.25">
      <c r="A457" t="s">
        <v>1474</v>
      </c>
      <c r="B457" t="s">
        <v>1380</v>
      </c>
      <c r="C457" s="1" t="str">
        <f t="shared" si="28"/>
        <v>22:0006</v>
      </c>
      <c r="D457" s="1" t="str">
        <f t="shared" si="29"/>
        <v>22:0006</v>
      </c>
      <c r="E457" t="s">
        <v>1462</v>
      </c>
      <c r="F457" t="s">
        <v>1475</v>
      </c>
      <c r="H457">
        <v>61.1673823</v>
      </c>
      <c r="I457">
        <v>-77.058321000000007</v>
      </c>
      <c r="J457" s="1" t="str">
        <f t="shared" si="30"/>
        <v>Whole</v>
      </c>
      <c r="K457" s="1" t="str">
        <f t="shared" si="31"/>
        <v>Rock crushing (details not reported)</v>
      </c>
      <c r="L457">
        <v>40.9</v>
      </c>
      <c r="M457">
        <v>0.4</v>
      </c>
      <c r="N457">
        <v>5.84</v>
      </c>
      <c r="O457">
        <v>12.7</v>
      </c>
      <c r="R457">
        <v>11.43</v>
      </c>
      <c r="S457">
        <v>0.19</v>
      </c>
      <c r="T457">
        <v>26.5</v>
      </c>
      <c r="U457">
        <v>5.76</v>
      </c>
      <c r="V457">
        <v>0.12</v>
      </c>
      <c r="W457">
        <v>0.05</v>
      </c>
      <c r="X457">
        <v>0.02</v>
      </c>
      <c r="Y457">
        <v>91.21</v>
      </c>
      <c r="Z457">
        <v>0.01</v>
      </c>
      <c r="AA457">
        <v>7.0000000000000007E-2</v>
      </c>
      <c r="AD457">
        <v>7.85</v>
      </c>
      <c r="AE457">
        <v>99.06</v>
      </c>
      <c r="AF457">
        <v>13</v>
      </c>
      <c r="AG457">
        <v>1</v>
      </c>
      <c r="AH457">
        <v>24</v>
      </c>
      <c r="AI457">
        <v>132</v>
      </c>
      <c r="AJ457">
        <v>2100</v>
      </c>
      <c r="AK457">
        <v>100</v>
      </c>
      <c r="AL457">
        <v>1100</v>
      </c>
      <c r="AM457">
        <v>36</v>
      </c>
      <c r="AN457">
        <v>3</v>
      </c>
      <c r="AO457">
        <v>3</v>
      </c>
      <c r="AR457">
        <v>5</v>
      </c>
      <c r="AT457">
        <v>13</v>
      </c>
      <c r="AU457">
        <v>2</v>
      </c>
      <c r="AV457">
        <v>2</v>
      </c>
      <c r="AW457">
        <v>2</v>
      </c>
      <c r="AX457">
        <v>2</v>
      </c>
      <c r="AY457">
        <v>25</v>
      </c>
      <c r="AZ457">
        <v>2</v>
      </c>
      <c r="BA457">
        <v>2</v>
      </c>
      <c r="BD457">
        <v>2</v>
      </c>
      <c r="BJ457">
        <v>6</v>
      </c>
      <c r="BK457">
        <v>28</v>
      </c>
      <c r="BM457">
        <v>3</v>
      </c>
      <c r="BN457">
        <v>5</v>
      </c>
      <c r="BO457">
        <v>4</v>
      </c>
      <c r="BW457">
        <v>1</v>
      </c>
      <c r="BZ457">
        <v>12</v>
      </c>
      <c r="CC457">
        <v>11</v>
      </c>
      <c r="CD457">
        <v>3</v>
      </c>
    </row>
    <row r="458" spans="1:82" x14ac:dyDescent="0.25">
      <c r="A458" t="s">
        <v>1476</v>
      </c>
      <c r="B458" t="s">
        <v>1383</v>
      </c>
      <c r="C458" s="1" t="str">
        <f t="shared" si="28"/>
        <v>22:0006</v>
      </c>
      <c r="D458" s="1" t="str">
        <f t="shared" si="29"/>
        <v>22:0006</v>
      </c>
      <c r="E458" t="s">
        <v>1462</v>
      </c>
      <c r="F458" t="s">
        <v>1477</v>
      </c>
      <c r="H458">
        <v>61.1673823</v>
      </c>
      <c r="I458">
        <v>-77.058321000000007</v>
      </c>
      <c r="J458" s="1" t="str">
        <f t="shared" si="30"/>
        <v>Whole</v>
      </c>
      <c r="K458" s="1" t="str">
        <f t="shared" si="31"/>
        <v>Rock crushing (details not reported)</v>
      </c>
      <c r="L458">
        <v>42.4</v>
      </c>
      <c r="M458">
        <v>0.45</v>
      </c>
      <c r="N458">
        <v>6.35</v>
      </c>
      <c r="O458">
        <v>11.9</v>
      </c>
      <c r="R458">
        <v>10.71</v>
      </c>
      <c r="S458">
        <v>0.13</v>
      </c>
      <c r="T458">
        <v>23.4</v>
      </c>
      <c r="U458">
        <v>7.23</v>
      </c>
      <c r="V458">
        <v>0.09</v>
      </c>
      <c r="W458">
        <v>0.02</v>
      </c>
      <c r="X458">
        <v>0.05</v>
      </c>
      <c r="Y458">
        <v>90.83</v>
      </c>
      <c r="Z458">
        <v>0.32</v>
      </c>
      <c r="AA458">
        <v>0.04</v>
      </c>
      <c r="AD458">
        <v>6.55</v>
      </c>
      <c r="AE458">
        <v>97.38</v>
      </c>
      <c r="AF458">
        <v>18</v>
      </c>
      <c r="AG458">
        <v>1</v>
      </c>
      <c r="AH458">
        <v>26</v>
      </c>
      <c r="AI458">
        <v>148</v>
      </c>
      <c r="AJ458">
        <v>2100</v>
      </c>
      <c r="AK458">
        <v>98</v>
      </c>
      <c r="AL458">
        <v>1000</v>
      </c>
      <c r="AM458">
        <v>62</v>
      </c>
      <c r="AN458">
        <v>7</v>
      </c>
      <c r="AO458">
        <v>3</v>
      </c>
      <c r="AR458">
        <v>3</v>
      </c>
      <c r="AT458">
        <v>3</v>
      </c>
      <c r="AU458">
        <v>1</v>
      </c>
      <c r="AV458">
        <v>2</v>
      </c>
      <c r="AW458">
        <v>2</v>
      </c>
      <c r="AX458">
        <v>2</v>
      </c>
      <c r="AY458">
        <v>25</v>
      </c>
      <c r="AZ458">
        <v>2</v>
      </c>
      <c r="BA458">
        <v>2</v>
      </c>
      <c r="BD458">
        <v>2</v>
      </c>
      <c r="BJ458">
        <v>4</v>
      </c>
      <c r="BK458">
        <v>29</v>
      </c>
      <c r="BM458">
        <v>3</v>
      </c>
      <c r="BN458">
        <v>5</v>
      </c>
      <c r="BO458">
        <v>4</v>
      </c>
      <c r="BW458">
        <v>1</v>
      </c>
      <c r="BZ458">
        <v>12</v>
      </c>
      <c r="CC458">
        <v>4</v>
      </c>
      <c r="CD458">
        <v>3</v>
      </c>
    </row>
    <row r="459" spans="1:82" x14ac:dyDescent="0.25">
      <c r="A459" t="s">
        <v>1478</v>
      </c>
      <c r="B459" t="s">
        <v>1386</v>
      </c>
      <c r="C459" s="1" t="str">
        <f t="shared" si="28"/>
        <v>22:0006</v>
      </c>
      <c r="D459" s="1" t="str">
        <f t="shared" si="29"/>
        <v>22:0006</v>
      </c>
      <c r="E459" t="s">
        <v>1479</v>
      </c>
      <c r="F459" t="s">
        <v>1480</v>
      </c>
      <c r="H459">
        <v>61.166270599999997</v>
      </c>
      <c r="I459">
        <v>-77.055831400000002</v>
      </c>
      <c r="J459" s="1" t="str">
        <f t="shared" si="30"/>
        <v>Whole</v>
      </c>
      <c r="K459" s="1" t="str">
        <f t="shared" si="31"/>
        <v>Rock crushing (details not reported)</v>
      </c>
      <c r="L459">
        <v>49.1</v>
      </c>
      <c r="M459">
        <v>0.87</v>
      </c>
      <c r="N459">
        <v>13.09</v>
      </c>
      <c r="O459">
        <v>11.09</v>
      </c>
      <c r="R459">
        <v>9.98</v>
      </c>
      <c r="S459">
        <v>0.18</v>
      </c>
      <c r="T459">
        <v>10.3</v>
      </c>
      <c r="U459">
        <v>10.61</v>
      </c>
      <c r="V459">
        <v>2.4</v>
      </c>
      <c r="W459">
        <v>0.25</v>
      </c>
      <c r="X459">
        <v>7.0000000000000007E-2</v>
      </c>
      <c r="Y459">
        <v>96.85</v>
      </c>
      <c r="Z459">
        <v>7.0000000000000007E-2</v>
      </c>
      <c r="AA459">
        <v>0.04</v>
      </c>
      <c r="AD459">
        <v>1.78</v>
      </c>
      <c r="AE459">
        <v>98.63</v>
      </c>
      <c r="AF459">
        <v>12</v>
      </c>
      <c r="AG459">
        <v>1</v>
      </c>
      <c r="AH459">
        <v>47</v>
      </c>
      <c r="AI459">
        <v>277</v>
      </c>
      <c r="AJ459">
        <v>600</v>
      </c>
      <c r="AK459">
        <v>49</v>
      </c>
      <c r="AL459">
        <v>227</v>
      </c>
      <c r="AM459">
        <v>118</v>
      </c>
      <c r="AN459">
        <v>10</v>
      </c>
      <c r="AO459">
        <v>14</v>
      </c>
      <c r="AR459">
        <v>7</v>
      </c>
      <c r="AT459">
        <v>140</v>
      </c>
      <c r="AU459">
        <v>59</v>
      </c>
      <c r="AV459">
        <v>3</v>
      </c>
      <c r="AW459">
        <v>4</v>
      </c>
      <c r="AX459">
        <v>2</v>
      </c>
      <c r="AY459">
        <v>35</v>
      </c>
      <c r="AZ459">
        <v>2</v>
      </c>
      <c r="BA459">
        <v>2</v>
      </c>
      <c r="BD459">
        <v>4</v>
      </c>
      <c r="BJ459">
        <v>18</v>
      </c>
      <c r="BK459">
        <v>58</v>
      </c>
      <c r="BM459">
        <v>3</v>
      </c>
      <c r="BN459">
        <v>5</v>
      </c>
      <c r="BO459">
        <v>4</v>
      </c>
      <c r="BW459">
        <v>1</v>
      </c>
      <c r="BZ459">
        <v>12</v>
      </c>
      <c r="CC459">
        <v>8</v>
      </c>
      <c r="CD459">
        <v>3</v>
      </c>
    </row>
    <row r="460" spans="1:82" x14ac:dyDescent="0.25">
      <c r="A460" t="s">
        <v>1481</v>
      </c>
      <c r="B460" t="s">
        <v>1389</v>
      </c>
      <c r="C460" s="1" t="str">
        <f t="shared" si="28"/>
        <v>22:0006</v>
      </c>
      <c r="D460" s="1" t="str">
        <f t="shared" si="29"/>
        <v>22:0006</v>
      </c>
      <c r="E460" t="s">
        <v>1482</v>
      </c>
      <c r="F460" t="s">
        <v>1483</v>
      </c>
      <c r="H460">
        <v>61.165510900000001</v>
      </c>
      <c r="I460">
        <v>-77.053811199999998</v>
      </c>
      <c r="J460" s="1" t="str">
        <f t="shared" si="30"/>
        <v>Whole</v>
      </c>
      <c r="K460" s="1" t="str">
        <f t="shared" si="31"/>
        <v>Rock crushing (details not reported)</v>
      </c>
      <c r="L460">
        <v>47.9</v>
      </c>
      <c r="M460">
        <v>0.82</v>
      </c>
      <c r="N460">
        <v>12.39</v>
      </c>
      <c r="O460">
        <v>11.8</v>
      </c>
      <c r="R460">
        <v>10.62</v>
      </c>
      <c r="S460">
        <v>0.18</v>
      </c>
      <c r="T460">
        <v>13.1</v>
      </c>
      <c r="U460">
        <v>9.56</v>
      </c>
      <c r="V460">
        <v>1.2</v>
      </c>
      <c r="W460">
        <v>0.11</v>
      </c>
      <c r="X460">
        <v>7.0000000000000007E-2</v>
      </c>
      <c r="Y460">
        <v>95.95</v>
      </c>
      <c r="Z460">
        <v>0.01</v>
      </c>
      <c r="AA460">
        <v>0.04</v>
      </c>
      <c r="AD460">
        <v>3.16</v>
      </c>
      <c r="AE460">
        <v>99.11</v>
      </c>
      <c r="AF460">
        <v>22</v>
      </c>
      <c r="AG460">
        <v>1</v>
      </c>
      <c r="AH460">
        <v>44</v>
      </c>
      <c r="AI460">
        <v>259</v>
      </c>
      <c r="AJ460">
        <v>900</v>
      </c>
      <c r="AK460">
        <v>59</v>
      </c>
      <c r="AL460">
        <v>402</v>
      </c>
      <c r="AM460">
        <v>112</v>
      </c>
      <c r="AN460">
        <v>12</v>
      </c>
      <c r="AO460">
        <v>13</v>
      </c>
      <c r="AR460">
        <v>6</v>
      </c>
      <c r="AT460">
        <v>66</v>
      </c>
      <c r="AU460">
        <v>23</v>
      </c>
      <c r="AV460">
        <v>2</v>
      </c>
      <c r="AW460">
        <v>5</v>
      </c>
      <c r="AX460">
        <v>2</v>
      </c>
      <c r="AY460">
        <v>30</v>
      </c>
      <c r="AZ460">
        <v>2</v>
      </c>
      <c r="BA460">
        <v>3</v>
      </c>
      <c r="BD460">
        <v>4</v>
      </c>
      <c r="BJ460">
        <v>15</v>
      </c>
      <c r="BK460">
        <v>53</v>
      </c>
      <c r="BM460">
        <v>3</v>
      </c>
      <c r="BN460">
        <v>5</v>
      </c>
      <c r="BO460">
        <v>4</v>
      </c>
      <c r="BW460">
        <v>1</v>
      </c>
      <c r="BZ460">
        <v>12</v>
      </c>
      <c r="CC460">
        <v>8</v>
      </c>
      <c r="CD460">
        <v>4</v>
      </c>
    </row>
    <row r="461" spans="1:82" x14ac:dyDescent="0.25">
      <c r="A461" t="s">
        <v>1484</v>
      </c>
      <c r="B461" t="s">
        <v>1392</v>
      </c>
      <c r="C461" s="1" t="str">
        <f t="shared" si="28"/>
        <v>22:0006</v>
      </c>
      <c r="D461" s="1" t="str">
        <f t="shared" si="29"/>
        <v>22:0006</v>
      </c>
      <c r="E461" t="s">
        <v>1485</v>
      </c>
      <c r="F461" t="s">
        <v>1486</v>
      </c>
      <c r="H461">
        <v>61.345209799999999</v>
      </c>
      <c r="I461">
        <v>-77.065351000000007</v>
      </c>
      <c r="J461" s="1" t="str">
        <f t="shared" si="30"/>
        <v>Whole</v>
      </c>
      <c r="K461" s="1" t="str">
        <f t="shared" si="31"/>
        <v>Rock crushing (details not reported)</v>
      </c>
      <c r="L461">
        <v>47.41</v>
      </c>
      <c r="M461">
        <v>1.57</v>
      </c>
      <c r="N461">
        <v>13.49</v>
      </c>
      <c r="O461">
        <v>13.8</v>
      </c>
      <c r="R461">
        <v>12.42</v>
      </c>
      <c r="S461">
        <v>0.18</v>
      </c>
      <c r="T461">
        <v>6.63</v>
      </c>
      <c r="U461">
        <v>11</v>
      </c>
      <c r="V461">
        <v>1.02</v>
      </c>
      <c r="W461">
        <v>0.01</v>
      </c>
      <c r="X461">
        <v>0.14000000000000001</v>
      </c>
      <c r="Y461">
        <v>93.87</v>
      </c>
      <c r="Z461">
        <v>0.04</v>
      </c>
      <c r="AA461">
        <v>0.26</v>
      </c>
      <c r="AD461">
        <v>3.66</v>
      </c>
      <c r="AE461">
        <v>97.53</v>
      </c>
      <c r="AF461">
        <v>9</v>
      </c>
      <c r="AG461">
        <v>1</v>
      </c>
      <c r="AH461">
        <v>46</v>
      </c>
      <c r="AI461">
        <v>353</v>
      </c>
      <c r="AJ461">
        <v>220</v>
      </c>
      <c r="AK461">
        <v>45</v>
      </c>
      <c r="AL461">
        <v>111</v>
      </c>
      <c r="AM461">
        <v>120</v>
      </c>
      <c r="AN461">
        <v>128</v>
      </c>
      <c r="AO461">
        <v>17</v>
      </c>
      <c r="AR461">
        <v>3</v>
      </c>
      <c r="AT461">
        <v>320</v>
      </c>
      <c r="AU461">
        <v>19</v>
      </c>
      <c r="AV461">
        <v>4</v>
      </c>
      <c r="AW461">
        <v>10</v>
      </c>
      <c r="AX461">
        <v>2</v>
      </c>
      <c r="AY461">
        <v>75</v>
      </c>
      <c r="AZ461">
        <v>2</v>
      </c>
      <c r="BA461">
        <v>4</v>
      </c>
      <c r="BD461">
        <v>5</v>
      </c>
      <c r="BJ461">
        <v>26</v>
      </c>
      <c r="BK461">
        <v>98</v>
      </c>
      <c r="BM461">
        <v>3</v>
      </c>
      <c r="BN461">
        <v>5</v>
      </c>
      <c r="BO461">
        <v>4</v>
      </c>
      <c r="BW461">
        <v>1</v>
      </c>
      <c r="BZ461">
        <v>12</v>
      </c>
      <c r="CC461">
        <v>6</v>
      </c>
      <c r="CD461">
        <v>3</v>
      </c>
    </row>
    <row r="462" spans="1:82" x14ac:dyDescent="0.25">
      <c r="A462" t="s">
        <v>1487</v>
      </c>
      <c r="B462" t="s">
        <v>1395</v>
      </c>
      <c r="C462" s="1" t="str">
        <f t="shared" si="28"/>
        <v>22:0006</v>
      </c>
      <c r="D462" s="1" t="str">
        <f t="shared" si="29"/>
        <v>22:0006</v>
      </c>
      <c r="E462" t="s">
        <v>1488</v>
      </c>
      <c r="F462" t="s">
        <v>1489</v>
      </c>
      <c r="H462">
        <v>61.263616599999999</v>
      </c>
      <c r="I462">
        <v>-77.059710999999993</v>
      </c>
      <c r="J462" s="1" t="str">
        <f t="shared" si="30"/>
        <v>Whole</v>
      </c>
      <c r="K462" s="1" t="str">
        <f t="shared" si="31"/>
        <v>Rock crushing (details not reported)</v>
      </c>
      <c r="L462">
        <v>48.5</v>
      </c>
      <c r="M462">
        <v>1.53</v>
      </c>
      <c r="N462">
        <v>13.4</v>
      </c>
      <c r="O462">
        <v>13.4</v>
      </c>
      <c r="P462">
        <v>2.16</v>
      </c>
      <c r="Q462">
        <v>10.1</v>
      </c>
      <c r="R462">
        <v>12.06</v>
      </c>
      <c r="S462">
        <v>0.18</v>
      </c>
      <c r="T462">
        <v>6.38</v>
      </c>
      <c r="U462">
        <v>9.15</v>
      </c>
      <c r="V462">
        <v>2.9</v>
      </c>
      <c r="W462">
        <v>0.23</v>
      </c>
      <c r="X462">
        <v>0.1</v>
      </c>
      <c r="Y462">
        <v>94.43</v>
      </c>
      <c r="Z462">
        <v>0.09</v>
      </c>
      <c r="AA462">
        <v>0.3</v>
      </c>
      <c r="AC462">
        <v>3.3</v>
      </c>
      <c r="AD462">
        <v>2.7</v>
      </c>
      <c r="AE462">
        <v>98.12</v>
      </c>
      <c r="AH462">
        <v>44</v>
      </c>
      <c r="AI462">
        <v>370</v>
      </c>
      <c r="AJ462">
        <v>145</v>
      </c>
      <c r="AK462">
        <v>49</v>
      </c>
      <c r="AL462">
        <v>87</v>
      </c>
      <c r="AM462">
        <v>160</v>
      </c>
      <c r="AN462">
        <v>112</v>
      </c>
      <c r="AO462">
        <v>17</v>
      </c>
      <c r="AR462">
        <v>4.0999999999999996</v>
      </c>
      <c r="AS462">
        <v>0.19</v>
      </c>
      <c r="AT462">
        <v>120</v>
      </c>
      <c r="AU462">
        <v>44</v>
      </c>
      <c r="AV462">
        <v>4.2</v>
      </c>
      <c r="AW462">
        <v>12</v>
      </c>
      <c r="AX462">
        <v>1.8</v>
      </c>
      <c r="AY462">
        <v>9.3000000000000007</v>
      </c>
      <c r="AZ462">
        <v>3.1</v>
      </c>
      <c r="BA462">
        <v>1.1000000000000001</v>
      </c>
      <c r="BB462">
        <v>4.2</v>
      </c>
      <c r="BC462">
        <v>0.75</v>
      </c>
      <c r="BD462">
        <v>4.8</v>
      </c>
      <c r="BE462">
        <v>1</v>
      </c>
      <c r="BF462">
        <v>2.7</v>
      </c>
      <c r="BG462">
        <v>0.43</v>
      </c>
      <c r="BH462">
        <v>2.8</v>
      </c>
      <c r="BI462">
        <v>0.43</v>
      </c>
      <c r="BJ462">
        <v>28</v>
      </c>
      <c r="BK462">
        <v>70</v>
      </c>
      <c r="BL462">
        <v>2.1</v>
      </c>
      <c r="BM462">
        <v>5.3</v>
      </c>
      <c r="BN462">
        <v>0.33</v>
      </c>
      <c r="BO462">
        <v>0.4</v>
      </c>
      <c r="BS462">
        <v>3.5</v>
      </c>
      <c r="BT462">
        <v>2.7</v>
      </c>
      <c r="BU462">
        <v>0.2</v>
      </c>
      <c r="BY462">
        <v>0.7</v>
      </c>
      <c r="CC462">
        <v>0.36</v>
      </c>
      <c r="CD462">
        <v>0.11</v>
      </c>
    </row>
    <row r="463" spans="1:82" x14ac:dyDescent="0.25">
      <c r="A463" t="s">
        <v>1490</v>
      </c>
      <c r="B463" t="s">
        <v>1398</v>
      </c>
      <c r="C463" s="1" t="str">
        <f t="shared" si="28"/>
        <v>22:0006</v>
      </c>
      <c r="D463" s="1" t="str">
        <f t="shared" si="29"/>
        <v>22:0006</v>
      </c>
      <c r="E463" t="s">
        <v>1488</v>
      </c>
      <c r="F463" t="s">
        <v>1491</v>
      </c>
      <c r="H463">
        <v>61.263616599999999</v>
      </c>
      <c r="I463">
        <v>-77.059710999999993</v>
      </c>
      <c r="J463" s="1" t="str">
        <f t="shared" si="30"/>
        <v>Whole</v>
      </c>
      <c r="K463" s="1" t="str">
        <f t="shared" si="31"/>
        <v>Rock crushing (details not reported)</v>
      </c>
      <c r="L463">
        <v>48.6</v>
      </c>
      <c r="M463">
        <v>1.34</v>
      </c>
      <c r="N463">
        <v>13.93</v>
      </c>
      <c r="P463">
        <v>2.99</v>
      </c>
      <c r="Q463">
        <v>9.9</v>
      </c>
      <c r="R463">
        <v>12.59</v>
      </c>
      <c r="S463">
        <v>0.23</v>
      </c>
      <c r="T463">
        <v>5.64</v>
      </c>
      <c r="U463">
        <v>8.94</v>
      </c>
      <c r="V463">
        <v>2.91</v>
      </c>
      <c r="W463">
        <v>0.27</v>
      </c>
      <c r="X463">
        <v>0.1</v>
      </c>
      <c r="Y463">
        <v>94.55</v>
      </c>
      <c r="Z463">
        <v>0.06</v>
      </c>
      <c r="AA463">
        <v>0.49</v>
      </c>
      <c r="AC463">
        <v>4</v>
      </c>
      <c r="AE463">
        <v>99.1</v>
      </c>
      <c r="AI463">
        <v>488</v>
      </c>
      <c r="AJ463">
        <v>165</v>
      </c>
      <c r="AK463">
        <v>81</v>
      </c>
      <c r="AL463">
        <v>100</v>
      </c>
      <c r="AM463">
        <v>236</v>
      </c>
      <c r="AN463">
        <v>98</v>
      </c>
      <c r="AO463">
        <v>14</v>
      </c>
      <c r="AT463">
        <v>136</v>
      </c>
      <c r="AU463">
        <v>72</v>
      </c>
      <c r="BZ463">
        <v>0.25</v>
      </c>
    </row>
    <row r="464" spans="1:82" x14ac:dyDescent="0.25">
      <c r="A464" t="s">
        <v>1492</v>
      </c>
      <c r="B464" t="s">
        <v>1403</v>
      </c>
      <c r="C464" s="1" t="str">
        <f t="shared" si="28"/>
        <v>22:0006</v>
      </c>
      <c r="D464" s="1" t="str">
        <f t="shared" si="29"/>
        <v>22:0006</v>
      </c>
      <c r="E464" t="s">
        <v>1493</v>
      </c>
      <c r="F464" t="s">
        <v>1494</v>
      </c>
      <c r="H464">
        <v>61.164972200000001</v>
      </c>
      <c r="I464">
        <v>-77.052028500000006</v>
      </c>
      <c r="J464" s="1" t="str">
        <f t="shared" si="30"/>
        <v>Whole</v>
      </c>
      <c r="K464" s="1" t="str">
        <f t="shared" si="31"/>
        <v>Rock crushing (details not reported)</v>
      </c>
      <c r="L464">
        <v>49.8</v>
      </c>
      <c r="M464">
        <v>0.83</v>
      </c>
      <c r="N464">
        <v>12.39</v>
      </c>
      <c r="O464">
        <v>11.5</v>
      </c>
      <c r="R464">
        <v>10.35</v>
      </c>
      <c r="S464">
        <v>0.15</v>
      </c>
      <c r="T464">
        <v>11.81</v>
      </c>
      <c r="U464">
        <v>9.6999999999999993</v>
      </c>
      <c r="V464">
        <v>1.95</v>
      </c>
      <c r="W464">
        <v>0.02</v>
      </c>
      <c r="X464">
        <v>7.0000000000000007E-2</v>
      </c>
      <c r="Y464">
        <v>97.07</v>
      </c>
      <c r="Z464">
        <v>0.02</v>
      </c>
      <c r="AA464">
        <v>7.0000000000000007E-2</v>
      </c>
      <c r="AD464">
        <v>2.59</v>
      </c>
      <c r="AE464">
        <v>99.66</v>
      </c>
      <c r="AF464">
        <v>15</v>
      </c>
      <c r="AG464">
        <v>1</v>
      </c>
      <c r="AH464">
        <v>44</v>
      </c>
      <c r="AI464">
        <v>261</v>
      </c>
      <c r="AJ464">
        <v>900</v>
      </c>
      <c r="AK464">
        <v>63</v>
      </c>
      <c r="AL464">
        <v>387</v>
      </c>
      <c r="AM464">
        <v>114</v>
      </c>
      <c r="AN464">
        <v>9</v>
      </c>
      <c r="AO464">
        <v>9</v>
      </c>
      <c r="AR464">
        <v>3</v>
      </c>
      <c r="AT464">
        <v>57</v>
      </c>
      <c r="AU464">
        <v>14</v>
      </c>
      <c r="AV464">
        <v>2</v>
      </c>
      <c r="AW464">
        <v>3</v>
      </c>
      <c r="AX464">
        <v>2</v>
      </c>
      <c r="AY464">
        <v>30</v>
      </c>
      <c r="AZ464">
        <v>2</v>
      </c>
      <c r="BA464">
        <v>2</v>
      </c>
      <c r="BD464">
        <v>4</v>
      </c>
      <c r="BJ464">
        <v>14</v>
      </c>
      <c r="BK464">
        <v>53</v>
      </c>
      <c r="BM464">
        <v>3</v>
      </c>
      <c r="BN464">
        <v>5</v>
      </c>
      <c r="BO464">
        <v>4</v>
      </c>
      <c r="BW464">
        <v>1</v>
      </c>
      <c r="BZ464">
        <v>12</v>
      </c>
      <c r="CC464">
        <v>7</v>
      </c>
      <c r="CD464">
        <v>3</v>
      </c>
    </row>
    <row r="465" spans="1:82" x14ac:dyDescent="0.25">
      <c r="A465" t="s">
        <v>1495</v>
      </c>
      <c r="B465" t="s">
        <v>1406</v>
      </c>
      <c r="C465" s="1" t="str">
        <f t="shared" si="28"/>
        <v>22:0006</v>
      </c>
      <c r="D465" s="1" t="str">
        <f t="shared" si="29"/>
        <v>22:0006</v>
      </c>
      <c r="E465" t="s">
        <v>1496</v>
      </c>
      <c r="F465" t="s">
        <v>1497</v>
      </c>
      <c r="H465">
        <v>61.344188799999998</v>
      </c>
      <c r="I465">
        <v>-77.063395200000002</v>
      </c>
      <c r="J465" s="1" t="str">
        <f t="shared" si="30"/>
        <v>Whole</v>
      </c>
      <c r="K465" s="1" t="str">
        <f t="shared" si="31"/>
        <v>Rock crushing (details not reported)</v>
      </c>
      <c r="L465">
        <v>46.89</v>
      </c>
      <c r="M465">
        <v>1.5</v>
      </c>
      <c r="N465">
        <v>13.91</v>
      </c>
      <c r="O465">
        <v>14.2</v>
      </c>
      <c r="R465">
        <v>12.78</v>
      </c>
      <c r="S465">
        <v>0.21</v>
      </c>
      <c r="T465">
        <v>5.6</v>
      </c>
      <c r="U465">
        <v>9.86</v>
      </c>
      <c r="V465">
        <v>2.84</v>
      </c>
      <c r="W465">
        <v>0.1</v>
      </c>
      <c r="X465">
        <v>0.11</v>
      </c>
      <c r="Y465">
        <v>93.8</v>
      </c>
      <c r="Z465">
        <v>7.0000000000000007E-2</v>
      </c>
      <c r="AA465">
        <v>1.94</v>
      </c>
      <c r="AD465">
        <v>4.41</v>
      </c>
      <c r="AE465">
        <v>98.21</v>
      </c>
      <c r="AF465">
        <v>12</v>
      </c>
      <c r="AG465">
        <v>1</v>
      </c>
      <c r="AH465">
        <v>44</v>
      </c>
      <c r="AI465">
        <v>348</v>
      </c>
      <c r="AJ465">
        <v>220</v>
      </c>
      <c r="AK465">
        <v>44</v>
      </c>
      <c r="AL465">
        <v>113</v>
      </c>
      <c r="AM465">
        <v>118</v>
      </c>
      <c r="AN465">
        <v>108</v>
      </c>
      <c r="AO465">
        <v>17</v>
      </c>
      <c r="AR465">
        <v>3</v>
      </c>
      <c r="AT465">
        <v>160</v>
      </c>
      <c r="AU465">
        <v>61</v>
      </c>
      <c r="AV465">
        <v>5</v>
      </c>
      <c r="AW465">
        <v>10</v>
      </c>
      <c r="AX465">
        <v>2</v>
      </c>
      <c r="AY465">
        <v>75</v>
      </c>
      <c r="AZ465">
        <v>2</v>
      </c>
      <c r="BA465">
        <v>4</v>
      </c>
      <c r="BD465">
        <v>5</v>
      </c>
      <c r="BJ465">
        <v>28</v>
      </c>
      <c r="BK465">
        <v>95</v>
      </c>
      <c r="BM465">
        <v>3</v>
      </c>
      <c r="BN465">
        <v>5</v>
      </c>
      <c r="BO465">
        <v>4</v>
      </c>
      <c r="BW465">
        <v>1</v>
      </c>
      <c r="BZ465">
        <v>12</v>
      </c>
      <c r="CC465">
        <v>7</v>
      </c>
      <c r="CD465">
        <v>4</v>
      </c>
    </row>
    <row r="466" spans="1:82" x14ac:dyDescent="0.25">
      <c r="A466" t="s">
        <v>1498</v>
      </c>
      <c r="B466" t="s">
        <v>1409</v>
      </c>
      <c r="C466" s="1" t="str">
        <f t="shared" si="28"/>
        <v>22:0006</v>
      </c>
      <c r="D466" s="1" t="str">
        <f t="shared" si="29"/>
        <v>22:0006</v>
      </c>
      <c r="E466" t="s">
        <v>1499</v>
      </c>
      <c r="F466" t="s">
        <v>1500</v>
      </c>
      <c r="H466">
        <v>61.262849000000003</v>
      </c>
      <c r="I466">
        <v>-77.057031100000003</v>
      </c>
      <c r="J466" s="1" t="str">
        <f t="shared" si="30"/>
        <v>Whole</v>
      </c>
      <c r="K466" s="1" t="str">
        <f t="shared" si="31"/>
        <v>Rock crushing (details not reported)</v>
      </c>
      <c r="L466">
        <v>47.92</v>
      </c>
      <c r="M466">
        <v>1.32</v>
      </c>
      <c r="N466">
        <v>13.53</v>
      </c>
      <c r="P466">
        <v>3.5</v>
      </c>
      <c r="Q466">
        <v>9.6</v>
      </c>
      <c r="R466">
        <v>12.75</v>
      </c>
      <c r="S466">
        <v>0.24</v>
      </c>
      <c r="T466">
        <v>5.84</v>
      </c>
      <c r="U466">
        <v>9.92</v>
      </c>
      <c r="V466">
        <v>2.0499999999999998</v>
      </c>
      <c r="W466">
        <v>0.18</v>
      </c>
      <c r="X466">
        <v>0.1</v>
      </c>
      <c r="Y466">
        <v>93.85</v>
      </c>
      <c r="Z466">
        <v>0.06</v>
      </c>
      <c r="AA466">
        <v>0.71</v>
      </c>
      <c r="AC466">
        <v>4.0999999999999996</v>
      </c>
      <c r="AE466">
        <v>98.72</v>
      </c>
      <c r="AI466">
        <v>469</v>
      </c>
      <c r="AJ466">
        <v>188</v>
      </c>
      <c r="AK466">
        <v>74</v>
      </c>
      <c r="AL466">
        <v>90</v>
      </c>
      <c r="AM466">
        <v>238</v>
      </c>
      <c r="AN466">
        <v>100</v>
      </c>
      <c r="AO466">
        <v>17</v>
      </c>
      <c r="AT466">
        <v>132</v>
      </c>
      <c r="AU466">
        <v>52</v>
      </c>
      <c r="BK466">
        <v>100</v>
      </c>
      <c r="BZ466">
        <v>0.25</v>
      </c>
    </row>
    <row r="467" spans="1:82" x14ac:dyDescent="0.25">
      <c r="A467" t="s">
        <v>1501</v>
      </c>
      <c r="B467" t="s">
        <v>1412</v>
      </c>
      <c r="C467" s="1" t="str">
        <f t="shared" si="28"/>
        <v>22:0006</v>
      </c>
      <c r="D467" s="1" t="str">
        <f t="shared" si="29"/>
        <v>22:0006</v>
      </c>
      <c r="E467" t="s">
        <v>1502</v>
      </c>
      <c r="F467" t="s">
        <v>1503</v>
      </c>
      <c r="H467">
        <v>61.163873000000002</v>
      </c>
      <c r="I467">
        <v>-77.049298500000006</v>
      </c>
      <c r="J467" s="1" t="str">
        <f t="shared" si="30"/>
        <v>Whole</v>
      </c>
      <c r="K467" s="1" t="str">
        <f t="shared" si="31"/>
        <v>Rock crushing (details not reported)</v>
      </c>
      <c r="L467">
        <v>46.21</v>
      </c>
      <c r="M467">
        <v>1.82</v>
      </c>
      <c r="N467">
        <v>14.79</v>
      </c>
      <c r="O467">
        <v>16.2</v>
      </c>
      <c r="R467">
        <v>14.58</v>
      </c>
      <c r="S467">
        <v>0.21</v>
      </c>
      <c r="T467">
        <v>5.94</v>
      </c>
      <c r="U467">
        <v>7.26</v>
      </c>
      <c r="V467">
        <v>3.59</v>
      </c>
      <c r="W467">
        <v>0.24</v>
      </c>
      <c r="X467">
        <v>0.23</v>
      </c>
      <c r="Y467">
        <v>94.87</v>
      </c>
      <c r="Z467">
        <v>0.01</v>
      </c>
      <c r="AA467">
        <v>0.18</v>
      </c>
      <c r="AD467">
        <v>3.04</v>
      </c>
      <c r="AE467">
        <v>97.91</v>
      </c>
      <c r="AF467">
        <v>31</v>
      </c>
      <c r="AG467">
        <v>1</v>
      </c>
      <c r="AH467">
        <v>50</v>
      </c>
      <c r="AI467">
        <v>433</v>
      </c>
      <c r="AJ467">
        <v>50</v>
      </c>
      <c r="AK467">
        <v>50</v>
      </c>
      <c r="AL467">
        <v>59</v>
      </c>
      <c r="AM467">
        <v>90</v>
      </c>
      <c r="AN467">
        <v>109</v>
      </c>
      <c r="AO467">
        <v>24</v>
      </c>
      <c r="AR467">
        <v>4</v>
      </c>
      <c r="AT467">
        <v>120</v>
      </c>
      <c r="AU467">
        <v>86</v>
      </c>
      <c r="AV467">
        <v>7</v>
      </c>
      <c r="AW467">
        <v>14</v>
      </c>
      <c r="AX467">
        <v>2</v>
      </c>
      <c r="AY467">
        <v>95</v>
      </c>
      <c r="AZ467">
        <v>2</v>
      </c>
      <c r="BA467">
        <v>6</v>
      </c>
      <c r="BD467">
        <v>10</v>
      </c>
      <c r="BJ467">
        <v>33</v>
      </c>
      <c r="BK467">
        <v>100</v>
      </c>
      <c r="BM467">
        <v>3</v>
      </c>
      <c r="BN467">
        <v>5</v>
      </c>
      <c r="BO467">
        <v>4</v>
      </c>
      <c r="BV467">
        <v>15</v>
      </c>
      <c r="BW467">
        <v>1</v>
      </c>
      <c r="BZ467">
        <v>12</v>
      </c>
      <c r="CC467">
        <v>8</v>
      </c>
      <c r="CD467">
        <v>3</v>
      </c>
    </row>
    <row r="468" spans="1:82" x14ac:dyDescent="0.25">
      <c r="A468" t="s">
        <v>1504</v>
      </c>
      <c r="B468" t="s">
        <v>1415</v>
      </c>
      <c r="C468" s="1" t="str">
        <f t="shared" si="28"/>
        <v>22:0006</v>
      </c>
      <c r="D468" s="1" t="str">
        <f t="shared" si="29"/>
        <v>22:0006</v>
      </c>
      <c r="E468" t="s">
        <v>1505</v>
      </c>
      <c r="F468" t="s">
        <v>1506</v>
      </c>
      <c r="H468">
        <v>61.163145800000002</v>
      </c>
      <c r="I468">
        <v>-77.047503800000001</v>
      </c>
      <c r="J468" s="1" t="str">
        <f t="shared" si="30"/>
        <v>Whole</v>
      </c>
      <c r="K468" s="1" t="str">
        <f t="shared" si="31"/>
        <v>Rock crushing (details not reported)</v>
      </c>
      <c r="L468">
        <v>46</v>
      </c>
      <c r="M468">
        <v>0.63</v>
      </c>
      <c r="N468">
        <v>9.7100000000000009</v>
      </c>
      <c r="O468">
        <v>11.19</v>
      </c>
      <c r="R468">
        <v>10.07</v>
      </c>
      <c r="S468">
        <v>0.19</v>
      </c>
      <c r="T468">
        <v>17.59</v>
      </c>
      <c r="U468">
        <v>8.93</v>
      </c>
      <c r="V468">
        <v>0.88</v>
      </c>
      <c r="W468">
        <v>0.27</v>
      </c>
      <c r="X468">
        <v>0.02</v>
      </c>
      <c r="Y468">
        <v>94.29</v>
      </c>
      <c r="Z468">
        <v>0.02</v>
      </c>
      <c r="AA468">
        <v>0.11</v>
      </c>
      <c r="AD468">
        <v>4.1900000000000004</v>
      </c>
      <c r="AE468">
        <v>98.48</v>
      </c>
      <c r="AF468">
        <v>23</v>
      </c>
      <c r="AG468">
        <v>1</v>
      </c>
      <c r="AH468">
        <v>37</v>
      </c>
      <c r="AI468">
        <v>215</v>
      </c>
      <c r="AJ468">
        <v>1700</v>
      </c>
      <c r="AK468">
        <v>76</v>
      </c>
      <c r="AL468">
        <v>686</v>
      </c>
      <c r="AM468">
        <v>85</v>
      </c>
      <c r="AN468">
        <v>2</v>
      </c>
      <c r="AO468">
        <v>8</v>
      </c>
      <c r="AR468">
        <v>7</v>
      </c>
      <c r="AT468">
        <v>49</v>
      </c>
      <c r="AU468">
        <v>21</v>
      </c>
      <c r="AV468">
        <v>2</v>
      </c>
      <c r="AW468">
        <v>2</v>
      </c>
      <c r="AX468">
        <v>2</v>
      </c>
      <c r="AY468">
        <v>30</v>
      </c>
      <c r="AZ468">
        <v>2</v>
      </c>
      <c r="BA468">
        <v>2</v>
      </c>
      <c r="BD468">
        <v>3</v>
      </c>
      <c r="BJ468">
        <v>12</v>
      </c>
      <c r="BK468">
        <v>43</v>
      </c>
      <c r="BM468">
        <v>3</v>
      </c>
      <c r="BN468">
        <v>5</v>
      </c>
      <c r="BO468">
        <v>4</v>
      </c>
      <c r="BW468">
        <v>1</v>
      </c>
      <c r="BZ468">
        <v>12</v>
      </c>
      <c r="CC468">
        <v>4</v>
      </c>
      <c r="CD468">
        <v>3</v>
      </c>
    </row>
    <row r="469" spans="1:82" x14ac:dyDescent="0.25">
      <c r="A469" t="s">
        <v>1507</v>
      </c>
      <c r="B469" t="s">
        <v>1418</v>
      </c>
      <c r="C469" s="1" t="str">
        <f t="shared" si="28"/>
        <v>22:0006</v>
      </c>
      <c r="D469" s="1" t="str">
        <f t="shared" si="29"/>
        <v>22:0006</v>
      </c>
      <c r="E469" t="s">
        <v>1508</v>
      </c>
      <c r="F469" t="s">
        <v>1509</v>
      </c>
      <c r="H469">
        <v>60.936430199999997</v>
      </c>
      <c r="I469">
        <v>-77.032225299999993</v>
      </c>
      <c r="J469" s="1" t="str">
        <f t="shared" si="30"/>
        <v>Whole</v>
      </c>
      <c r="K469" s="1" t="str">
        <f t="shared" si="31"/>
        <v>Rock crushing (details not reported)</v>
      </c>
      <c r="L469">
        <v>56.5</v>
      </c>
      <c r="M469">
        <v>1.08</v>
      </c>
      <c r="N469">
        <v>16.8</v>
      </c>
      <c r="O469">
        <v>6.08</v>
      </c>
      <c r="R469">
        <v>5.47</v>
      </c>
      <c r="S469">
        <v>0.05</v>
      </c>
      <c r="T469">
        <v>2.4</v>
      </c>
      <c r="U469">
        <v>4.0199999999999996</v>
      </c>
      <c r="V469">
        <v>3.95</v>
      </c>
      <c r="W469">
        <v>4.95</v>
      </c>
      <c r="X469">
        <v>0.69</v>
      </c>
      <c r="Y469">
        <v>95.91</v>
      </c>
      <c r="AD469">
        <v>2.35</v>
      </c>
      <c r="AE469">
        <v>98.26</v>
      </c>
      <c r="AF469">
        <v>50</v>
      </c>
      <c r="AG469">
        <v>1</v>
      </c>
      <c r="AH469">
        <v>11</v>
      </c>
      <c r="AI469">
        <v>103</v>
      </c>
      <c r="AK469">
        <v>14</v>
      </c>
      <c r="AL469">
        <v>58</v>
      </c>
      <c r="AM469">
        <v>59</v>
      </c>
      <c r="AN469">
        <v>78</v>
      </c>
      <c r="AO469">
        <v>35</v>
      </c>
      <c r="AP469">
        <v>1</v>
      </c>
      <c r="AQ469">
        <v>10</v>
      </c>
      <c r="AR469">
        <v>140</v>
      </c>
      <c r="AT469">
        <v>2000</v>
      </c>
      <c r="AU469">
        <v>2200</v>
      </c>
      <c r="AV469">
        <v>58</v>
      </c>
      <c r="AW469">
        <v>226</v>
      </c>
      <c r="AX469">
        <v>28</v>
      </c>
      <c r="AY469">
        <v>25</v>
      </c>
      <c r="AZ469">
        <v>32</v>
      </c>
      <c r="BA469">
        <v>1</v>
      </c>
      <c r="BD469">
        <v>47</v>
      </c>
      <c r="BG469">
        <v>4</v>
      </c>
      <c r="BJ469">
        <v>27</v>
      </c>
      <c r="BK469">
        <v>470</v>
      </c>
      <c r="BM469">
        <v>9</v>
      </c>
      <c r="BN469">
        <v>5</v>
      </c>
      <c r="BO469">
        <v>13</v>
      </c>
      <c r="BP469">
        <v>1</v>
      </c>
      <c r="BU469">
        <v>0.5</v>
      </c>
      <c r="BV469">
        <v>5</v>
      </c>
      <c r="BW469">
        <v>4</v>
      </c>
      <c r="BX469">
        <v>500</v>
      </c>
      <c r="BY469">
        <v>10</v>
      </c>
      <c r="BZ469">
        <v>40</v>
      </c>
      <c r="CA469">
        <v>0.2</v>
      </c>
      <c r="CB469">
        <v>10</v>
      </c>
      <c r="CC469">
        <v>3</v>
      </c>
      <c r="CD469">
        <v>4</v>
      </c>
    </row>
    <row r="470" spans="1:82" x14ac:dyDescent="0.25">
      <c r="A470" t="s">
        <v>1510</v>
      </c>
      <c r="B470" t="s">
        <v>1421</v>
      </c>
      <c r="C470" s="1" t="str">
        <f t="shared" si="28"/>
        <v>22:0006</v>
      </c>
      <c r="D470" s="1" t="str">
        <f t="shared" si="29"/>
        <v>22:0006</v>
      </c>
      <c r="E470" t="s">
        <v>1511</v>
      </c>
      <c r="F470" t="s">
        <v>1512</v>
      </c>
      <c r="H470">
        <v>61.1622792</v>
      </c>
      <c r="I470">
        <v>-77.045421300000001</v>
      </c>
      <c r="J470" s="1" t="str">
        <f t="shared" si="30"/>
        <v>Whole</v>
      </c>
      <c r="K470" s="1" t="str">
        <f t="shared" si="31"/>
        <v>Rock crushing (details not reported)</v>
      </c>
      <c r="L470">
        <v>46.29</v>
      </c>
      <c r="M470">
        <v>0.72</v>
      </c>
      <c r="N470">
        <v>10.3</v>
      </c>
      <c r="O470">
        <v>12.3</v>
      </c>
      <c r="R470">
        <v>11.07</v>
      </c>
      <c r="S470">
        <v>0.18</v>
      </c>
      <c r="T470">
        <v>14.81</v>
      </c>
      <c r="U470">
        <v>11</v>
      </c>
      <c r="V470">
        <v>1.25</v>
      </c>
      <c r="W470">
        <v>0.04</v>
      </c>
      <c r="X470">
        <v>0.05</v>
      </c>
      <c r="Y470">
        <v>95.71</v>
      </c>
      <c r="Z470">
        <v>0.01</v>
      </c>
      <c r="AA470">
        <v>7.0000000000000007E-2</v>
      </c>
      <c r="AD470">
        <v>3.2</v>
      </c>
      <c r="AE470">
        <v>98.91</v>
      </c>
      <c r="AF470">
        <v>14</v>
      </c>
      <c r="AG470">
        <v>1</v>
      </c>
      <c r="AH470">
        <v>37</v>
      </c>
      <c r="AI470">
        <v>225</v>
      </c>
      <c r="AJ470">
        <v>1300</v>
      </c>
      <c r="AK470">
        <v>62</v>
      </c>
      <c r="AL470">
        <v>501</v>
      </c>
      <c r="AM470">
        <v>86</v>
      </c>
      <c r="AN470">
        <v>14</v>
      </c>
      <c r="AO470">
        <v>9</v>
      </c>
      <c r="AR470">
        <v>6</v>
      </c>
      <c r="AT470">
        <v>48</v>
      </c>
      <c r="AU470">
        <v>10</v>
      </c>
      <c r="AV470">
        <v>2</v>
      </c>
      <c r="AW470">
        <v>4</v>
      </c>
      <c r="AX470">
        <v>2</v>
      </c>
      <c r="AY470">
        <v>25</v>
      </c>
      <c r="AZ470">
        <v>2</v>
      </c>
      <c r="BA470">
        <v>2</v>
      </c>
      <c r="BD470">
        <v>3</v>
      </c>
      <c r="BJ470">
        <v>14</v>
      </c>
      <c r="BK470">
        <v>49</v>
      </c>
      <c r="BM470">
        <v>3</v>
      </c>
      <c r="BN470">
        <v>5</v>
      </c>
      <c r="BO470">
        <v>4</v>
      </c>
      <c r="BW470">
        <v>1</v>
      </c>
      <c r="BZ470">
        <v>12</v>
      </c>
      <c r="CC470">
        <v>8</v>
      </c>
      <c r="CD470">
        <v>6</v>
      </c>
    </row>
    <row r="471" spans="1:82" x14ac:dyDescent="0.25">
      <c r="A471" t="s">
        <v>1513</v>
      </c>
      <c r="B471" t="s">
        <v>1424</v>
      </c>
      <c r="C471" s="1" t="str">
        <f t="shared" si="28"/>
        <v>22:0006</v>
      </c>
      <c r="D471" s="1" t="str">
        <f t="shared" si="29"/>
        <v>22:0006</v>
      </c>
      <c r="E471" t="s">
        <v>1514</v>
      </c>
      <c r="F471" t="s">
        <v>1515</v>
      </c>
      <c r="H471">
        <v>61.340607200000001</v>
      </c>
      <c r="I471">
        <v>-77.056765400000003</v>
      </c>
      <c r="J471" s="1" t="str">
        <f t="shared" si="30"/>
        <v>Whole</v>
      </c>
      <c r="K471" s="1" t="str">
        <f t="shared" si="31"/>
        <v>Rock crushing (details not reported)</v>
      </c>
      <c r="L471">
        <v>46.59</v>
      </c>
      <c r="M471">
        <v>1.58</v>
      </c>
      <c r="N471">
        <v>13.09</v>
      </c>
      <c r="O471">
        <v>15</v>
      </c>
      <c r="R471">
        <v>13.5</v>
      </c>
      <c r="S471">
        <v>0.19</v>
      </c>
      <c r="T471">
        <v>6.18</v>
      </c>
      <c r="U471">
        <v>11.7</v>
      </c>
      <c r="V471">
        <v>1.39</v>
      </c>
      <c r="W471">
        <v>0.04</v>
      </c>
      <c r="X471">
        <v>0.14000000000000001</v>
      </c>
      <c r="Y471">
        <v>94.4</v>
      </c>
      <c r="Z471">
        <v>0.14000000000000001</v>
      </c>
      <c r="AA471">
        <v>0.04</v>
      </c>
      <c r="AD471">
        <v>2.93</v>
      </c>
      <c r="AE471">
        <v>97.33</v>
      </c>
      <c r="AF471">
        <v>14</v>
      </c>
      <c r="AG471">
        <v>1</v>
      </c>
      <c r="AH471">
        <v>46</v>
      </c>
      <c r="AI471">
        <v>341</v>
      </c>
      <c r="AJ471">
        <v>86</v>
      </c>
      <c r="AK471">
        <v>47</v>
      </c>
      <c r="AL471">
        <v>75</v>
      </c>
      <c r="AM471">
        <v>132</v>
      </c>
      <c r="AN471">
        <v>126</v>
      </c>
      <c r="AO471">
        <v>19</v>
      </c>
      <c r="AR471">
        <v>3</v>
      </c>
      <c r="AT471">
        <v>420</v>
      </c>
      <c r="AU471">
        <v>46</v>
      </c>
      <c r="AV471">
        <v>6</v>
      </c>
      <c r="AW471">
        <v>13</v>
      </c>
      <c r="AX471">
        <v>2</v>
      </c>
      <c r="AY471">
        <v>80</v>
      </c>
      <c r="AZ471">
        <v>2</v>
      </c>
      <c r="BA471">
        <v>5</v>
      </c>
      <c r="BD471">
        <v>6</v>
      </c>
      <c r="BJ471">
        <v>27</v>
      </c>
      <c r="BK471">
        <v>110</v>
      </c>
      <c r="BM471">
        <v>3</v>
      </c>
      <c r="BN471">
        <v>5</v>
      </c>
      <c r="BO471">
        <v>4</v>
      </c>
      <c r="BW471">
        <v>1</v>
      </c>
      <c r="BZ471">
        <v>12</v>
      </c>
      <c r="CC471">
        <v>6</v>
      </c>
      <c r="CD471">
        <v>4</v>
      </c>
    </row>
    <row r="472" spans="1:82" x14ac:dyDescent="0.25">
      <c r="A472" t="s">
        <v>1516</v>
      </c>
      <c r="B472" t="s">
        <v>1427</v>
      </c>
      <c r="C472" s="1" t="str">
        <f t="shared" si="28"/>
        <v>22:0006</v>
      </c>
      <c r="D472" s="1" t="str">
        <f t="shared" si="29"/>
        <v>22:0006</v>
      </c>
      <c r="E472" t="s">
        <v>1517</v>
      </c>
      <c r="F472" t="s">
        <v>1518</v>
      </c>
      <c r="H472">
        <v>61.161413699999997</v>
      </c>
      <c r="I472">
        <v>-77.043264600000001</v>
      </c>
      <c r="J472" s="1" t="str">
        <f t="shared" si="30"/>
        <v>Whole</v>
      </c>
      <c r="K472" s="1" t="str">
        <f t="shared" si="31"/>
        <v>Rock crushing (details not reported)</v>
      </c>
      <c r="L472">
        <v>45.91</v>
      </c>
      <c r="M472">
        <v>0.73</v>
      </c>
      <c r="N472">
        <v>10.3</v>
      </c>
      <c r="O472">
        <v>11.8</v>
      </c>
      <c r="R472">
        <v>10.62</v>
      </c>
      <c r="S472">
        <v>0.15</v>
      </c>
      <c r="T472">
        <v>14.91</v>
      </c>
      <c r="U472">
        <v>10.49</v>
      </c>
      <c r="V472">
        <v>1.1499999999999999</v>
      </c>
      <c r="W472">
        <v>0.04</v>
      </c>
      <c r="X472">
        <v>0.05</v>
      </c>
      <c r="Y472">
        <v>94.35</v>
      </c>
      <c r="Z472">
        <v>0.01</v>
      </c>
      <c r="AA472">
        <v>0.88</v>
      </c>
      <c r="AD472">
        <v>4.24</v>
      </c>
      <c r="AE472">
        <v>98.59</v>
      </c>
      <c r="AF472">
        <v>16</v>
      </c>
      <c r="AG472">
        <v>1</v>
      </c>
      <c r="AH472">
        <v>39</v>
      </c>
      <c r="AI472">
        <v>231</v>
      </c>
      <c r="AJ472">
        <v>1300</v>
      </c>
      <c r="AK472">
        <v>69</v>
      </c>
      <c r="AL472">
        <v>545</v>
      </c>
      <c r="AM472">
        <v>97</v>
      </c>
      <c r="AN472">
        <v>7</v>
      </c>
      <c r="AO472">
        <v>9</v>
      </c>
      <c r="AR472">
        <v>4</v>
      </c>
      <c r="AT472">
        <v>33</v>
      </c>
      <c r="AU472">
        <v>15</v>
      </c>
      <c r="AV472">
        <v>2</v>
      </c>
      <c r="AW472">
        <v>5</v>
      </c>
      <c r="AX472">
        <v>2</v>
      </c>
      <c r="AY472">
        <v>25</v>
      </c>
      <c r="AZ472">
        <v>2</v>
      </c>
      <c r="BA472">
        <v>2</v>
      </c>
      <c r="BD472">
        <v>3</v>
      </c>
      <c r="BJ472">
        <v>14</v>
      </c>
      <c r="BK472">
        <v>46</v>
      </c>
      <c r="BM472">
        <v>3</v>
      </c>
      <c r="BN472">
        <v>5</v>
      </c>
      <c r="BO472">
        <v>4</v>
      </c>
      <c r="BW472">
        <v>1</v>
      </c>
      <c r="BZ472">
        <v>12</v>
      </c>
      <c r="CC472">
        <v>3</v>
      </c>
      <c r="CD472">
        <v>3</v>
      </c>
    </row>
    <row r="473" spans="1:82" x14ac:dyDescent="0.25">
      <c r="A473" t="s">
        <v>1519</v>
      </c>
      <c r="B473" t="s">
        <v>1430</v>
      </c>
      <c r="C473" s="1" t="str">
        <f t="shared" si="28"/>
        <v>22:0006</v>
      </c>
      <c r="D473" s="1" t="str">
        <f t="shared" si="29"/>
        <v>22:0006</v>
      </c>
      <c r="E473" t="s">
        <v>1520</v>
      </c>
      <c r="F473" t="s">
        <v>1521</v>
      </c>
      <c r="H473">
        <v>61.339368899999997</v>
      </c>
      <c r="I473">
        <v>-77.054328600000005</v>
      </c>
      <c r="J473" s="1" t="str">
        <f t="shared" si="30"/>
        <v>Whole</v>
      </c>
      <c r="K473" s="1" t="str">
        <f t="shared" si="31"/>
        <v>Rock crushing (details not reported)</v>
      </c>
      <c r="L473">
        <v>45.8</v>
      </c>
      <c r="M473">
        <v>1.75</v>
      </c>
      <c r="N473">
        <v>13.6</v>
      </c>
      <c r="O473">
        <v>13</v>
      </c>
      <c r="R473">
        <v>11.7</v>
      </c>
      <c r="S473">
        <v>0.18</v>
      </c>
      <c r="T473">
        <v>7.99</v>
      </c>
      <c r="U473">
        <v>11</v>
      </c>
      <c r="V473">
        <v>2.5299999999999998</v>
      </c>
      <c r="W473">
        <v>0.25</v>
      </c>
      <c r="X473">
        <v>0.14000000000000001</v>
      </c>
      <c r="Y473">
        <v>94.94</v>
      </c>
      <c r="Z473">
        <v>0.1</v>
      </c>
      <c r="AA473">
        <v>0.37</v>
      </c>
      <c r="AD473">
        <v>2.58</v>
      </c>
      <c r="AE473">
        <v>97.52</v>
      </c>
      <c r="AF473">
        <v>13</v>
      </c>
      <c r="AG473">
        <v>1</v>
      </c>
      <c r="AH473">
        <v>41</v>
      </c>
      <c r="AI473">
        <v>311</v>
      </c>
      <c r="AJ473">
        <v>350</v>
      </c>
      <c r="AK473">
        <v>48</v>
      </c>
      <c r="AL473">
        <v>146</v>
      </c>
      <c r="AM473">
        <v>114</v>
      </c>
      <c r="AN473">
        <v>89</v>
      </c>
      <c r="AO473">
        <v>12</v>
      </c>
      <c r="AR473">
        <v>7</v>
      </c>
      <c r="AT473">
        <v>290</v>
      </c>
      <c r="AU473">
        <v>118</v>
      </c>
      <c r="AV473">
        <v>7</v>
      </c>
      <c r="AW473">
        <v>16</v>
      </c>
      <c r="AX473">
        <v>2</v>
      </c>
      <c r="AY473">
        <v>85</v>
      </c>
      <c r="AZ473">
        <v>2</v>
      </c>
      <c r="BA473">
        <v>4</v>
      </c>
      <c r="BD473">
        <v>4</v>
      </c>
      <c r="BJ473">
        <v>17</v>
      </c>
      <c r="BK473">
        <v>94</v>
      </c>
      <c r="BM473">
        <v>4</v>
      </c>
      <c r="BN473">
        <v>5</v>
      </c>
      <c r="BO473">
        <v>4</v>
      </c>
      <c r="BW473">
        <v>1</v>
      </c>
      <c r="BZ473">
        <v>12</v>
      </c>
      <c r="CC473">
        <v>7</v>
      </c>
      <c r="CD473">
        <v>4</v>
      </c>
    </row>
    <row r="474" spans="1:82" x14ac:dyDescent="0.25">
      <c r="A474" t="s">
        <v>1522</v>
      </c>
      <c r="B474" t="s">
        <v>1433</v>
      </c>
      <c r="C474" s="1" t="str">
        <f t="shared" si="28"/>
        <v>22:0006</v>
      </c>
      <c r="D474" s="1" t="str">
        <f t="shared" si="29"/>
        <v>22:0006</v>
      </c>
      <c r="E474" t="s">
        <v>1523</v>
      </c>
      <c r="F474" t="s">
        <v>1524</v>
      </c>
      <c r="H474">
        <v>61.338686299999999</v>
      </c>
      <c r="I474">
        <v>-77.053143500000004</v>
      </c>
      <c r="J474" s="1" t="str">
        <f t="shared" si="30"/>
        <v>Whole</v>
      </c>
      <c r="K474" s="1" t="str">
        <f t="shared" si="31"/>
        <v>Rock crushing (details not reported)</v>
      </c>
      <c r="L474">
        <v>46.29</v>
      </c>
      <c r="M474">
        <v>1.43</v>
      </c>
      <c r="N474">
        <v>13.4</v>
      </c>
      <c r="O474">
        <v>13.8</v>
      </c>
      <c r="R474">
        <v>12.42</v>
      </c>
      <c r="S474">
        <v>0.19</v>
      </c>
      <c r="T474">
        <v>5.89</v>
      </c>
      <c r="U474">
        <v>11.89</v>
      </c>
      <c r="V474">
        <v>2.16</v>
      </c>
      <c r="W474">
        <v>0.12</v>
      </c>
      <c r="X474">
        <v>0.11</v>
      </c>
      <c r="Y474">
        <v>93.9</v>
      </c>
      <c r="Z474">
        <v>0.05</v>
      </c>
      <c r="AA474">
        <v>1.39</v>
      </c>
      <c r="AD474">
        <v>3.92</v>
      </c>
      <c r="AE474">
        <v>97.82</v>
      </c>
      <c r="AF474">
        <v>15</v>
      </c>
      <c r="AG474">
        <v>1</v>
      </c>
      <c r="AH474">
        <v>44</v>
      </c>
      <c r="AI474">
        <v>354</v>
      </c>
      <c r="AJ474">
        <v>180</v>
      </c>
      <c r="AK474">
        <v>46</v>
      </c>
      <c r="AL474">
        <v>119</v>
      </c>
      <c r="AM474">
        <v>125</v>
      </c>
      <c r="AN474">
        <v>110</v>
      </c>
      <c r="AO474">
        <v>16</v>
      </c>
      <c r="AR474">
        <v>5</v>
      </c>
      <c r="AT474">
        <v>130</v>
      </c>
      <c r="AU474">
        <v>31</v>
      </c>
      <c r="AV474">
        <v>3</v>
      </c>
      <c r="AW474">
        <v>10</v>
      </c>
      <c r="AX474">
        <v>2</v>
      </c>
      <c r="AY474">
        <v>70</v>
      </c>
      <c r="AZ474">
        <v>2</v>
      </c>
      <c r="BA474">
        <v>4</v>
      </c>
      <c r="BD474">
        <v>6</v>
      </c>
      <c r="BJ474">
        <v>29</v>
      </c>
      <c r="BK474">
        <v>95</v>
      </c>
      <c r="BM474">
        <v>3</v>
      </c>
      <c r="BN474">
        <v>5</v>
      </c>
      <c r="BO474">
        <v>4</v>
      </c>
      <c r="BW474">
        <v>1</v>
      </c>
      <c r="BZ474">
        <v>12</v>
      </c>
      <c r="CC474">
        <v>7</v>
      </c>
      <c r="CD474">
        <v>3</v>
      </c>
    </row>
    <row r="475" spans="1:82" x14ac:dyDescent="0.25">
      <c r="A475" t="s">
        <v>1525</v>
      </c>
      <c r="B475" t="s">
        <v>1436</v>
      </c>
      <c r="C475" s="1" t="str">
        <f t="shared" si="28"/>
        <v>22:0006</v>
      </c>
      <c r="D475" s="1" t="str">
        <f t="shared" si="29"/>
        <v>22:0006</v>
      </c>
      <c r="E475" t="s">
        <v>1526</v>
      </c>
      <c r="F475" t="s">
        <v>1527</v>
      </c>
      <c r="H475">
        <v>61.160507199999998</v>
      </c>
      <c r="I475">
        <v>-77.041439999999994</v>
      </c>
      <c r="J475" s="1" t="str">
        <f t="shared" si="30"/>
        <v>Whole</v>
      </c>
      <c r="K475" s="1" t="str">
        <f t="shared" si="31"/>
        <v>Rock crushing (details not reported)</v>
      </c>
      <c r="L475">
        <v>46.59</v>
      </c>
      <c r="M475">
        <v>0.67</v>
      </c>
      <c r="N475">
        <v>9.84</v>
      </c>
      <c r="O475">
        <v>12.4</v>
      </c>
      <c r="R475">
        <v>11.16</v>
      </c>
      <c r="S475">
        <v>0.19</v>
      </c>
      <c r="T475">
        <v>16.5</v>
      </c>
      <c r="U475">
        <v>8.65</v>
      </c>
      <c r="V475">
        <v>0.71</v>
      </c>
      <c r="W475">
        <v>0.08</v>
      </c>
      <c r="X475">
        <v>0.05</v>
      </c>
      <c r="Y475">
        <v>94.44</v>
      </c>
      <c r="Z475">
        <v>0.03</v>
      </c>
      <c r="AA475">
        <v>7.0000000000000007E-2</v>
      </c>
      <c r="AD475">
        <v>4.4000000000000004</v>
      </c>
      <c r="AE475">
        <v>98.84</v>
      </c>
      <c r="AF475">
        <v>22</v>
      </c>
      <c r="AG475">
        <v>1</v>
      </c>
      <c r="AH475">
        <v>36</v>
      </c>
      <c r="AI475">
        <v>225</v>
      </c>
      <c r="AJ475">
        <v>1600</v>
      </c>
      <c r="AK475">
        <v>76</v>
      </c>
      <c r="AL475">
        <v>631</v>
      </c>
      <c r="AM475">
        <v>97</v>
      </c>
      <c r="AN475">
        <v>13</v>
      </c>
      <c r="AO475">
        <v>10</v>
      </c>
      <c r="AR475">
        <v>5</v>
      </c>
      <c r="AT475">
        <v>67</v>
      </c>
      <c r="AU475">
        <v>24</v>
      </c>
      <c r="AV475">
        <v>2</v>
      </c>
      <c r="AW475">
        <v>4</v>
      </c>
      <c r="AX475">
        <v>2</v>
      </c>
      <c r="AY475">
        <v>30</v>
      </c>
      <c r="AZ475">
        <v>2</v>
      </c>
      <c r="BA475">
        <v>2</v>
      </c>
      <c r="BD475">
        <v>3</v>
      </c>
      <c r="BJ475">
        <v>14</v>
      </c>
      <c r="BK475">
        <v>48</v>
      </c>
      <c r="BM475">
        <v>3</v>
      </c>
      <c r="BN475">
        <v>5</v>
      </c>
      <c r="BO475">
        <v>4</v>
      </c>
      <c r="BW475">
        <v>1</v>
      </c>
      <c r="BZ475">
        <v>12</v>
      </c>
      <c r="CC475">
        <v>6</v>
      </c>
      <c r="CD475">
        <v>4</v>
      </c>
    </row>
    <row r="476" spans="1:82" x14ac:dyDescent="0.25">
      <c r="A476" t="s">
        <v>1528</v>
      </c>
      <c r="B476" t="s">
        <v>1439</v>
      </c>
      <c r="C476" s="1" t="str">
        <f t="shared" si="28"/>
        <v>22:0006</v>
      </c>
      <c r="D476" s="1" t="str">
        <f t="shared" si="29"/>
        <v>22:0006</v>
      </c>
      <c r="E476" t="s">
        <v>1529</v>
      </c>
      <c r="F476" t="s">
        <v>1530</v>
      </c>
      <c r="H476">
        <v>61.260278200000002</v>
      </c>
      <c r="I476">
        <v>-77.047688100000002</v>
      </c>
      <c r="J476" s="1" t="str">
        <f t="shared" si="30"/>
        <v>Whole</v>
      </c>
      <c r="K476" s="1" t="str">
        <f t="shared" si="31"/>
        <v>Rock crushing (details not reported)</v>
      </c>
      <c r="L476">
        <v>46.15</v>
      </c>
      <c r="M476">
        <v>1.38</v>
      </c>
      <c r="N476">
        <v>14.66</v>
      </c>
      <c r="P476">
        <v>4.46</v>
      </c>
      <c r="Q476">
        <v>10.4</v>
      </c>
      <c r="R476">
        <v>14.41</v>
      </c>
      <c r="S476">
        <v>0.25</v>
      </c>
      <c r="T476">
        <v>6.46</v>
      </c>
      <c r="U476">
        <v>7.88</v>
      </c>
      <c r="V476">
        <v>2.06</v>
      </c>
      <c r="W476">
        <v>1.54</v>
      </c>
      <c r="X476">
        <v>0.1</v>
      </c>
      <c r="Y476">
        <v>94.89</v>
      </c>
      <c r="Z476">
        <v>0.13</v>
      </c>
      <c r="AA476">
        <v>0.25</v>
      </c>
      <c r="AC476">
        <v>4</v>
      </c>
      <c r="AE476">
        <v>99.27</v>
      </c>
      <c r="AI476">
        <v>460</v>
      </c>
      <c r="AJ476">
        <v>165</v>
      </c>
      <c r="AK476">
        <v>57</v>
      </c>
      <c r="AL476">
        <v>73</v>
      </c>
      <c r="AM476">
        <v>223</v>
      </c>
      <c r="AN476">
        <v>97</v>
      </c>
      <c r="AO476">
        <v>14</v>
      </c>
      <c r="AT476">
        <v>150</v>
      </c>
      <c r="AU476">
        <v>156</v>
      </c>
      <c r="BK476">
        <v>110</v>
      </c>
      <c r="BZ476">
        <v>0.25</v>
      </c>
    </row>
    <row r="477" spans="1:82" x14ac:dyDescent="0.25">
      <c r="A477" t="s">
        <v>1531</v>
      </c>
      <c r="B477" t="s">
        <v>1442</v>
      </c>
      <c r="C477" s="1" t="str">
        <f t="shared" si="28"/>
        <v>22:0006</v>
      </c>
      <c r="D477" s="1" t="str">
        <f t="shared" si="29"/>
        <v>22:0006</v>
      </c>
      <c r="E477" t="s">
        <v>1532</v>
      </c>
      <c r="F477" t="s">
        <v>1533</v>
      </c>
      <c r="H477">
        <v>61.159933799999997</v>
      </c>
      <c r="I477">
        <v>-77.039562599999996</v>
      </c>
      <c r="J477" s="1" t="str">
        <f t="shared" si="30"/>
        <v>Whole</v>
      </c>
      <c r="K477" s="1" t="str">
        <f t="shared" si="31"/>
        <v>Rock crushing (details not reported)</v>
      </c>
      <c r="L477">
        <v>48.39</v>
      </c>
      <c r="M477">
        <v>0.83</v>
      </c>
      <c r="N477">
        <v>11.81</v>
      </c>
      <c r="O477">
        <v>11.39</v>
      </c>
      <c r="R477">
        <v>10.25</v>
      </c>
      <c r="S477">
        <v>0.15</v>
      </c>
      <c r="T477">
        <v>12.3</v>
      </c>
      <c r="U477">
        <v>7.75</v>
      </c>
      <c r="V477">
        <v>2.35</v>
      </c>
      <c r="W477">
        <v>0.66</v>
      </c>
      <c r="X477">
        <v>7.0000000000000007E-2</v>
      </c>
      <c r="Y477">
        <v>94.56</v>
      </c>
      <c r="Z477">
        <v>0.08</v>
      </c>
      <c r="AA477">
        <v>0.15</v>
      </c>
      <c r="AD477">
        <v>2.95</v>
      </c>
      <c r="AE477">
        <v>97.51</v>
      </c>
      <c r="AF477">
        <v>17</v>
      </c>
      <c r="AG477">
        <v>1</v>
      </c>
      <c r="AH477">
        <v>42</v>
      </c>
      <c r="AI477">
        <v>262</v>
      </c>
      <c r="AJ477">
        <v>940</v>
      </c>
      <c r="AK477">
        <v>61</v>
      </c>
      <c r="AL477">
        <v>377</v>
      </c>
      <c r="AM477">
        <v>108</v>
      </c>
      <c r="AN477">
        <v>74</v>
      </c>
      <c r="AO477">
        <v>13</v>
      </c>
      <c r="AR477">
        <v>16</v>
      </c>
      <c r="AT477">
        <v>82</v>
      </c>
      <c r="AU477">
        <v>150</v>
      </c>
      <c r="AV477">
        <v>3</v>
      </c>
      <c r="AW477">
        <v>6</v>
      </c>
      <c r="AX477">
        <v>2</v>
      </c>
      <c r="AY477">
        <v>40</v>
      </c>
      <c r="AZ477">
        <v>2</v>
      </c>
      <c r="BA477">
        <v>4</v>
      </c>
      <c r="BD477">
        <v>5</v>
      </c>
      <c r="BJ477">
        <v>16</v>
      </c>
      <c r="BK477">
        <v>55</v>
      </c>
      <c r="BM477">
        <v>3</v>
      </c>
      <c r="BN477">
        <v>5</v>
      </c>
      <c r="BO477">
        <v>4</v>
      </c>
      <c r="BV477">
        <v>15</v>
      </c>
      <c r="BW477">
        <v>1</v>
      </c>
      <c r="BZ477">
        <v>12</v>
      </c>
      <c r="CC477">
        <v>8</v>
      </c>
      <c r="CD477">
        <v>4</v>
      </c>
    </row>
    <row r="478" spans="1:82" x14ac:dyDescent="0.25">
      <c r="A478" t="s">
        <v>1534</v>
      </c>
      <c r="B478" t="s">
        <v>1445</v>
      </c>
      <c r="C478" s="1" t="str">
        <f t="shared" si="28"/>
        <v>22:0006</v>
      </c>
      <c r="D478" s="1" t="str">
        <f t="shared" si="29"/>
        <v>22:0006</v>
      </c>
      <c r="E478" t="s">
        <v>1535</v>
      </c>
      <c r="F478" t="s">
        <v>1536</v>
      </c>
      <c r="H478">
        <v>61.337587999999997</v>
      </c>
      <c r="I478">
        <v>-77.050940400000002</v>
      </c>
      <c r="J478" s="1" t="str">
        <f t="shared" si="30"/>
        <v>Whole</v>
      </c>
      <c r="K478" s="1" t="str">
        <f t="shared" si="31"/>
        <v>Rock crushing (details not reported)</v>
      </c>
      <c r="L478">
        <v>48.39</v>
      </c>
      <c r="M478">
        <v>1.38</v>
      </c>
      <c r="N478">
        <v>13.3</v>
      </c>
      <c r="O478">
        <v>14.5</v>
      </c>
      <c r="R478">
        <v>13.05</v>
      </c>
      <c r="S478">
        <v>0.19</v>
      </c>
      <c r="T478">
        <v>6.23</v>
      </c>
      <c r="U478">
        <v>10.199999999999999</v>
      </c>
      <c r="V478">
        <v>2.0499999999999998</v>
      </c>
      <c r="W478">
        <v>0.18</v>
      </c>
      <c r="X478">
        <v>0.14000000000000001</v>
      </c>
      <c r="Y478">
        <v>95.11</v>
      </c>
      <c r="Z478">
        <v>0.12</v>
      </c>
      <c r="AA478">
        <v>0.28999999999999998</v>
      </c>
      <c r="AD478">
        <v>2.87</v>
      </c>
      <c r="AE478">
        <v>97.98</v>
      </c>
      <c r="AF478">
        <v>7</v>
      </c>
      <c r="AG478">
        <v>1</v>
      </c>
      <c r="AH478">
        <v>47</v>
      </c>
      <c r="AI478">
        <v>337</v>
      </c>
      <c r="AJ478">
        <v>260</v>
      </c>
      <c r="AK478">
        <v>43</v>
      </c>
      <c r="AL478">
        <v>83</v>
      </c>
      <c r="AM478">
        <v>135</v>
      </c>
      <c r="AN478">
        <v>116</v>
      </c>
      <c r="AO478">
        <v>18</v>
      </c>
      <c r="AR478">
        <v>5</v>
      </c>
      <c r="AT478">
        <v>250</v>
      </c>
      <c r="AU478">
        <v>32</v>
      </c>
      <c r="AV478">
        <v>4</v>
      </c>
      <c r="AW478">
        <v>10</v>
      </c>
      <c r="AX478">
        <v>2</v>
      </c>
      <c r="AY478">
        <v>65</v>
      </c>
      <c r="AZ478">
        <v>2</v>
      </c>
      <c r="BA478">
        <v>4</v>
      </c>
      <c r="BD478">
        <v>6</v>
      </c>
      <c r="BJ478">
        <v>28</v>
      </c>
      <c r="BK478">
        <v>91</v>
      </c>
      <c r="BM478">
        <v>3</v>
      </c>
      <c r="BN478">
        <v>5</v>
      </c>
      <c r="BO478">
        <v>4</v>
      </c>
      <c r="BW478">
        <v>1</v>
      </c>
      <c r="BZ478">
        <v>12</v>
      </c>
      <c r="CC478">
        <v>9</v>
      </c>
      <c r="CD478">
        <v>3</v>
      </c>
    </row>
    <row r="479" spans="1:82" x14ac:dyDescent="0.25">
      <c r="A479" t="s">
        <v>1537</v>
      </c>
      <c r="B479" t="s">
        <v>1448</v>
      </c>
      <c r="C479" s="1" t="str">
        <f t="shared" si="28"/>
        <v>22:0006</v>
      </c>
      <c r="D479" s="1" t="str">
        <f t="shared" si="29"/>
        <v>22:0006</v>
      </c>
      <c r="E479" t="s">
        <v>1538</v>
      </c>
      <c r="F479" t="s">
        <v>1539</v>
      </c>
      <c r="H479">
        <v>61.159362899999998</v>
      </c>
      <c r="I479">
        <v>-77.038112999999996</v>
      </c>
      <c r="J479" s="1" t="str">
        <f t="shared" si="30"/>
        <v>Whole</v>
      </c>
      <c r="K479" s="1" t="str">
        <f t="shared" si="31"/>
        <v>Rock crushing (details not reported)</v>
      </c>
      <c r="L479">
        <v>49.7</v>
      </c>
      <c r="M479">
        <v>0.83</v>
      </c>
      <c r="N479">
        <v>12.91</v>
      </c>
      <c r="O479">
        <v>11.9</v>
      </c>
      <c r="R479">
        <v>10.71</v>
      </c>
      <c r="S479">
        <v>0.18</v>
      </c>
      <c r="T479">
        <v>8.57</v>
      </c>
      <c r="U479">
        <v>9.44</v>
      </c>
      <c r="V479">
        <v>3.48</v>
      </c>
      <c r="W479">
        <v>0.14000000000000001</v>
      </c>
      <c r="X479">
        <v>0.05</v>
      </c>
      <c r="Y479">
        <v>96.01</v>
      </c>
      <c r="Z479">
        <v>7.0000000000000007E-2</v>
      </c>
      <c r="AA479">
        <v>7.0000000000000007E-2</v>
      </c>
      <c r="AD479">
        <v>2.34</v>
      </c>
      <c r="AE479">
        <v>98.35</v>
      </c>
      <c r="AF479">
        <v>7</v>
      </c>
      <c r="AG479">
        <v>1</v>
      </c>
      <c r="AH479">
        <v>44</v>
      </c>
      <c r="AI479">
        <v>301</v>
      </c>
      <c r="AJ479">
        <v>210</v>
      </c>
      <c r="AK479">
        <v>49</v>
      </c>
      <c r="AL479">
        <v>113</v>
      </c>
      <c r="AM479">
        <v>136</v>
      </c>
      <c r="AN479">
        <v>5</v>
      </c>
      <c r="AO479">
        <v>15</v>
      </c>
      <c r="AR479">
        <v>6</v>
      </c>
      <c r="AT479">
        <v>140</v>
      </c>
      <c r="AU479">
        <v>43</v>
      </c>
      <c r="AV479">
        <v>2</v>
      </c>
      <c r="AW479">
        <v>5</v>
      </c>
      <c r="AX479">
        <v>2</v>
      </c>
      <c r="AY479">
        <v>30</v>
      </c>
      <c r="AZ479">
        <v>2</v>
      </c>
      <c r="BA479">
        <v>3</v>
      </c>
      <c r="BD479">
        <v>5</v>
      </c>
      <c r="BJ479">
        <v>14</v>
      </c>
      <c r="BK479">
        <v>57</v>
      </c>
      <c r="BM479">
        <v>3</v>
      </c>
      <c r="BN479">
        <v>5</v>
      </c>
      <c r="BO479">
        <v>4</v>
      </c>
      <c r="BW479">
        <v>1</v>
      </c>
      <c r="BZ479">
        <v>12</v>
      </c>
      <c r="CC479">
        <v>7</v>
      </c>
      <c r="CD479">
        <v>3</v>
      </c>
    </row>
    <row r="480" spans="1:82" x14ac:dyDescent="0.25">
      <c r="A480" t="s">
        <v>1540</v>
      </c>
      <c r="B480" t="s">
        <v>1451</v>
      </c>
      <c r="C480" s="1" t="str">
        <f t="shared" si="28"/>
        <v>22:0006</v>
      </c>
      <c r="D480" s="1" t="str">
        <f t="shared" si="29"/>
        <v>22:0006</v>
      </c>
      <c r="E480" t="s">
        <v>1541</v>
      </c>
      <c r="F480" t="s">
        <v>1542</v>
      </c>
      <c r="H480">
        <v>61.259357000000001</v>
      </c>
      <c r="I480">
        <v>-77.044458000000006</v>
      </c>
      <c r="J480" s="1" t="str">
        <f t="shared" si="30"/>
        <v>Whole</v>
      </c>
      <c r="K480" s="1" t="str">
        <f t="shared" si="31"/>
        <v>Rock crushing (details not reported)</v>
      </c>
      <c r="L480">
        <v>47.99</v>
      </c>
      <c r="M480">
        <v>1.45</v>
      </c>
      <c r="N480">
        <v>14.09</v>
      </c>
      <c r="P480">
        <v>3.58</v>
      </c>
      <c r="Q480">
        <v>10.9</v>
      </c>
      <c r="R480">
        <v>14.12</v>
      </c>
      <c r="S480">
        <v>0.24</v>
      </c>
      <c r="T480">
        <v>5.46</v>
      </c>
      <c r="U480">
        <v>8.44</v>
      </c>
      <c r="V480">
        <v>2.52</v>
      </c>
      <c r="W480">
        <v>0.71</v>
      </c>
      <c r="X480">
        <v>0.1</v>
      </c>
      <c r="Y480">
        <v>95.12</v>
      </c>
      <c r="Z480">
        <v>0.15</v>
      </c>
      <c r="AA480">
        <v>0.33</v>
      </c>
      <c r="AC480">
        <v>3.6</v>
      </c>
      <c r="AE480">
        <v>99.2</v>
      </c>
      <c r="AI480">
        <v>516</v>
      </c>
      <c r="AJ480">
        <v>166</v>
      </c>
      <c r="AK480">
        <v>89</v>
      </c>
      <c r="AL480">
        <v>91</v>
      </c>
      <c r="AM480">
        <v>236</v>
      </c>
      <c r="AN480">
        <v>100</v>
      </c>
      <c r="AO480">
        <v>15</v>
      </c>
      <c r="AT480">
        <v>120</v>
      </c>
      <c r="AU480">
        <v>194</v>
      </c>
      <c r="BK480">
        <v>110</v>
      </c>
      <c r="BZ480">
        <v>0.86</v>
      </c>
    </row>
    <row r="481" spans="1:82" x14ac:dyDescent="0.25">
      <c r="A481" t="s">
        <v>1543</v>
      </c>
      <c r="B481" t="s">
        <v>1454</v>
      </c>
      <c r="C481" s="1" t="str">
        <f t="shared" si="28"/>
        <v>22:0006</v>
      </c>
      <c r="D481" s="1" t="str">
        <f t="shared" si="29"/>
        <v>22:0006</v>
      </c>
      <c r="E481" t="s">
        <v>1544</v>
      </c>
      <c r="F481" t="s">
        <v>1545</v>
      </c>
      <c r="H481">
        <v>61.336722600000002</v>
      </c>
      <c r="I481">
        <v>-77.049369600000006</v>
      </c>
      <c r="J481" s="1" t="str">
        <f t="shared" si="30"/>
        <v>Whole</v>
      </c>
      <c r="K481" s="1" t="str">
        <f t="shared" si="31"/>
        <v>Rock crushing (details not reported)</v>
      </c>
      <c r="L481">
        <v>47.79</v>
      </c>
      <c r="M481">
        <v>1.35</v>
      </c>
      <c r="N481">
        <v>12.91</v>
      </c>
      <c r="O481">
        <v>14.1</v>
      </c>
      <c r="R481">
        <v>12.69</v>
      </c>
      <c r="S481">
        <v>0.19</v>
      </c>
      <c r="T481">
        <v>6.52</v>
      </c>
      <c r="U481">
        <v>10.199999999999999</v>
      </c>
      <c r="V481">
        <v>2.39</v>
      </c>
      <c r="W481">
        <v>0.31</v>
      </c>
      <c r="X481">
        <v>0.09</v>
      </c>
      <c r="Y481">
        <v>94.44</v>
      </c>
      <c r="Z481">
        <v>0.13</v>
      </c>
      <c r="AA481">
        <v>0.7</v>
      </c>
      <c r="AD481">
        <v>2.88</v>
      </c>
      <c r="AE481">
        <v>97.32</v>
      </c>
      <c r="AF481">
        <v>8</v>
      </c>
      <c r="AG481">
        <v>1</v>
      </c>
      <c r="AH481">
        <v>48</v>
      </c>
      <c r="AI481">
        <v>365</v>
      </c>
      <c r="AJ481">
        <v>250</v>
      </c>
      <c r="AK481">
        <v>46</v>
      </c>
      <c r="AL481">
        <v>86</v>
      </c>
      <c r="AM481">
        <v>141</v>
      </c>
      <c r="AN481">
        <v>113</v>
      </c>
      <c r="AO481">
        <v>18</v>
      </c>
      <c r="AR481">
        <v>10</v>
      </c>
      <c r="AT481">
        <v>180</v>
      </c>
      <c r="AU481">
        <v>59</v>
      </c>
      <c r="AV481">
        <v>4</v>
      </c>
      <c r="AW481">
        <v>9</v>
      </c>
      <c r="AX481">
        <v>2</v>
      </c>
      <c r="AY481">
        <v>70</v>
      </c>
      <c r="AZ481">
        <v>2</v>
      </c>
      <c r="BA481">
        <v>4</v>
      </c>
      <c r="BD481">
        <v>6</v>
      </c>
      <c r="BJ481">
        <v>27</v>
      </c>
      <c r="BK481">
        <v>92</v>
      </c>
      <c r="BM481">
        <v>3</v>
      </c>
      <c r="BN481">
        <v>5</v>
      </c>
      <c r="BO481">
        <v>4</v>
      </c>
      <c r="BW481">
        <v>1</v>
      </c>
      <c r="BZ481">
        <v>12</v>
      </c>
      <c r="CC481">
        <v>6</v>
      </c>
      <c r="CD481">
        <v>6</v>
      </c>
    </row>
    <row r="482" spans="1:82" x14ac:dyDescent="0.25">
      <c r="A482" t="s">
        <v>1546</v>
      </c>
      <c r="B482" t="s">
        <v>1457</v>
      </c>
      <c r="C482" s="1" t="str">
        <f t="shared" si="28"/>
        <v>22:0006</v>
      </c>
      <c r="D482" s="1" t="str">
        <f t="shared" si="29"/>
        <v>22:0006</v>
      </c>
      <c r="E482" t="s">
        <v>1547</v>
      </c>
      <c r="F482" t="s">
        <v>1548</v>
      </c>
      <c r="H482">
        <v>61.151195299999998</v>
      </c>
      <c r="I482">
        <v>-77.0371959</v>
      </c>
      <c r="J482" s="1" t="str">
        <f t="shared" si="30"/>
        <v>Whole</v>
      </c>
      <c r="K482" s="1" t="str">
        <f t="shared" si="31"/>
        <v>Rock crushing (details not reported)</v>
      </c>
      <c r="L482">
        <v>50.21</v>
      </c>
      <c r="M482">
        <v>0.78</v>
      </c>
      <c r="N482">
        <v>11.09</v>
      </c>
      <c r="O482">
        <v>10.99</v>
      </c>
      <c r="R482">
        <v>9.89</v>
      </c>
      <c r="S482">
        <v>0.15</v>
      </c>
      <c r="T482">
        <v>11.61</v>
      </c>
      <c r="U482">
        <v>9.2799999999999994</v>
      </c>
      <c r="V482">
        <v>2.88</v>
      </c>
      <c r="W482">
        <v>0.27</v>
      </c>
      <c r="X482">
        <v>7.0000000000000007E-2</v>
      </c>
      <c r="Y482">
        <v>96.23</v>
      </c>
      <c r="Z482">
        <v>7.0000000000000007E-2</v>
      </c>
      <c r="AA482">
        <v>7.0000000000000007E-2</v>
      </c>
      <c r="AD482">
        <v>2.38</v>
      </c>
      <c r="AE482">
        <v>98.61</v>
      </c>
      <c r="AF482">
        <v>10</v>
      </c>
      <c r="AG482">
        <v>1</v>
      </c>
      <c r="AH482">
        <v>28</v>
      </c>
      <c r="AI482">
        <v>182</v>
      </c>
      <c r="AJ482">
        <v>1000</v>
      </c>
      <c r="AK482">
        <v>41</v>
      </c>
      <c r="AL482">
        <v>301</v>
      </c>
      <c r="AM482">
        <v>71</v>
      </c>
      <c r="AN482">
        <v>50</v>
      </c>
      <c r="AO482">
        <v>5</v>
      </c>
      <c r="AR482">
        <v>5</v>
      </c>
      <c r="AT482">
        <v>72</v>
      </c>
      <c r="AU482">
        <v>77</v>
      </c>
      <c r="AV482">
        <v>5</v>
      </c>
      <c r="AW482">
        <v>6</v>
      </c>
      <c r="AX482">
        <v>2</v>
      </c>
      <c r="AY482">
        <v>25</v>
      </c>
      <c r="AZ482">
        <v>2</v>
      </c>
      <c r="BA482">
        <v>1</v>
      </c>
      <c r="BD482">
        <v>1</v>
      </c>
      <c r="BJ482">
        <v>15</v>
      </c>
      <c r="BK482">
        <v>52</v>
      </c>
      <c r="BM482">
        <v>3</v>
      </c>
      <c r="BN482">
        <v>5</v>
      </c>
      <c r="BO482">
        <v>4</v>
      </c>
      <c r="BW482">
        <v>1</v>
      </c>
      <c r="BZ482">
        <v>12</v>
      </c>
      <c r="CC482">
        <v>6</v>
      </c>
      <c r="CD482">
        <v>3</v>
      </c>
    </row>
    <row r="483" spans="1:82" x14ac:dyDescent="0.25">
      <c r="A483" t="s">
        <v>1549</v>
      </c>
      <c r="B483" t="s">
        <v>1462</v>
      </c>
      <c r="C483" s="1" t="str">
        <f t="shared" si="28"/>
        <v>22:0006</v>
      </c>
      <c r="D483" s="1" t="str">
        <f t="shared" si="29"/>
        <v>22:0006</v>
      </c>
      <c r="E483" t="s">
        <v>1550</v>
      </c>
      <c r="F483" t="s">
        <v>1551</v>
      </c>
      <c r="H483">
        <v>61.150808900000001</v>
      </c>
      <c r="I483">
        <v>-77.036613500000001</v>
      </c>
      <c r="J483" s="1" t="str">
        <f t="shared" si="30"/>
        <v>Whole</v>
      </c>
      <c r="K483" s="1" t="str">
        <f t="shared" si="31"/>
        <v>Rock crushing (details not reported)</v>
      </c>
      <c r="L483">
        <v>47.71</v>
      </c>
      <c r="M483">
        <v>0.78</v>
      </c>
      <c r="N483">
        <v>10.81</v>
      </c>
      <c r="O483">
        <v>12.2</v>
      </c>
      <c r="R483">
        <v>10.98</v>
      </c>
      <c r="S483">
        <v>0.15</v>
      </c>
      <c r="T483">
        <v>12.8</v>
      </c>
      <c r="U483">
        <v>9.85</v>
      </c>
      <c r="V483">
        <v>2.0099999999999998</v>
      </c>
      <c r="W483">
        <v>0.14000000000000001</v>
      </c>
      <c r="X483">
        <v>0.05</v>
      </c>
      <c r="Y483">
        <v>95.28</v>
      </c>
      <c r="Z483">
        <v>0.04</v>
      </c>
      <c r="AA483">
        <v>7.0000000000000007E-2</v>
      </c>
      <c r="AD483">
        <v>2.82</v>
      </c>
      <c r="AE483">
        <v>98.1</v>
      </c>
      <c r="AF483">
        <v>15</v>
      </c>
      <c r="AG483">
        <v>1</v>
      </c>
      <c r="AH483">
        <v>39</v>
      </c>
      <c r="AI483">
        <v>247</v>
      </c>
      <c r="AJ483">
        <v>990</v>
      </c>
      <c r="AK483">
        <v>61</v>
      </c>
      <c r="AL483">
        <v>448</v>
      </c>
      <c r="AM483">
        <v>80</v>
      </c>
      <c r="AN483">
        <v>85</v>
      </c>
      <c r="AO483">
        <v>7</v>
      </c>
      <c r="AR483">
        <v>5</v>
      </c>
      <c r="AT483">
        <v>69</v>
      </c>
      <c r="AU483">
        <v>60</v>
      </c>
      <c r="AV483">
        <v>3</v>
      </c>
      <c r="AW483">
        <v>6</v>
      </c>
      <c r="AX483">
        <v>2</v>
      </c>
      <c r="AY483">
        <v>45</v>
      </c>
      <c r="AZ483">
        <v>2</v>
      </c>
      <c r="BA483">
        <v>4</v>
      </c>
      <c r="BD483">
        <v>5</v>
      </c>
      <c r="BJ483">
        <v>14</v>
      </c>
      <c r="BK483">
        <v>50</v>
      </c>
      <c r="BM483">
        <v>3</v>
      </c>
      <c r="BN483">
        <v>5</v>
      </c>
      <c r="BO483">
        <v>4</v>
      </c>
      <c r="BV483">
        <v>15</v>
      </c>
      <c r="BW483">
        <v>1</v>
      </c>
      <c r="BZ483">
        <v>12</v>
      </c>
      <c r="CC483">
        <v>8</v>
      </c>
      <c r="CD483">
        <v>3</v>
      </c>
    </row>
    <row r="484" spans="1:82" x14ac:dyDescent="0.25">
      <c r="A484" t="s">
        <v>1552</v>
      </c>
      <c r="B484" t="s">
        <v>1479</v>
      </c>
      <c r="C484" s="1" t="str">
        <f t="shared" si="28"/>
        <v>22:0006</v>
      </c>
      <c r="D484" s="1" t="str">
        <f t="shared" si="29"/>
        <v>22:0006</v>
      </c>
      <c r="E484" t="s">
        <v>1553</v>
      </c>
      <c r="F484" t="s">
        <v>1554</v>
      </c>
      <c r="H484">
        <v>60.957894000000003</v>
      </c>
      <c r="I484">
        <v>-77.023915900000006</v>
      </c>
      <c r="J484" s="1" t="str">
        <f t="shared" si="30"/>
        <v>Whole</v>
      </c>
      <c r="K484" s="1" t="str">
        <f t="shared" si="31"/>
        <v>Rock crushing (details not reported)</v>
      </c>
      <c r="L484">
        <v>70.11</v>
      </c>
      <c r="M484">
        <v>0.47</v>
      </c>
      <c r="N484">
        <v>12.51</v>
      </c>
      <c r="O484">
        <v>2.17</v>
      </c>
      <c r="R484">
        <v>1.95</v>
      </c>
      <c r="S484">
        <v>0.04</v>
      </c>
      <c r="T484">
        <v>0.18</v>
      </c>
      <c r="U484">
        <v>3.18</v>
      </c>
      <c r="V484">
        <v>5.35</v>
      </c>
      <c r="W484">
        <v>1.33</v>
      </c>
      <c r="X484">
        <v>7.0000000000000007E-2</v>
      </c>
      <c r="Y484">
        <v>95.19</v>
      </c>
      <c r="AD484">
        <v>2.99</v>
      </c>
      <c r="AE484">
        <v>98.18</v>
      </c>
      <c r="AF484">
        <v>14</v>
      </c>
      <c r="AG484">
        <v>7</v>
      </c>
      <c r="AH484">
        <v>2</v>
      </c>
      <c r="AI484">
        <v>7</v>
      </c>
      <c r="AK484">
        <v>2</v>
      </c>
      <c r="AL484">
        <v>1</v>
      </c>
      <c r="AM484">
        <v>8</v>
      </c>
      <c r="AN484">
        <v>47</v>
      </c>
      <c r="AO484">
        <v>45</v>
      </c>
      <c r="AP484">
        <v>1</v>
      </c>
      <c r="AQ484">
        <v>20</v>
      </c>
      <c r="AR484">
        <v>33</v>
      </c>
      <c r="AT484">
        <v>160</v>
      </c>
      <c r="AU484">
        <v>347</v>
      </c>
      <c r="AV484">
        <v>144</v>
      </c>
      <c r="AW484">
        <v>274</v>
      </c>
      <c r="AX484">
        <v>16</v>
      </c>
      <c r="AY484">
        <v>205</v>
      </c>
      <c r="AZ484">
        <v>29</v>
      </c>
      <c r="BA484">
        <v>3</v>
      </c>
      <c r="BD484">
        <v>18</v>
      </c>
      <c r="BG484">
        <v>6</v>
      </c>
      <c r="BJ484">
        <v>89</v>
      </c>
      <c r="BK484">
        <v>900</v>
      </c>
      <c r="BM484">
        <v>64</v>
      </c>
      <c r="BN484">
        <v>6</v>
      </c>
      <c r="BO484">
        <v>4</v>
      </c>
      <c r="BP484">
        <v>1</v>
      </c>
      <c r="BU484">
        <v>0.5</v>
      </c>
      <c r="BV484">
        <v>5</v>
      </c>
      <c r="BW484">
        <v>2</v>
      </c>
      <c r="BX484">
        <v>500</v>
      </c>
      <c r="BY484">
        <v>10</v>
      </c>
      <c r="BZ484">
        <v>26</v>
      </c>
      <c r="CA484">
        <v>0.3</v>
      </c>
      <c r="CB484">
        <v>10</v>
      </c>
      <c r="CC484">
        <v>17</v>
      </c>
      <c r="CD484">
        <v>3.6</v>
      </c>
    </row>
    <row r="485" spans="1:82" x14ac:dyDescent="0.25">
      <c r="A485" t="s">
        <v>1555</v>
      </c>
      <c r="B485" t="s">
        <v>1482</v>
      </c>
      <c r="C485" s="1" t="str">
        <f t="shared" si="28"/>
        <v>22:0006</v>
      </c>
      <c r="D485" s="1" t="str">
        <f t="shared" si="29"/>
        <v>22:0006</v>
      </c>
      <c r="E485" t="s">
        <v>1556</v>
      </c>
      <c r="F485" t="s">
        <v>1557</v>
      </c>
      <c r="H485">
        <v>61.150165399999999</v>
      </c>
      <c r="I485">
        <v>-77.035215500000007</v>
      </c>
      <c r="J485" s="1" t="str">
        <f t="shared" si="30"/>
        <v>Whole</v>
      </c>
      <c r="K485" s="1" t="str">
        <f t="shared" si="31"/>
        <v>Rock crushing (details not reported)</v>
      </c>
      <c r="L485">
        <v>45.2</v>
      </c>
      <c r="M485">
        <v>0.77</v>
      </c>
      <c r="N485">
        <v>10.6</v>
      </c>
      <c r="O485">
        <v>11.6</v>
      </c>
      <c r="R485">
        <v>10.44</v>
      </c>
      <c r="S485">
        <v>0.15</v>
      </c>
      <c r="T485">
        <v>15.01</v>
      </c>
      <c r="U485">
        <v>10.199999999999999</v>
      </c>
      <c r="V485">
        <v>1.17</v>
      </c>
      <c r="W485">
        <v>0.25</v>
      </c>
      <c r="X485">
        <v>0.05</v>
      </c>
      <c r="Y485">
        <v>93.84</v>
      </c>
      <c r="Z485">
        <v>0.05</v>
      </c>
      <c r="AA485">
        <v>0.28999999999999998</v>
      </c>
      <c r="AD485">
        <v>3.61</v>
      </c>
      <c r="AE485">
        <v>97.45</v>
      </c>
      <c r="AF485">
        <v>15</v>
      </c>
      <c r="AG485">
        <v>1</v>
      </c>
      <c r="AH485">
        <v>31</v>
      </c>
      <c r="AI485">
        <v>182</v>
      </c>
      <c r="AJ485">
        <v>1400</v>
      </c>
      <c r="AK485">
        <v>48</v>
      </c>
      <c r="AL485">
        <v>398</v>
      </c>
      <c r="AM485">
        <v>71</v>
      </c>
      <c r="AN485">
        <v>79</v>
      </c>
      <c r="AO485">
        <v>9</v>
      </c>
      <c r="AR485">
        <v>6</v>
      </c>
      <c r="AT485">
        <v>61</v>
      </c>
      <c r="AU485">
        <v>82</v>
      </c>
      <c r="AV485">
        <v>2</v>
      </c>
      <c r="AW485">
        <v>7</v>
      </c>
      <c r="AX485">
        <v>2</v>
      </c>
      <c r="AY485">
        <v>25</v>
      </c>
      <c r="AZ485">
        <v>2</v>
      </c>
      <c r="BA485">
        <v>1</v>
      </c>
      <c r="BD485">
        <v>1</v>
      </c>
      <c r="BJ485">
        <v>11</v>
      </c>
      <c r="BK485">
        <v>50</v>
      </c>
      <c r="BM485">
        <v>3</v>
      </c>
      <c r="BN485">
        <v>5</v>
      </c>
      <c r="BO485">
        <v>4</v>
      </c>
      <c r="BW485">
        <v>1</v>
      </c>
      <c r="BZ485">
        <v>12</v>
      </c>
      <c r="CC485">
        <v>5</v>
      </c>
      <c r="CD485">
        <v>3</v>
      </c>
    </row>
    <row r="486" spans="1:82" x14ac:dyDescent="0.25">
      <c r="A486" t="s">
        <v>1558</v>
      </c>
      <c r="B486" t="s">
        <v>1485</v>
      </c>
      <c r="C486" s="1" t="str">
        <f t="shared" si="28"/>
        <v>22:0006</v>
      </c>
      <c r="D486" s="1" t="str">
        <f t="shared" si="29"/>
        <v>22:0006</v>
      </c>
      <c r="E486" t="s">
        <v>1559</v>
      </c>
      <c r="F486" t="s">
        <v>1560</v>
      </c>
      <c r="H486">
        <v>61.335947300000001</v>
      </c>
      <c r="I486">
        <v>-77.047187899999997</v>
      </c>
      <c r="J486" s="1" t="str">
        <f t="shared" si="30"/>
        <v>Whole</v>
      </c>
      <c r="K486" s="1" t="str">
        <f t="shared" si="31"/>
        <v>Rock crushing (details not reported)</v>
      </c>
      <c r="L486">
        <v>48.31</v>
      </c>
      <c r="M486">
        <v>1.38</v>
      </c>
      <c r="N486">
        <v>13.6</v>
      </c>
      <c r="O486">
        <v>14.3</v>
      </c>
      <c r="R486">
        <v>12.87</v>
      </c>
      <c r="S486">
        <v>0.19</v>
      </c>
      <c r="T486">
        <v>7.48</v>
      </c>
      <c r="U486">
        <v>8.93</v>
      </c>
      <c r="V486">
        <v>2</v>
      </c>
      <c r="W486">
        <v>0.23</v>
      </c>
      <c r="X486">
        <v>0.09</v>
      </c>
      <c r="Y486">
        <v>95.08</v>
      </c>
      <c r="Z486">
        <v>0.06</v>
      </c>
      <c r="AA486">
        <v>0.11</v>
      </c>
      <c r="AD486">
        <v>2.63</v>
      </c>
      <c r="AE486">
        <v>97.71</v>
      </c>
      <c r="AF486">
        <v>14</v>
      </c>
      <c r="AG486">
        <v>1</v>
      </c>
      <c r="AH486">
        <v>48</v>
      </c>
      <c r="AI486">
        <v>346</v>
      </c>
      <c r="AJ486">
        <v>170</v>
      </c>
      <c r="AK486">
        <v>42</v>
      </c>
      <c r="AL486">
        <v>100</v>
      </c>
      <c r="AM486">
        <v>138</v>
      </c>
      <c r="AN486">
        <v>98</v>
      </c>
      <c r="AO486">
        <v>17</v>
      </c>
      <c r="AR486">
        <v>6</v>
      </c>
      <c r="AT486">
        <v>130</v>
      </c>
      <c r="AU486">
        <v>47</v>
      </c>
      <c r="AV486">
        <v>3</v>
      </c>
      <c r="AW486">
        <v>11</v>
      </c>
      <c r="AX486">
        <v>2</v>
      </c>
      <c r="AY486">
        <v>70</v>
      </c>
      <c r="AZ486">
        <v>2</v>
      </c>
      <c r="BA486">
        <v>4</v>
      </c>
      <c r="BD486">
        <v>5</v>
      </c>
      <c r="BJ486">
        <v>28</v>
      </c>
      <c r="BK486">
        <v>89</v>
      </c>
      <c r="BM486">
        <v>3</v>
      </c>
      <c r="BN486">
        <v>5</v>
      </c>
      <c r="BO486">
        <v>4</v>
      </c>
      <c r="BV486">
        <v>15</v>
      </c>
      <c r="BW486">
        <v>1</v>
      </c>
      <c r="BZ486">
        <v>12</v>
      </c>
      <c r="CC486">
        <v>7</v>
      </c>
      <c r="CD486">
        <v>3</v>
      </c>
    </row>
    <row r="487" spans="1:82" x14ac:dyDescent="0.25">
      <c r="A487" t="s">
        <v>1561</v>
      </c>
      <c r="B487" t="s">
        <v>1488</v>
      </c>
      <c r="C487" s="1" t="str">
        <f t="shared" si="28"/>
        <v>22:0006</v>
      </c>
      <c r="D487" s="1" t="str">
        <f t="shared" si="29"/>
        <v>22:0006</v>
      </c>
      <c r="E487" t="s">
        <v>1562</v>
      </c>
      <c r="F487" t="s">
        <v>1563</v>
      </c>
      <c r="H487">
        <v>61.258648000000001</v>
      </c>
      <c r="I487">
        <v>-77.042043699999994</v>
      </c>
      <c r="J487" s="1" t="str">
        <f t="shared" si="30"/>
        <v>Whole</v>
      </c>
      <c r="K487" s="1" t="str">
        <f t="shared" si="31"/>
        <v>Rock crushing (details not reported)</v>
      </c>
      <c r="L487">
        <v>46.18</v>
      </c>
      <c r="M487">
        <v>1.49</v>
      </c>
      <c r="N487">
        <v>13.97</v>
      </c>
      <c r="P487">
        <v>4.8600000000000003</v>
      </c>
      <c r="Q487">
        <v>10.7</v>
      </c>
      <c r="R487">
        <v>15.07</v>
      </c>
      <c r="S487">
        <v>0.26</v>
      </c>
      <c r="T487">
        <v>6.13</v>
      </c>
      <c r="U487">
        <v>8.94</v>
      </c>
      <c r="V487">
        <v>2.17</v>
      </c>
      <c r="W487">
        <v>0.11</v>
      </c>
      <c r="X487">
        <v>0.09</v>
      </c>
      <c r="Y487">
        <v>94.41</v>
      </c>
      <c r="Z487">
        <v>0.13</v>
      </c>
      <c r="AA487">
        <v>0.02</v>
      </c>
      <c r="AC487">
        <v>4.4000000000000004</v>
      </c>
      <c r="AE487">
        <v>98.96</v>
      </c>
      <c r="AI487">
        <v>597</v>
      </c>
      <c r="AJ487">
        <v>181</v>
      </c>
      <c r="AK487">
        <v>78</v>
      </c>
      <c r="AL487">
        <v>100</v>
      </c>
      <c r="AM487">
        <v>262</v>
      </c>
      <c r="AN487">
        <v>130</v>
      </c>
      <c r="AO487">
        <v>17</v>
      </c>
      <c r="AT487">
        <v>141</v>
      </c>
      <c r="AU487">
        <v>41</v>
      </c>
      <c r="BZ487">
        <v>0.25</v>
      </c>
    </row>
    <row r="488" spans="1:82" x14ac:dyDescent="0.25">
      <c r="A488" t="s">
        <v>1564</v>
      </c>
      <c r="B488" t="s">
        <v>1493</v>
      </c>
      <c r="C488" s="1" t="str">
        <f t="shared" si="28"/>
        <v>22:0006</v>
      </c>
      <c r="D488" s="1" t="str">
        <f t="shared" si="29"/>
        <v>22:0006</v>
      </c>
      <c r="E488" t="s">
        <v>1565</v>
      </c>
      <c r="F488" t="s">
        <v>1566</v>
      </c>
      <c r="H488">
        <v>61.335279200000002</v>
      </c>
      <c r="I488">
        <v>-77.046826499999995</v>
      </c>
      <c r="J488" s="1" t="str">
        <f t="shared" si="30"/>
        <v>Whole</v>
      </c>
      <c r="K488" s="1" t="str">
        <f t="shared" si="31"/>
        <v>Rock crushing (details not reported)</v>
      </c>
      <c r="L488">
        <v>48.2</v>
      </c>
      <c r="M488">
        <v>1.23</v>
      </c>
      <c r="N488">
        <v>13.49</v>
      </c>
      <c r="O488">
        <v>14.2</v>
      </c>
      <c r="R488">
        <v>12.78</v>
      </c>
      <c r="S488">
        <v>0.19</v>
      </c>
      <c r="T488">
        <v>7.36</v>
      </c>
      <c r="U488">
        <v>9.2899999999999991</v>
      </c>
      <c r="V488">
        <v>1.75</v>
      </c>
      <c r="W488">
        <v>0.31</v>
      </c>
      <c r="X488">
        <v>0.09</v>
      </c>
      <c r="Y488">
        <v>94.69</v>
      </c>
      <c r="Z488">
        <v>0.19</v>
      </c>
      <c r="AA488">
        <v>7.0000000000000007E-2</v>
      </c>
      <c r="AD488">
        <v>3.28</v>
      </c>
      <c r="AE488">
        <v>97.97</v>
      </c>
      <c r="AF488">
        <v>18</v>
      </c>
      <c r="AG488">
        <v>1</v>
      </c>
      <c r="AH488">
        <v>47</v>
      </c>
      <c r="AI488">
        <v>330</v>
      </c>
      <c r="AJ488">
        <v>89</v>
      </c>
      <c r="AK488">
        <v>44</v>
      </c>
      <c r="AL488">
        <v>119</v>
      </c>
      <c r="AM488">
        <v>147</v>
      </c>
      <c r="AN488">
        <v>102</v>
      </c>
      <c r="AO488">
        <v>15</v>
      </c>
      <c r="AR488">
        <v>5</v>
      </c>
      <c r="AT488">
        <v>170</v>
      </c>
      <c r="AU488">
        <v>51</v>
      </c>
      <c r="AV488">
        <v>5</v>
      </c>
      <c r="AW488">
        <v>7</v>
      </c>
      <c r="AX488">
        <v>2</v>
      </c>
      <c r="AY488">
        <v>65</v>
      </c>
      <c r="AZ488">
        <v>2</v>
      </c>
      <c r="BA488">
        <v>4</v>
      </c>
      <c r="BD488">
        <v>5</v>
      </c>
      <c r="BJ488">
        <v>24</v>
      </c>
      <c r="BK488">
        <v>81</v>
      </c>
      <c r="BM488">
        <v>3</v>
      </c>
      <c r="BN488">
        <v>5</v>
      </c>
      <c r="BO488">
        <v>4</v>
      </c>
      <c r="BW488">
        <v>1</v>
      </c>
      <c r="BZ488">
        <v>12</v>
      </c>
      <c r="CC488">
        <v>3</v>
      </c>
      <c r="CD488">
        <v>3</v>
      </c>
    </row>
    <row r="489" spans="1:82" x14ac:dyDescent="0.25">
      <c r="A489" t="s">
        <v>1567</v>
      </c>
      <c r="B489" t="s">
        <v>1496</v>
      </c>
      <c r="C489" s="1" t="str">
        <f t="shared" si="28"/>
        <v>22:0006</v>
      </c>
      <c r="D489" s="1" t="str">
        <f t="shared" si="29"/>
        <v>22:0006</v>
      </c>
      <c r="E489" t="s">
        <v>1568</v>
      </c>
      <c r="F489" t="s">
        <v>1569</v>
      </c>
      <c r="H489">
        <v>61.158266300000001</v>
      </c>
      <c r="I489">
        <v>-77.035198300000005</v>
      </c>
      <c r="J489" s="1" t="str">
        <f t="shared" si="30"/>
        <v>Whole</v>
      </c>
      <c r="K489" s="1" t="str">
        <f t="shared" si="31"/>
        <v>Rock crushing (details not reported)</v>
      </c>
      <c r="L489">
        <v>45.2</v>
      </c>
      <c r="M489">
        <v>0.62</v>
      </c>
      <c r="N489">
        <v>8.82</v>
      </c>
      <c r="O489">
        <v>12.2</v>
      </c>
      <c r="R489">
        <v>10.98</v>
      </c>
      <c r="S489">
        <v>0.19</v>
      </c>
      <c r="T489">
        <v>17.09</v>
      </c>
      <c r="U489">
        <v>10.199999999999999</v>
      </c>
      <c r="V489">
        <v>0.75</v>
      </c>
      <c r="W489">
        <v>0.02</v>
      </c>
      <c r="X489">
        <v>0.05</v>
      </c>
      <c r="Y489">
        <v>93.92</v>
      </c>
      <c r="Z489">
        <v>0.03</v>
      </c>
      <c r="AA489">
        <v>7.0000000000000007E-2</v>
      </c>
      <c r="AD489">
        <v>3.87</v>
      </c>
      <c r="AE489">
        <v>97.79</v>
      </c>
      <c r="AF489">
        <v>12</v>
      </c>
      <c r="AG489">
        <v>1</v>
      </c>
      <c r="AH489">
        <v>35</v>
      </c>
      <c r="AI489">
        <v>209</v>
      </c>
      <c r="AJ489">
        <v>810</v>
      </c>
      <c r="AK489">
        <v>77</v>
      </c>
      <c r="AL489">
        <v>692</v>
      </c>
      <c r="AM489">
        <v>82</v>
      </c>
      <c r="AN489">
        <v>8</v>
      </c>
      <c r="AO489">
        <v>6</v>
      </c>
      <c r="AR489">
        <v>3</v>
      </c>
      <c r="AT489">
        <v>20</v>
      </c>
      <c r="AU489">
        <v>12</v>
      </c>
      <c r="AV489">
        <v>2</v>
      </c>
      <c r="AW489">
        <v>4</v>
      </c>
      <c r="AX489">
        <v>2</v>
      </c>
      <c r="AY489">
        <v>30</v>
      </c>
      <c r="AZ489">
        <v>2</v>
      </c>
      <c r="BA489">
        <v>2</v>
      </c>
      <c r="BD489">
        <v>3</v>
      </c>
      <c r="BJ489">
        <v>11</v>
      </c>
      <c r="BK489">
        <v>43</v>
      </c>
      <c r="BM489">
        <v>3</v>
      </c>
      <c r="BN489">
        <v>5</v>
      </c>
      <c r="BO489">
        <v>4</v>
      </c>
      <c r="BW489">
        <v>1</v>
      </c>
      <c r="BZ489">
        <v>12</v>
      </c>
      <c r="CC489">
        <v>4</v>
      </c>
      <c r="CD489">
        <v>3</v>
      </c>
    </row>
    <row r="490" spans="1:82" x14ac:dyDescent="0.25">
      <c r="A490" t="s">
        <v>1570</v>
      </c>
      <c r="B490" t="s">
        <v>1499</v>
      </c>
      <c r="C490" s="1" t="str">
        <f t="shared" si="28"/>
        <v>22:0006</v>
      </c>
      <c r="D490" s="1" t="str">
        <f t="shared" si="29"/>
        <v>22:0006</v>
      </c>
      <c r="E490" t="s">
        <v>1571</v>
      </c>
      <c r="F490" t="s">
        <v>1572</v>
      </c>
      <c r="H490">
        <v>61.149734100000003</v>
      </c>
      <c r="I490">
        <v>-77.034035500000002</v>
      </c>
      <c r="J490" s="1" t="str">
        <f t="shared" si="30"/>
        <v>Whole</v>
      </c>
      <c r="K490" s="1" t="str">
        <f t="shared" si="31"/>
        <v>Rock crushing (details not reported)</v>
      </c>
      <c r="L490">
        <v>45.29</v>
      </c>
      <c r="M490">
        <v>0.72</v>
      </c>
      <c r="N490">
        <v>10.11</v>
      </c>
      <c r="O490">
        <v>13.9</v>
      </c>
      <c r="R490">
        <v>12.51</v>
      </c>
      <c r="S490">
        <v>0.18</v>
      </c>
      <c r="T490">
        <v>15.11</v>
      </c>
      <c r="U490">
        <v>10.7</v>
      </c>
      <c r="V490">
        <v>1.08</v>
      </c>
      <c r="W490">
        <v>0.02</v>
      </c>
      <c r="X490">
        <v>0.05</v>
      </c>
      <c r="Y490">
        <v>95.77</v>
      </c>
      <c r="Z490">
        <v>0.04</v>
      </c>
      <c r="AA490">
        <v>7.0000000000000007E-2</v>
      </c>
      <c r="AD490">
        <v>3.35</v>
      </c>
      <c r="AE490">
        <v>99.12</v>
      </c>
      <c r="AF490">
        <v>13</v>
      </c>
      <c r="AG490">
        <v>1</v>
      </c>
      <c r="AH490">
        <v>29</v>
      </c>
      <c r="AI490">
        <v>174</v>
      </c>
      <c r="AJ490">
        <v>1400</v>
      </c>
      <c r="AK490">
        <v>49</v>
      </c>
      <c r="AL490">
        <v>404</v>
      </c>
      <c r="AM490">
        <v>64</v>
      </c>
      <c r="AN490">
        <v>62</v>
      </c>
      <c r="AO490">
        <v>17</v>
      </c>
      <c r="AR490">
        <v>3</v>
      </c>
      <c r="AT490">
        <v>42</v>
      </c>
      <c r="AU490">
        <v>17</v>
      </c>
      <c r="AV490">
        <v>3</v>
      </c>
      <c r="AW490">
        <v>6</v>
      </c>
      <c r="AX490">
        <v>2</v>
      </c>
      <c r="AY490">
        <v>25</v>
      </c>
      <c r="AZ490">
        <v>2</v>
      </c>
      <c r="BA490">
        <v>1</v>
      </c>
      <c r="BD490">
        <v>1</v>
      </c>
      <c r="BJ490">
        <v>15</v>
      </c>
      <c r="BK490">
        <v>48</v>
      </c>
      <c r="BM490">
        <v>3</v>
      </c>
      <c r="BN490">
        <v>5</v>
      </c>
      <c r="BO490">
        <v>4</v>
      </c>
      <c r="BW490">
        <v>1</v>
      </c>
      <c r="BZ490">
        <v>12</v>
      </c>
      <c r="CC490">
        <v>8</v>
      </c>
      <c r="CD490">
        <v>4</v>
      </c>
    </row>
    <row r="491" spans="1:82" x14ac:dyDescent="0.25">
      <c r="A491" t="s">
        <v>1573</v>
      </c>
      <c r="B491" t="s">
        <v>1502</v>
      </c>
      <c r="C491" s="1" t="str">
        <f t="shared" si="28"/>
        <v>22:0006</v>
      </c>
      <c r="D491" s="1" t="str">
        <f t="shared" si="29"/>
        <v>22:0006</v>
      </c>
      <c r="E491" t="s">
        <v>1574</v>
      </c>
      <c r="F491" t="s">
        <v>1575</v>
      </c>
      <c r="H491">
        <v>61.149292099999997</v>
      </c>
      <c r="I491">
        <v>-77.032966500000001</v>
      </c>
      <c r="J491" s="1" t="str">
        <f t="shared" si="30"/>
        <v>Whole</v>
      </c>
      <c r="K491" s="1" t="str">
        <f t="shared" si="31"/>
        <v>Rock crushing (details not reported)</v>
      </c>
      <c r="L491">
        <v>47.11</v>
      </c>
      <c r="M491">
        <v>0.78</v>
      </c>
      <c r="N491">
        <v>12.79</v>
      </c>
      <c r="O491">
        <v>11.39</v>
      </c>
      <c r="R491">
        <v>10.25</v>
      </c>
      <c r="S491">
        <v>0.17</v>
      </c>
      <c r="T491">
        <v>11.09</v>
      </c>
      <c r="U491">
        <v>10</v>
      </c>
      <c r="V491">
        <v>2.0099999999999998</v>
      </c>
      <c r="W491">
        <v>0.11</v>
      </c>
      <c r="X491">
        <v>0.05</v>
      </c>
      <c r="Y491">
        <v>94.36</v>
      </c>
      <c r="Z491">
        <v>0.05</v>
      </c>
      <c r="AA491">
        <v>0.04</v>
      </c>
      <c r="AD491">
        <v>3.12</v>
      </c>
      <c r="AE491">
        <v>97.48</v>
      </c>
      <c r="AF491">
        <v>12</v>
      </c>
      <c r="AG491">
        <v>1</v>
      </c>
      <c r="AH491">
        <v>36</v>
      </c>
      <c r="AI491">
        <v>210</v>
      </c>
      <c r="AJ491">
        <v>1800</v>
      </c>
      <c r="AK491">
        <v>40</v>
      </c>
      <c r="AL491">
        <v>243</v>
      </c>
      <c r="AM491">
        <v>80</v>
      </c>
      <c r="AN491">
        <v>58</v>
      </c>
      <c r="AO491">
        <v>9</v>
      </c>
      <c r="AR491">
        <v>5</v>
      </c>
      <c r="AT491">
        <v>63</v>
      </c>
      <c r="AU491">
        <v>20</v>
      </c>
      <c r="AV491">
        <v>2</v>
      </c>
      <c r="AW491">
        <v>9</v>
      </c>
      <c r="AX491">
        <v>2</v>
      </c>
      <c r="AY491">
        <v>25</v>
      </c>
      <c r="AZ491">
        <v>2</v>
      </c>
      <c r="BA491">
        <v>1</v>
      </c>
      <c r="BD491">
        <v>1</v>
      </c>
      <c r="BJ491">
        <v>17</v>
      </c>
      <c r="BK491">
        <v>56</v>
      </c>
      <c r="BM491">
        <v>3</v>
      </c>
      <c r="BN491">
        <v>5</v>
      </c>
      <c r="BO491">
        <v>4</v>
      </c>
      <c r="BW491">
        <v>1</v>
      </c>
      <c r="BZ491">
        <v>12</v>
      </c>
      <c r="CC491">
        <v>10</v>
      </c>
      <c r="CD491">
        <v>5</v>
      </c>
    </row>
    <row r="492" spans="1:82" x14ac:dyDescent="0.25">
      <c r="A492" t="s">
        <v>1576</v>
      </c>
      <c r="B492" t="s">
        <v>1505</v>
      </c>
      <c r="C492" s="1" t="str">
        <f t="shared" si="28"/>
        <v>22:0006</v>
      </c>
      <c r="D492" s="1" t="str">
        <f t="shared" si="29"/>
        <v>22:0006</v>
      </c>
      <c r="E492" t="s">
        <v>1577</v>
      </c>
      <c r="F492" t="s">
        <v>1578</v>
      </c>
      <c r="H492">
        <v>61.334217799999998</v>
      </c>
      <c r="I492">
        <v>-77.044551499999997</v>
      </c>
      <c r="J492" s="1" t="str">
        <f t="shared" si="30"/>
        <v>Whole</v>
      </c>
      <c r="K492" s="1" t="str">
        <f t="shared" si="31"/>
        <v>Rock crushing (details not reported)</v>
      </c>
      <c r="L492">
        <v>47.11</v>
      </c>
      <c r="M492">
        <v>1.4</v>
      </c>
      <c r="N492">
        <v>14.4</v>
      </c>
      <c r="O492">
        <v>14.4</v>
      </c>
      <c r="R492">
        <v>12.96</v>
      </c>
      <c r="S492">
        <v>0.19</v>
      </c>
      <c r="T492">
        <v>7.03</v>
      </c>
      <c r="U492">
        <v>8.68</v>
      </c>
      <c r="V492">
        <v>2.62</v>
      </c>
      <c r="W492">
        <v>0.56999999999999995</v>
      </c>
      <c r="X492">
        <v>0.11</v>
      </c>
      <c r="Y492">
        <v>95.07</v>
      </c>
      <c r="Z492">
        <v>0.11</v>
      </c>
      <c r="AA492">
        <v>0.15</v>
      </c>
      <c r="AD492">
        <v>2.73</v>
      </c>
      <c r="AE492">
        <v>97.8</v>
      </c>
      <c r="AF492">
        <v>18</v>
      </c>
      <c r="AG492">
        <v>1</v>
      </c>
      <c r="AH492">
        <v>51</v>
      </c>
      <c r="AI492">
        <v>384</v>
      </c>
      <c r="AJ492">
        <v>210</v>
      </c>
      <c r="AK492">
        <v>50</v>
      </c>
      <c r="AL492">
        <v>119</v>
      </c>
      <c r="AM492">
        <v>166</v>
      </c>
      <c r="AN492">
        <v>105</v>
      </c>
      <c r="AO492">
        <v>19</v>
      </c>
      <c r="AR492">
        <v>9</v>
      </c>
      <c r="AT492">
        <v>88</v>
      </c>
      <c r="AU492">
        <v>67</v>
      </c>
      <c r="AV492">
        <v>4</v>
      </c>
      <c r="AW492">
        <v>9</v>
      </c>
      <c r="AX492">
        <v>2</v>
      </c>
      <c r="AY492">
        <v>75</v>
      </c>
      <c r="AZ492">
        <v>2</v>
      </c>
      <c r="BA492">
        <v>4</v>
      </c>
      <c r="BD492">
        <v>6</v>
      </c>
      <c r="BJ492">
        <v>26</v>
      </c>
      <c r="BK492">
        <v>88</v>
      </c>
      <c r="BM492">
        <v>3</v>
      </c>
      <c r="BN492">
        <v>5</v>
      </c>
      <c r="BO492">
        <v>4</v>
      </c>
      <c r="BW492">
        <v>1</v>
      </c>
      <c r="BZ492">
        <v>12</v>
      </c>
      <c r="CC492">
        <v>3</v>
      </c>
      <c r="CD492">
        <v>3</v>
      </c>
    </row>
    <row r="493" spans="1:82" x14ac:dyDescent="0.25">
      <c r="A493" t="s">
        <v>1579</v>
      </c>
      <c r="B493" t="s">
        <v>1508</v>
      </c>
      <c r="C493" s="1" t="str">
        <f t="shared" si="28"/>
        <v>22:0006</v>
      </c>
      <c r="D493" s="1" t="str">
        <f t="shared" si="29"/>
        <v>22:0006</v>
      </c>
      <c r="E493" t="s">
        <v>1580</v>
      </c>
      <c r="F493" t="s">
        <v>1581</v>
      </c>
      <c r="H493">
        <v>61.148584399999997</v>
      </c>
      <c r="I493">
        <v>-77.031657300000006</v>
      </c>
      <c r="J493" s="1" t="str">
        <f t="shared" si="30"/>
        <v>Whole</v>
      </c>
      <c r="K493" s="1" t="str">
        <f t="shared" si="31"/>
        <v>Rock crushing (details not reported)</v>
      </c>
      <c r="L493">
        <v>44.39</v>
      </c>
      <c r="M493">
        <v>0.77</v>
      </c>
      <c r="N493">
        <v>10.39</v>
      </c>
      <c r="O493">
        <v>13.5</v>
      </c>
      <c r="R493">
        <v>12.15</v>
      </c>
      <c r="S493">
        <v>0.19</v>
      </c>
      <c r="T493">
        <v>15.8</v>
      </c>
      <c r="U493">
        <v>9.44</v>
      </c>
      <c r="V493">
        <v>1.02</v>
      </c>
      <c r="W493">
        <v>0.06</v>
      </c>
      <c r="X493">
        <v>7.0000000000000007E-2</v>
      </c>
      <c r="Y493">
        <v>94.28</v>
      </c>
      <c r="Z493">
        <v>0.02</v>
      </c>
      <c r="AA493">
        <v>0.04</v>
      </c>
      <c r="AD493">
        <v>4.08</v>
      </c>
      <c r="AE493">
        <v>98.36</v>
      </c>
      <c r="AF493">
        <v>16</v>
      </c>
      <c r="AG493">
        <v>1</v>
      </c>
      <c r="AH493">
        <v>33</v>
      </c>
      <c r="AI493">
        <v>199</v>
      </c>
      <c r="AJ493">
        <v>1400</v>
      </c>
      <c r="AK493">
        <v>53</v>
      </c>
      <c r="AL493">
        <v>426</v>
      </c>
      <c r="AM493">
        <v>57</v>
      </c>
      <c r="AN493">
        <v>107</v>
      </c>
      <c r="AO493">
        <v>8</v>
      </c>
      <c r="AR493">
        <v>3</v>
      </c>
      <c r="AT493">
        <v>39</v>
      </c>
      <c r="AU493">
        <v>22</v>
      </c>
      <c r="AV493">
        <v>5</v>
      </c>
      <c r="AW493">
        <v>9</v>
      </c>
      <c r="AX493">
        <v>2</v>
      </c>
      <c r="AY493">
        <v>25</v>
      </c>
      <c r="AZ493">
        <v>2</v>
      </c>
      <c r="BA493">
        <v>1</v>
      </c>
      <c r="BD493">
        <v>1</v>
      </c>
      <c r="BJ493">
        <v>14</v>
      </c>
      <c r="BK493">
        <v>52</v>
      </c>
      <c r="BM493">
        <v>3</v>
      </c>
      <c r="BN493">
        <v>5</v>
      </c>
      <c r="BO493">
        <v>4</v>
      </c>
      <c r="BW493">
        <v>1</v>
      </c>
      <c r="BZ493">
        <v>12</v>
      </c>
      <c r="CC493">
        <v>7</v>
      </c>
      <c r="CD493">
        <v>3</v>
      </c>
    </row>
    <row r="494" spans="1:82" x14ac:dyDescent="0.25">
      <c r="A494" t="s">
        <v>1582</v>
      </c>
      <c r="B494" t="s">
        <v>1511</v>
      </c>
      <c r="C494" s="1" t="str">
        <f t="shared" si="28"/>
        <v>22:0006</v>
      </c>
      <c r="D494" s="1" t="str">
        <f t="shared" si="29"/>
        <v>22:0006</v>
      </c>
      <c r="E494" t="s">
        <v>1583</v>
      </c>
      <c r="F494" t="s">
        <v>1584</v>
      </c>
      <c r="H494">
        <v>61.157153800000003</v>
      </c>
      <c r="I494">
        <v>-77.032134099999993</v>
      </c>
      <c r="J494" s="1" t="str">
        <f t="shared" si="30"/>
        <v>Whole</v>
      </c>
      <c r="K494" s="1" t="str">
        <f t="shared" si="31"/>
        <v>Rock crushing (details not reported)</v>
      </c>
      <c r="L494">
        <v>48.61</v>
      </c>
      <c r="M494">
        <v>0.8</v>
      </c>
      <c r="N494">
        <v>12.39</v>
      </c>
      <c r="O494">
        <v>12</v>
      </c>
      <c r="R494">
        <v>10.8</v>
      </c>
      <c r="S494">
        <v>0.17</v>
      </c>
      <c r="T494">
        <v>11.41</v>
      </c>
      <c r="U494">
        <v>8.4499999999999993</v>
      </c>
      <c r="V494">
        <v>2.0099999999999998</v>
      </c>
      <c r="W494">
        <v>0.98</v>
      </c>
      <c r="X494">
        <v>7.0000000000000007E-2</v>
      </c>
      <c r="Y494">
        <v>95.69</v>
      </c>
      <c r="Z494">
        <v>0.05</v>
      </c>
      <c r="AA494">
        <v>0.18</v>
      </c>
      <c r="AD494">
        <v>3.04</v>
      </c>
      <c r="AE494">
        <v>98.73</v>
      </c>
      <c r="AF494">
        <v>17</v>
      </c>
      <c r="AG494">
        <v>1</v>
      </c>
      <c r="AH494">
        <v>41</v>
      </c>
      <c r="AI494">
        <v>247</v>
      </c>
      <c r="AJ494">
        <v>820</v>
      </c>
      <c r="AK494">
        <v>56</v>
      </c>
      <c r="AL494">
        <v>285</v>
      </c>
      <c r="AM494">
        <v>37</v>
      </c>
      <c r="AN494">
        <v>2</v>
      </c>
      <c r="AO494">
        <v>8</v>
      </c>
      <c r="AR494">
        <v>28</v>
      </c>
      <c r="AT494">
        <v>53</v>
      </c>
      <c r="AU494">
        <v>84</v>
      </c>
      <c r="AV494">
        <v>5</v>
      </c>
      <c r="AW494">
        <v>11</v>
      </c>
      <c r="AX494">
        <v>2</v>
      </c>
      <c r="AY494">
        <v>35</v>
      </c>
      <c r="AZ494">
        <v>2</v>
      </c>
      <c r="BA494">
        <v>2</v>
      </c>
      <c r="BD494">
        <v>4</v>
      </c>
      <c r="BJ494">
        <v>16</v>
      </c>
      <c r="BK494">
        <v>62</v>
      </c>
      <c r="BM494">
        <v>3</v>
      </c>
      <c r="BN494">
        <v>5</v>
      </c>
      <c r="BO494">
        <v>4</v>
      </c>
      <c r="BW494">
        <v>1</v>
      </c>
      <c r="BZ494">
        <v>12</v>
      </c>
      <c r="CC494">
        <v>7</v>
      </c>
      <c r="CD494">
        <v>3</v>
      </c>
    </row>
    <row r="495" spans="1:82" x14ac:dyDescent="0.25">
      <c r="A495" t="s">
        <v>1585</v>
      </c>
      <c r="B495" t="s">
        <v>1514</v>
      </c>
      <c r="C495" s="1" t="str">
        <f t="shared" si="28"/>
        <v>22:0006</v>
      </c>
      <c r="D495" s="1" t="str">
        <f t="shared" si="29"/>
        <v>22:0006</v>
      </c>
      <c r="E495" t="s">
        <v>1586</v>
      </c>
      <c r="F495" t="s">
        <v>1587</v>
      </c>
      <c r="H495">
        <v>61.148086300000003</v>
      </c>
      <c r="I495">
        <v>-77.030733400000003</v>
      </c>
      <c r="J495" s="1" t="str">
        <f t="shared" si="30"/>
        <v>Whole</v>
      </c>
      <c r="K495" s="1" t="str">
        <f t="shared" si="31"/>
        <v>Rock crushing (details not reported)</v>
      </c>
      <c r="L495">
        <v>47.6</v>
      </c>
      <c r="M495">
        <v>0.77</v>
      </c>
      <c r="N495">
        <v>11</v>
      </c>
      <c r="O495">
        <v>12.1</v>
      </c>
      <c r="R495">
        <v>10.89</v>
      </c>
      <c r="S495">
        <v>0.17</v>
      </c>
      <c r="T495">
        <v>14.39</v>
      </c>
      <c r="U495">
        <v>8.77</v>
      </c>
      <c r="V495">
        <v>1.42</v>
      </c>
      <c r="W495">
        <v>0.49</v>
      </c>
      <c r="X495">
        <v>7.0000000000000007E-2</v>
      </c>
      <c r="Y495">
        <v>95.57</v>
      </c>
      <c r="Z495">
        <v>0.03</v>
      </c>
      <c r="AA495">
        <v>0.18</v>
      </c>
      <c r="AD495">
        <v>3.62</v>
      </c>
      <c r="AE495">
        <v>99.19</v>
      </c>
      <c r="AF495">
        <v>14</v>
      </c>
      <c r="AG495">
        <v>1</v>
      </c>
      <c r="AH495">
        <v>38</v>
      </c>
      <c r="AI495">
        <v>241</v>
      </c>
      <c r="AJ495">
        <v>1200</v>
      </c>
      <c r="AK495">
        <v>67</v>
      </c>
      <c r="AL495">
        <v>476</v>
      </c>
      <c r="AM495">
        <v>93</v>
      </c>
      <c r="AN495">
        <v>73</v>
      </c>
      <c r="AO495">
        <v>10</v>
      </c>
      <c r="AR495">
        <v>13</v>
      </c>
      <c r="AT495">
        <v>49</v>
      </c>
      <c r="AU495">
        <v>49</v>
      </c>
      <c r="AV495">
        <v>5</v>
      </c>
      <c r="AW495">
        <v>7</v>
      </c>
      <c r="AX495">
        <v>2</v>
      </c>
      <c r="AY495">
        <v>40</v>
      </c>
      <c r="AZ495">
        <v>2</v>
      </c>
      <c r="BA495">
        <v>4</v>
      </c>
      <c r="BD495">
        <v>5</v>
      </c>
      <c r="BJ495">
        <v>14</v>
      </c>
      <c r="BK495">
        <v>51</v>
      </c>
      <c r="BM495">
        <v>3</v>
      </c>
      <c r="BN495">
        <v>5</v>
      </c>
      <c r="BO495">
        <v>4</v>
      </c>
      <c r="BV495">
        <v>15</v>
      </c>
      <c r="BW495">
        <v>1</v>
      </c>
      <c r="BZ495">
        <v>12</v>
      </c>
      <c r="CC495">
        <v>7</v>
      </c>
      <c r="CD495">
        <v>3</v>
      </c>
    </row>
    <row r="496" spans="1:82" x14ac:dyDescent="0.25">
      <c r="A496" t="s">
        <v>1588</v>
      </c>
      <c r="B496" t="s">
        <v>1517</v>
      </c>
      <c r="C496" s="1" t="str">
        <f t="shared" si="28"/>
        <v>22:0006</v>
      </c>
      <c r="D496" s="1" t="str">
        <f t="shared" si="29"/>
        <v>22:0006</v>
      </c>
      <c r="E496" t="s">
        <v>1589</v>
      </c>
      <c r="F496" t="s">
        <v>1590</v>
      </c>
      <c r="H496">
        <v>61.333230700000001</v>
      </c>
      <c r="I496">
        <v>-77.042711499999996</v>
      </c>
      <c r="J496" s="1" t="str">
        <f t="shared" si="30"/>
        <v>Whole</v>
      </c>
      <c r="K496" s="1" t="str">
        <f t="shared" si="31"/>
        <v>Rock crushing (details not reported)</v>
      </c>
      <c r="L496">
        <v>46.81</v>
      </c>
      <c r="M496">
        <v>1.32</v>
      </c>
      <c r="N496">
        <v>14</v>
      </c>
      <c r="O496">
        <v>14.5</v>
      </c>
      <c r="R496">
        <v>13.05</v>
      </c>
      <c r="S496">
        <v>0.23</v>
      </c>
      <c r="T496">
        <v>7</v>
      </c>
      <c r="U496">
        <v>9.35</v>
      </c>
      <c r="V496">
        <v>2.62</v>
      </c>
      <c r="W496">
        <v>0.13</v>
      </c>
      <c r="X496">
        <v>0.09</v>
      </c>
      <c r="Y496">
        <v>94.6</v>
      </c>
      <c r="Z496">
        <v>0.1</v>
      </c>
      <c r="AA496">
        <v>0.59</v>
      </c>
      <c r="AD496">
        <v>3.15</v>
      </c>
      <c r="AE496">
        <v>97.75</v>
      </c>
      <c r="AF496">
        <v>15</v>
      </c>
      <c r="AG496">
        <v>1</v>
      </c>
      <c r="AH496">
        <v>51</v>
      </c>
      <c r="AI496">
        <v>357</v>
      </c>
      <c r="AJ496">
        <v>98</v>
      </c>
      <c r="AK496">
        <v>49</v>
      </c>
      <c r="AL496">
        <v>113</v>
      </c>
      <c r="AM496">
        <v>154</v>
      </c>
      <c r="AN496">
        <v>169</v>
      </c>
      <c r="AO496">
        <v>10</v>
      </c>
      <c r="AR496">
        <v>5</v>
      </c>
      <c r="AT496">
        <v>120</v>
      </c>
      <c r="AU496">
        <v>32</v>
      </c>
      <c r="AV496">
        <v>4</v>
      </c>
      <c r="AW496">
        <v>10</v>
      </c>
      <c r="AX496">
        <v>2</v>
      </c>
      <c r="AY496">
        <v>70</v>
      </c>
      <c r="AZ496">
        <v>2</v>
      </c>
      <c r="BA496">
        <v>4</v>
      </c>
      <c r="BD496">
        <v>6</v>
      </c>
      <c r="BJ496">
        <v>25</v>
      </c>
      <c r="BK496">
        <v>85</v>
      </c>
      <c r="BM496">
        <v>3</v>
      </c>
      <c r="BN496">
        <v>7</v>
      </c>
      <c r="BO496">
        <v>4</v>
      </c>
      <c r="BW496">
        <v>1</v>
      </c>
      <c r="BZ496">
        <v>12</v>
      </c>
      <c r="CC496">
        <v>7</v>
      </c>
      <c r="CD496">
        <v>3</v>
      </c>
    </row>
    <row r="497" spans="1:82" x14ac:dyDescent="0.25">
      <c r="A497" t="s">
        <v>1591</v>
      </c>
      <c r="B497" t="s">
        <v>1520</v>
      </c>
      <c r="C497" s="1" t="str">
        <f t="shared" si="28"/>
        <v>22:0006</v>
      </c>
      <c r="D497" s="1" t="str">
        <f t="shared" si="29"/>
        <v>22:0006</v>
      </c>
      <c r="E497" t="s">
        <v>1592</v>
      </c>
      <c r="F497" t="s">
        <v>1593</v>
      </c>
      <c r="H497">
        <v>61.257330199999998</v>
      </c>
      <c r="I497">
        <v>-77.037110100000007</v>
      </c>
      <c r="J497" s="1" t="str">
        <f t="shared" si="30"/>
        <v>Whole</v>
      </c>
      <c r="K497" s="1" t="str">
        <f t="shared" si="31"/>
        <v>Rock crushing (details not reported)</v>
      </c>
      <c r="L497">
        <v>48.4</v>
      </c>
      <c r="M497">
        <v>1.7</v>
      </c>
      <c r="N497">
        <v>13.3</v>
      </c>
      <c r="O497">
        <v>14.6</v>
      </c>
      <c r="P497">
        <v>2.58</v>
      </c>
      <c r="Q497">
        <v>10.8</v>
      </c>
      <c r="R497">
        <v>13.14</v>
      </c>
      <c r="S497">
        <v>0.2</v>
      </c>
      <c r="T497">
        <v>6.19</v>
      </c>
      <c r="U497">
        <v>9.5399999999999991</v>
      </c>
      <c r="V497">
        <v>2.1</v>
      </c>
      <c r="W497">
        <v>0.12</v>
      </c>
      <c r="X497">
        <v>0.12</v>
      </c>
      <c r="Y497">
        <v>94.81</v>
      </c>
      <c r="Z497">
        <v>0.15</v>
      </c>
      <c r="AA497">
        <v>0.2</v>
      </c>
      <c r="AC497">
        <v>3.7</v>
      </c>
      <c r="AD497">
        <v>2.9</v>
      </c>
      <c r="AE497">
        <v>98.86</v>
      </c>
      <c r="AH497">
        <v>44</v>
      </c>
      <c r="AI497">
        <v>402</v>
      </c>
      <c r="AJ497">
        <v>137</v>
      </c>
      <c r="AK497">
        <v>49</v>
      </c>
      <c r="AL497">
        <v>81</v>
      </c>
      <c r="AM497">
        <v>135</v>
      </c>
      <c r="AN497">
        <v>125</v>
      </c>
      <c r="AO497">
        <v>18</v>
      </c>
      <c r="AR497">
        <v>1.8</v>
      </c>
      <c r="AS497">
        <v>0.22</v>
      </c>
      <c r="AT497">
        <v>103</v>
      </c>
      <c r="AU497">
        <v>68</v>
      </c>
      <c r="AV497">
        <v>5.2</v>
      </c>
      <c r="AW497">
        <v>14</v>
      </c>
      <c r="AX497">
        <v>2.2000000000000002</v>
      </c>
      <c r="AY497">
        <v>11</v>
      </c>
      <c r="AZ497">
        <v>3.6</v>
      </c>
      <c r="BA497">
        <v>1.2</v>
      </c>
      <c r="BB497">
        <v>4.8</v>
      </c>
      <c r="BC497">
        <v>0.88</v>
      </c>
      <c r="BD497">
        <v>5.5</v>
      </c>
      <c r="BE497">
        <v>1.2</v>
      </c>
      <c r="BF497">
        <v>3.1</v>
      </c>
      <c r="BG497">
        <v>0.49</v>
      </c>
      <c r="BH497">
        <v>3.3</v>
      </c>
      <c r="BI497">
        <v>0.5</v>
      </c>
      <c r="BJ497">
        <v>33</v>
      </c>
      <c r="BK497">
        <v>97</v>
      </c>
      <c r="BL497">
        <v>2.7</v>
      </c>
      <c r="BM497">
        <v>6</v>
      </c>
      <c r="BN497">
        <v>0.38</v>
      </c>
      <c r="BO497">
        <v>0.4</v>
      </c>
      <c r="BS497">
        <v>0.9</v>
      </c>
      <c r="BT497">
        <v>1</v>
      </c>
      <c r="BU497">
        <v>0.1</v>
      </c>
      <c r="BY497">
        <v>0.9</v>
      </c>
      <c r="CC497">
        <v>0.48</v>
      </c>
      <c r="CD497">
        <v>0.14000000000000001</v>
      </c>
    </row>
    <row r="498" spans="1:82" x14ac:dyDescent="0.25">
      <c r="A498" t="s">
        <v>1594</v>
      </c>
      <c r="B498" t="s">
        <v>1523</v>
      </c>
      <c r="C498" s="1" t="str">
        <f t="shared" si="28"/>
        <v>22:0006</v>
      </c>
      <c r="D498" s="1" t="str">
        <f t="shared" si="29"/>
        <v>22:0006</v>
      </c>
      <c r="E498" t="s">
        <v>1592</v>
      </c>
      <c r="F498" t="s">
        <v>1595</v>
      </c>
      <c r="H498">
        <v>61.257330199999998</v>
      </c>
      <c r="I498">
        <v>-77.037110100000007</v>
      </c>
      <c r="J498" s="1" t="str">
        <f t="shared" si="30"/>
        <v>Whole</v>
      </c>
      <c r="K498" s="1" t="str">
        <f t="shared" si="31"/>
        <v>Rock crushing (details not reported)</v>
      </c>
      <c r="L498">
        <v>47.38</v>
      </c>
      <c r="M498">
        <v>1.55</v>
      </c>
      <c r="N498">
        <v>14.24</v>
      </c>
      <c r="P498">
        <v>4.6500000000000004</v>
      </c>
      <c r="Q498">
        <v>9.9</v>
      </c>
      <c r="R498">
        <v>14.08</v>
      </c>
      <c r="S498">
        <v>0.24</v>
      </c>
      <c r="T498">
        <v>5.86</v>
      </c>
      <c r="U498">
        <v>8.9600000000000009</v>
      </c>
      <c r="V498">
        <v>2.14</v>
      </c>
      <c r="W498">
        <v>0.15</v>
      </c>
      <c r="X498">
        <v>0.11</v>
      </c>
      <c r="Y498">
        <v>94.71</v>
      </c>
      <c r="Z498">
        <v>0.13</v>
      </c>
      <c r="AA498">
        <v>0.02</v>
      </c>
      <c r="AC498">
        <v>4.0999999999999996</v>
      </c>
      <c r="AE498">
        <v>98.96</v>
      </c>
      <c r="AI498">
        <v>529</v>
      </c>
      <c r="AJ498">
        <v>149</v>
      </c>
      <c r="AK498">
        <v>75</v>
      </c>
      <c r="AL498">
        <v>95</v>
      </c>
      <c r="AM498">
        <v>220</v>
      </c>
      <c r="AN498">
        <v>130</v>
      </c>
      <c r="AO498">
        <v>17</v>
      </c>
      <c r="AT498">
        <v>127</v>
      </c>
      <c r="AU498">
        <v>63</v>
      </c>
      <c r="BZ498">
        <v>0.64</v>
      </c>
    </row>
    <row r="499" spans="1:82" x14ac:dyDescent="0.25">
      <c r="A499" t="s">
        <v>1596</v>
      </c>
      <c r="B499" t="s">
        <v>1526</v>
      </c>
      <c r="C499" s="1" t="str">
        <f t="shared" si="28"/>
        <v>22:0006</v>
      </c>
      <c r="D499" s="1" t="str">
        <f t="shared" si="29"/>
        <v>22:0006</v>
      </c>
      <c r="E499" t="s">
        <v>1597</v>
      </c>
      <c r="F499" t="s">
        <v>1598</v>
      </c>
      <c r="H499">
        <v>61.147388300000003</v>
      </c>
      <c r="I499">
        <v>-77.029369299999999</v>
      </c>
      <c r="J499" s="1" t="str">
        <f t="shared" si="30"/>
        <v>Whole</v>
      </c>
      <c r="K499" s="1" t="str">
        <f t="shared" si="31"/>
        <v>Rock crushing (details not reported)</v>
      </c>
      <c r="L499">
        <v>47.6</v>
      </c>
      <c r="M499">
        <v>0.62</v>
      </c>
      <c r="N499">
        <v>9.39</v>
      </c>
      <c r="O499">
        <v>11.5</v>
      </c>
      <c r="R499">
        <v>10.35</v>
      </c>
      <c r="S499">
        <v>0.19</v>
      </c>
      <c r="T499">
        <v>15.9</v>
      </c>
      <c r="U499">
        <v>9.49</v>
      </c>
      <c r="V499">
        <v>1.32</v>
      </c>
      <c r="W499">
        <v>7.0000000000000007E-2</v>
      </c>
      <c r="X499">
        <v>0.05</v>
      </c>
      <c r="Y499">
        <v>94.98</v>
      </c>
      <c r="Z499">
        <v>0.01</v>
      </c>
      <c r="AA499">
        <v>0.04</v>
      </c>
      <c r="AD499">
        <v>3.35</v>
      </c>
      <c r="AE499">
        <v>98.33</v>
      </c>
      <c r="AF499">
        <v>6</v>
      </c>
      <c r="AG499">
        <v>1</v>
      </c>
      <c r="AH499">
        <v>25</v>
      </c>
      <c r="AI499">
        <v>155</v>
      </c>
      <c r="AJ499">
        <v>1900</v>
      </c>
      <c r="AK499">
        <v>51</v>
      </c>
      <c r="AL499">
        <v>526</v>
      </c>
      <c r="AM499">
        <v>71</v>
      </c>
      <c r="AN499">
        <v>56</v>
      </c>
      <c r="AO499">
        <v>8</v>
      </c>
      <c r="AR499">
        <v>3</v>
      </c>
      <c r="AT499">
        <v>210</v>
      </c>
      <c r="AU499">
        <v>39</v>
      </c>
      <c r="AV499">
        <v>10</v>
      </c>
      <c r="AW499">
        <v>6</v>
      </c>
      <c r="AX499">
        <v>2</v>
      </c>
      <c r="AY499">
        <v>25</v>
      </c>
      <c r="AZ499">
        <v>2</v>
      </c>
      <c r="BA499">
        <v>1</v>
      </c>
      <c r="BD499">
        <v>1</v>
      </c>
      <c r="BJ499">
        <v>11</v>
      </c>
      <c r="BK499">
        <v>46</v>
      </c>
      <c r="BM499">
        <v>3</v>
      </c>
      <c r="BN499">
        <v>5</v>
      </c>
      <c r="BO499">
        <v>4</v>
      </c>
      <c r="BW499">
        <v>1</v>
      </c>
      <c r="BZ499">
        <v>12</v>
      </c>
      <c r="CC499">
        <v>5</v>
      </c>
      <c r="CD499">
        <v>3</v>
      </c>
    </row>
    <row r="500" spans="1:82" x14ac:dyDescent="0.25">
      <c r="A500" t="s">
        <v>1599</v>
      </c>
      <c r="B500" t="s">
        <v>1529</v>
      </c>
      <c r="C500" s="1" t="str">
        <f t="shared" si="28"/>
        <v>22:0006</v>
      </c>
      <c r="D500" s="1" t="str">
        <f t="shared" si="29"/>
        <v>22:0006</v>
      </c>
      <c r="E500" t="s">
        <v>1600</v>
      </c>
      <c r="F500" t="s">
        <v>1601</v>
      </c>
      <c r="H500">
        <v>61.487381300000003</v>
      </c>
      <c r="I500">
        <v>-77.051006200000003</v>
      </c>
      <c r="J500" s="1" t="str">
        <f t="shared" si="30"/>
        <v>Whole</v>
      </c>
      <c r="K500" s="1" t="str">
        <f t="shared" si="31"/>
        <v>Rock crushing (details not reported)</v>
      </c>
      <c r="L500">
        <v>46.85</v>
      </c>
      <c r="M500">
        <v>1.2</v>
      </c>
      <c r="N500">
        <v>12.66</v>
      </c>
      <c r="O500">
        <v>13.15</v>
      </c>
      <c r="R500">
        <v>11.83</v>
      </c>
      <c r="S500">
        <v>0.22</v>
      </c>
      <c r="T500">
        <v>5.75</v>
      </c>
      <c r="U500">
        <v>12.03</v>
      </c>
      <c r="V500">
        <v>1.66</v>
      </c>
      <c r="W500">
        <v>0.18</v>
      </c>
      <c r="X500">
        <v>7.0000000000000007E-2</v>
      </c>
      <c r="Y500">
        <v>92.45</v>
      </c>
      <c r="AD500">
        <v>4.5999999999999996</v>
      </c>
      <c r="AE500">
        <v>97.05</v>
      </c>
      <c r="AF500">
        <v>8</v>
      </c>
      <c r="AG500">
        <v>1</v>
      </c>
      <c r="AH500">
        <v>45</v>
      </c>
      <c r="AI500">
        <v>304</v>
      </c>
      <c r="AK500">
        <v>39</v>
      </c>
      <c r="AL500">
        <v>86</v>
      </c>
      <c r="AM500">
        <v>57</v>
      </c>
      <c r="AN500">
        <v>93</v>
      </c>
      <c r="AO500">
        <v>20</v>
      </c>
      <c r="AR500">
        <v>4</v>
      </c>
      <c r="AS500">
        <v>0.3</v>
      </c>
      <c r="AT500">
        <v>110</v>
      </c>
      <c r="AU500">
        <v>29</v>
      </c>
      <c r="AV500">
        <v>4</v>
      </c>
      <c r="AW500">
        <v>9</v>
      </c>
      <c r="AX500">
        <v>10</v>
      </c>
      <c r="AY500">
        <v>25</v>
      </c>
      <c r="AZ500">
        <v>2</v>
      </c>
      <c r="BA500">
        <v>0.9</v>
      </c>
      <c r="BB500">
        <v>5</v>
      </c>
      <c r="BC500">
        <v>0.5</v>
      </c>
      <c r="BD500">
        <v>1</v>
      </c>
      <c r="BE500">
        <v>1</v>
      </c>
      <c r="BG500">
        <v>0.6</v>
      </c>
      <c r="BH500">
        <v>2.6</v>
      </c>
      <c r="BI500">
        <v>0.38</v>
      </c>
      <c r="BJ500">
        <v>27</v>
      </c>
      <c r="BK500">
        <v>90</v>
      </c>
      <c r="BL500">
        <v>1.6</v>
      </c>
      <c r="BM500">
        <v>6</v>
      </c>
      <c r="BO500">
        <v>4</v>
      </c>
      <c r="BW500">
        <v>2</v>
      </c>
      <c r="BY500">
        <v>10</v>
      </c>
      <c r="BZ500">
        <v>12</v>
      </c>
      <c r="CB500">
        <v>10</v>
      </c>
      <c r="CC500">
        <v>3</v>
      </c>
      <c r="CD500">
        <v>0.5</v>
      </c>
    </row>
    <row r="501" spans="1:82" x14ac:dyDescent="0.25">
      <c r="A501" t="s">
        <v>1602</v>
      </c>
      <c r="B501" t="s">
        <v>1532</v>
      </c>
      <c r="C501" s="1" t="str">
        <f t="shared" si="28"/>
        <v>22:0006</v>
      </c>
      <c r="D501" s="1" t="str">
        <f t="shared" si="29"/>
        <v>22:0006</v>
      </c>
      <c r="E501" t="s">
        <v>1603</v>
      </c>
      <c r="F501" t="s">
        <v>1604</v>
      </c>
      <c r="H501">
        <v>61.2153384</v>
      </c>
      <c r="I501">
        <v>-77.032812300000003</v>
      </c>
      <c r="J501" s="1" t="str">
        <f t="shared" si="30"/>
        <v>Whole</v>
      </c>
      <c r="K501" s="1" t="str">
        <f t="shared" si="31"/>
        <v>Rock crushing (details not reported)</v>
      </c>
      <c r="L501">
        <v>48.06</v>
      </c>
      <c r="M501">
        <v>0.89</v>
      </c>
      <c r="N501">
        <v>14.47</v>
      </c>
      <c r="P501">
        <v>2.31</v>
      </c>
      <c r="Q501">
        <v>9</v>
      </c>
      <c r="R501">
        <v>11.08</v>
      </c>
      <c r="S501">
        <v>0.2</v>
      </c>
      <c r="T501">
        <v>7.44</v>
      </c>
      <c r="U501">
        <v>9.4</v>
      </c>
      <c r="V501">
        <v>3.04</v>
      </c>
      <c r="W501">
        <v>0.32</v>
      </c>
      <c r="X501">
        <v>0.08</v>
      </c>
      <c r="Y501">
        <v>94.98</v>
      </c>
      <c r="Z501">
        <v>0.06</v>
      </c>
      <c r="AA501">
        <v>0.01</v>
      </c>
      <c r="AC501">
        <v>3.6</v>
      </c>
      <c r="AE501">
        <v>98.65</v>
      </c>
      <c r="AI501">
        <v>330</v>
      </c>
      <c r="AJ501">
        <v>443</v>
      </c>
      <c r="AK501">
        <v>52</v>
      </c>
      <c r="AL501">
        <v>100</v>
      </c>
      <c r="AM501">
        <v>176</v>
      </c>
      <c r="AN501">
        <v>72</v>
      </c>
      <c r="AO501">
        <v>11</v>
      </c>
      <c r="AT501">
        <v>137</v>
      </c>
      <c r="AU501">
        <v>71</v>
      </c>
      <c r="BK501">
        <v>53</v>
      </c>
      <c r="BZ501">
        <v>0.25</v>
      </c>
    </row>
    <row r="502" spans="1:82" x14ac:dyDescent="0.25">
      <c r="A502" t="s">
        <v>1605</v>
      </c>
      <c r="B502" t="s">
        <v>1535</v>
      </c>
      <c r="C502" s="1" t="str">
        <f t="shared" si="28"/>
        <v>22:0006</v>
      </c>
      <c r="D502" s="1" t="str">
        <f t="shared" si="29"/>
        <v>22:0006</v>
      </c>
      <c r="E502" t="s">
        <v>1606</v>
      </c>
      <c r="F502" t="s">
        <v>1607</v>
      </c>
      <c r="H502">
        <v>61.147048400000003</v>
      </c>
      <c r="I502">
        <v>-77.028083899999999</v>
      </c>
      <c r="J502" s="1" t="str">
        <f t="shared" si="30"/>
        <v>Whole</v>
      </c>
      <c r="K502" s="1" t="str">
        <f t="shared" si="31"/>
        <v>Rock crushing (details not reported)</v>
      </c>
      <c r="L502">
        <v>47</v>
      </c>
      <c r="M502">
        <v>0.63</v>
      </c>
      <c r="N502">
        <v>9.49</v>
      </c>
      <c r="O502">
        <v>11.8</v>
      </c>
      <c r="R502">
        <v>10.62</v>
      </c>
      <c r="S502">
        <v>0.17</v>
      </c>
      <c r="T502">
        <v>16.3</v>
      </c>
      <c r="U502">
        <v>7.92</v>
      </c>
      <c r="V502">
        <v>1.71</v>
      </c>
      <c r="W502">
        <v>0.16</v>
      </c>
      <c r="X502">
        <v>7.0000000000000007E-2</v>
      </c>
      <c r="Y502">
        <v>94.07</v>
      </c>
      <c r="Z502">
        <v>0.04</v>
      </c>
      <c r="AA502">
        <v>0.15</v>
      </c>
      <c r="AD502">
        <v>3.96</v>
      </c>
      <c r="AE502">
        <v>98.03</v>
      </c>
      <c r="AF502">
        <v>9</v>
      </c>
      <c r="AG502">
        <v>1</v>
      </c>
      <c r="AH502">
        <v>27</v>
      </c>
      <c r="AI502">
        <v>166</v>
      </c>
      <c r="AJ502">
        <v>1900</v>
      </c>
      <c r="AK502">
        <v>55</v>
      </c>
      <c r="AL502">
        <v>537</v>
      </c>
      <c r="AM502">
        <v>66</v>
      </c>
      <c r="AN502">
        <v>58</v>
      </c>
      <c r="AO502">
        <v>8</v>
      </c>
      <c r="AR502">
        <v>9</v>
      </c>
      <c r="AT502">
        <v>51</v>
      </c>
      <c r="AU502">
        <v>12</v>
      </c>
      <c r="AV502">
        <v>2</v>
      </c>
      <c r="AW502">
        <v>6</v>
      </c>
      <c r="AX502">
        <v>2</v>
      </c>
      <c r="AY502">
        <v>25</v>
      </c>
      <c r="AZ502">
        <v>2</v>
      </c>
      <c r="BA502">
        <v>1</v>
      </c>
      <c r="BD502">
        <v>1</v>
      </c>
      <c r="BJ502">
        <v>13</v>
      </c>
      <c r="BK502">
        <v>47</v>
      </c>
      <c r="BM502">
        <v>3</v>
      </c>
      <c r="BN502">
        <v>5</v>
      </c>
      <c r="BO502">
        <v>4</v>
      </c>
      <c r="BW502">
        <v>1</v>
      </c>
      <c r="BZ502">
        <v>12</v>
      </c>
      <c r="CC502">
        <v>7</v>
      </c>
      <c r="CD502">
        <v>4</v>
      </c>
    </row>
    <row r="503" spans="1:82" x14ac:dyDescent="0.25">
      <c r="A503" t="s">
        <v>1608</v>
      </c>
      <c r="B503" t="s">
        <v>1538</v>
      </c>
      <c r="C503" s="1" t="str">
        <f t="shared" si="28"/>
        <v>22:0006</v>
      </c>
      <c r="D503" s="1" t="str">
        <f t="shared" si="29"/>
        <v>22:0006</v>
      </c>
      <c r="E503" t="s">
        <v>1606</v>
      </c>
      <c r="F503" t="s">
        <v>1609</v>
      </c>
      <c r="H503">
        <v>61.147048400000003</v>
      </c>
      <c r="I503">
        <v>-77.028083899999999</v>
      </c>
      <c r="J503" s="1" t="str">
        <f t="shared" si="30"/>
        <v>Whole</v>
      </c>
      <c r="K503" s="1" t="str">
        <f t="shared" si="31"/>
        <v>Rock crushing (details not reported)</v>
      </c>
      <c r="L503">
        <v>43.79</v>
      </c>
      <c r="M503">
        <v>0.57999999999999996</v>
      </c>
      <c r="N503">
        <v>8.75</v>
      </c>
      <c r="O503">
        <v>12.1</v>
      </c>
      <c r="R503">
        <v>10.89</v>
      </c>
      <c r="S503">
        <v>0.18</v>
      </c>
      <c r="T503">
        <v>19.600000000000001</v>
      </c>
      <c r="U503">
        <v>8.3699999999999992</v>
      </c>
      <c r="V503">
        <v>0.44</v>
      </c>
      <c r="W503">
        <v>7.0000000000000007E-2</v>
      </c>
      <c r="X503">
        <v>0.05</v>
      </c>
      <c r="Y503">
        <v>92.72</v>
      </c>
      <c r="Z503">
        <v>0.01</v>
      </c>
      <c r="AA503">
        <v>7.0000000000000007E-2</v>
      </c>
      <c r="AD503">
        <v>5.0199999999999996</v>
      </c>
      <c r="AE503">
        <v>97.74</v>
      </c>
      <c r="AF503">
        <v>15</v>
      </c>
      <c r="AG503">
        <v>1</v>
      </c>
      <c r="AH503">
        <v>26</v>
      </c>
      <c r="AI503">
        <v>157</v>
      </c>
      <c r="AJ503">
        <v>2200</v>
      </c>
      <c r="AK503">
        <v>59</v>
      </c>
      <c r="AL503">
        <v>634</v>
      </c>
      <c r="AM503">
        <v>85</v>
      </c>
      <c r="AN503">
        <v>62</v>
      </c>
      <c r="AO503">
        <v>6</v>
      </c>
      <c r="AR503">
        <v>3</v>
      </c>
      <c r="AT503">
        <v>20</v>
      </c>
      <c r="AU503">
        <v>14</v>
      </c>
      <c r="AV503">
        <v>2</v>
      </c>
      <c r="AW503">
        <v>4</v>
      </c>
      <c r="AX503">
        <v>2</v>
      </c>
      <c r="AY503">
        <v>25</v>
      </c>
      <c r="AZ503">
        <v>2</v>
      </c>
      <c r="BA503">
        <v>1</v>
      </c>
      <c r="BD503">
        <v>1</v>
      </c>
      <c r="BJ503">
        <v>12</v>
      </c>
      <c r="BK503">
        <v>41</v>
      </c>
      <c r="BM503">
        <v>3</v>
      </c>
      <c r="BN503">
        <v>5</v>
      </c>
      <c r="BO503">
        <v>4</v>
      </c>
      <c r="BW503">
        <v>1</v>
      </c>
      <c r="BZ503">
        <v>12</v>
      </c>
      <c r="CC503">
        <v>8</v>
      </c>
      <c r="CD503">
        <v>4</v>
      </c>
    </row>
    <row r="504" spans="1:82" x14ac:dyDescent="0.25">
      <c r="A504" t="s">
        <v>1610</v>
      </c>
      <c r="B504" t="s">
        <v>1541</v>
      </c>
      <c r="C504" s="1" t="str">
        <f t="shared" si="28"/>
        <v>22:0006</v>
      </c>
      <c r="D504" s="1" t="str">
        <f t="shared" si="29"/>
        <v>22:0006</v>
      </c>
      <c r="E504" t="s">
        <v>1611</v>
      </c>
      <c r="F504" t="s">
        <v>1612</v>
      </c>
      <c r="H504">
        <v>61.256708500000002</v>
      </c>
      <c r="I504">
        <v>-77.034851000000003</v>
      </c>
      <c r="J504" s="1" t="str">
        <f t="shared" si="30"/>
        <v>Whole</v>
      </c>
      <c r="K504" s="1" t="str">
        <f t="shared" si="31"/>
        <v>Rock crushing (details not reported)</v>
      </c>
      <c r="L504">
        <v>47.63</v>
      </c>
      <c r="M504">
        <v>1.49</v>
      </c>
      <c r="N504">
        <v>13.92</v>
      </c>
      <c r="P504">
        <v>3.78</v>
      </c>
      <c r="Q504">
        <v>10</v>
      </c>
      <c r="R504">
        <v>13.4</v>
      </c>
      <c r="S504">
        <v>0.23</v>
      </c>
      <c r="T504">
        <v>5.42</v>
      </c>
      <c r="U504">
        <v>10.130000000000001</v>
      </c>
      <c r="V504">
        <v>1.85</v>
      </c>
      <c r="W504">
        <v>0.16</v>
      </c>
      <c r="X504">
        <v>0.1</v>
      </c>
      <c r="Y504">
        <v>94.33</v>
      </c>
      <c r="Z504">
        <v>0.09</v>
      </c>
      <c r="AC504">
        <v>4.0999999999999996</v>
      </c>
      <c r="AE504">
        <v>98.52</v>
      </c>
      <c r="AI504">
        <v>530</v>
      </c>
      <c r="AJ504">
        <v>151</v>
      </c>
      <c r="AK504">
        <v>72</v>
      </c>
      <c r="AL504">
        <v>88</v>
      </c>
      <c r="AM504">
        <v>215</v>
      </c>
      <c r="AN504">
        <v>130</v>
      </c>
      <c r="AO504">
        <v>20</v>
      </c>
      <c r="AT504">
        <v>123</v>
      </c>
      <c r="AU504">
        <v>53</v>
      </c>
      <c r="BZ504">
        <v>0.76</v>
      </c>
    </row>
    <row r="505" spans="1:82" x14ac:dyDescent="0.25">
      <c r="A505" t="s">
        <v>1613</v>
      </c>
      <c r="B505" t="s">
        <v>1544</v>
      </c>
      <c r="C505" s="1" t="str">
        <f t="shared" si="28"/>
        <v>22:0006</v>
      </c>
      <c r="D505" s="1" t="str">
        <f t="shared" si="29"/>
        <v>22:0006</v>
      </c>
      <c r="E505" t="s">
        <v>1614</v>
      </c>
      <c r="F505" t="s">
        <v>1615</v>
      </c>
      <c r="H505">
        <v>61.146822100000001</v>
      </c>
      <c r="I505">
        <v>-77.027604800000006</v>
      </c>
      <c r="J505" s="1" t="str">
        <f t="shared" si="30"/>
        <v>Whole</v>
      </c>
      <c r="K505" s="1" t="str">
        <f t="shared" si="31"/>
        <v>Rock crushing (details not reported)</v>
      </c>
      <c r="L505">
        <v>46.59</v>
      </c>
      <c r="M505">
        <v>0.67</v>
      </c>
      <c r="N505">
        <v>10.11</v>
      </c>
      <c r="O505">
        <v>11.9</v>
      </c>
      <c r="R505">
        <v>10.71</v>
      </c>
      <c r="S505">
        <v>0.17</v>
      </c>
      <c r="T505">
        <v>16.2</v>
      </c>
      <c r="U505">
        <v>8.86</v>
      </c>
      <c r="V505">
        <v>1.64</v>
      </c>
      <c r="W505">
        <v>7.0000000000000007E-2</v>
      </c>
      <c r="X505">
        <v>0.05</v>
      </c>
      <c r="Y505">
        <v>95.07</v>
      </c>
      <c r="Z505">
        <v>0.02</v>
      </c>
      <c r="AA505">
        <v>7.0000000000000007E-2</v>
      </c>
      <c r="AD505">
        <v>3.72</v>
      </c>
      <c r="AE505">
        <v>98.79</v>
      </c>
      <c r="AF505">
        <v>10</v>
      </c>
      <c r="AG505">
        <v>1</v>
      </c>
      <c r="AH505">
        <v>27</v>
      </c>
      <c r="AI505">
        <v>174</v>
      </c>
      <c r="AJ505">
        <v>1600</v>
      </c>
      <c r="AK505">
        <v>55</v>
      </c>
      <c r="AL505">
        <v>513</v>
      </c>
      <c r="AM505">
        <v>73</v>
      </c>
      <c r="AN505">
        <v>69</v>
      </c>
      <c r="AO505">
        <v>7</v>
      </c>
      <c r="AR505">
        <v>5</v>
      </c>
      <c r="AT505">
        <v>39</v>
      </c>
      <c r="AU505">
        <v>22</v>
      </c>
      <c r="AV505">
        <v>4</v>
      </c>
      <c r="AW505">
        <v>14</v>
      </c>
      <c r="AX505">
        <v>2</v>
      </c>
      <c r="AY505">
        <v>25</v>
      </c>
      <c r="AZ505">
        <v>2</v>
      </c>
      <c r="BA505">
        <v>1</v>
      </c>
      <c r="BD505">
        <v>2</v>
      </c>
      <c r="BJ505">
        <v>12</v>
      </c>
      <c r="BK505">
        <v>51</v>
      </c>
      <c r="BM505">
        <v>3</v>
      </c>
      <c r="BN505">
        <v>5</v>
      </c>
      <c r="BO505">
        <v>4</v>
      </c>
      <c r="BW505">
        <v>1</v>
      </c>
      <c r="BZ505">
        <v>12</v>
      </c>
      <c r="CC505">
        <v>9</v>
      </c>
      <c r="CD505">
        <v>3</v>
      </c>
    </row>
    <row r="506" spans="1:82" x14ac:dyDescent="0.25">
      <c r="A506" t="s">
        <v>1616</v>
      </c>
      <c r="B506" t="s">
        <v>1547</v>
      </c>
      <c r="C506" s="1" t="str">
        <f t="shared" si="28"/>
        <v>22:0006</v>
      </c>
      <c r="D506" s="1" t="str">
        <f t="shared" si="29"/>
        <v>22:0006</v>
      </c>
      <c r="E506" t="s">
        <v>1617</v>
      </c>
      <c r="F506" t="s">
        <v>1618</v>
      </c>
      <c r="H506">
        <v>61.214710599999997</v>
      </c>
      <c r="I506">
        <v>-77.031561499999995</v>
      </c>
      <c r="J506" s="1" t="str">
        <f t="shared" si="30"/>
        <v>Whole</v>
      </c>
      <c r="K506" s="1" t="str">
        <f t="shared" si="31"/>
        <v>Rock crushing (details not reported)</v>
      </c>
      <c r="L506">
        <v>45.84</v>
      </c>
      <c r="M506">
        <v>0.61</v>
      </c>
      <c r="N506">
        <v>15.32</v>
      </c>
      <c r="P506">
        <v>2.77</v>
      </c>
      <c r="Q506">
        <v>7</v>
      </c>
      <c r="R506">
        <v>9.49</v>
      </c>
      <c r="S506">
        <v>0.19</v>
      </c>
      <c r="T506">
        <v>10.29</v>
      </c>
      <c r="U506">
        <v>11.41</v>
      </c>
      <c r="V506">
        <v>1.69</v>
      </c>
      <c r="W506">
        <v>0.95</v>
      </c>
      <c r="X506">
        <v>0.08</v>
      </c>
      <c r="Y506">
        <v>95.87</v>
      </c>
      <c r="Z506">
        <v>0.03</v>
      </c>
      <c r="AA506">
        <v>0.01</v>
      </c>
      <c r="AC506">
        <v>3.2</v>
      </c>
      <c r="AE506">
        <v>99.11</v>
      </c>
      <c r="AI506">
        <v>364</v>
      </c>
      <c r="AJ506">
        <v>915</v>
      </c>
      <c r="AK506">
        <v>68</v>
      </c>
      <c r="AL506">
        <v>193</v>
      </c>
      <c r="AM506">
        <v>120</v>
      </c>
      <c r="AN506">
        <v>57</v>
      </c>
      <c r="AO506">
        <v>10</v>
      </c>
      <c r="AT506">
        <v>329</v>
      </c>
      <c r="AU506">
        <v>106</v>
      </c>
      <c r="BK506">
        <v>38</v>
      </c>
      <c r="BZ506">
        <v>0.25</v>
      </c>
    </row>
    <row r="507" spans="1:82" x14ac:dyDescent="0.25">
      <c r="A507" t="s">
        <v>1619</v>
      </c>
      <c r="B507" t="s">
        <v>1550</v>
      </c>
      <c r="C507" s="1" t="str">
        <f t="shared" si="28"/>
        <v>22:0006</v>
      </c>
      <c r="D507" s="1" t="str">
        <f t="shared" si="29"/>
        <v>22:0006</v>
      </c>
      <c r="E507" t="s">
        <v>1620</v>
      </c>
      <c r="F507" t="s">
        <v>1621</v>
      </c>
      <c r="H507">
        <v>61.331029800000003</v>
      </c>
      <c r="I507">
        <v>-77.038568400000003</v>
      </c>
      <c r="J507" s="1" t="str">
        <f t="shared" si="30"/>
        <v>Whole</v>
      </c>
      <c r="K507" s="1" t="str">
        <f t="shared" si="31"/>
        <v>Rock crushing (details not reported)</v>
      </c>
      <c r="L507">
        <v>50.3</v>
      </c>
      <c r="M507">
        <v>1.52</v>
      </c>
      <c r="N507">
        <v>12.7</v>
      </c>
      <c r="O507">
        <v>12.9</v>
      </c>
      <c r="R507">
        <v>11.61</v>
      </c>
      <c r="S507">
        <v>0.17</v>
      </c>
      <c r="T507">
        <v>5.59</v>
      </c>
      <c r="U507">
        <v>7.99</v>
      </c>
      <c r="V507">
        <v>2.5499999999999998</v>
      </c>
      <c r="W507">
        <v>0.18</v>
      </c>
      <c r="X507">
        <v>0.14000000000000001</v>
      </c>
      <c r="Y507">
        <v>92.75</v>
      </c>
      <c r="Z507">
        <v>0.05</v>
      </c>
      <c r="AA507">
        <v>2.89</v>
      </c>
      <c r="AD507">
        <v>5.62</v>
      </c>
      <c r="AE507">
        <v>98.37</v>
      </c>
      <c r="AF507">
        <v>17</v>
      </c>
      <c r="AG507">
        <v>1</v>
      </c>
      <c r="AH507">
        <v>47</v>
      </c>
      <c r="AI507">
        <v>345</v>
      </c>
      <c r="AJ507">
        <v>69</v>
      </c>
      <c r="AK507">
        <v>42</v>
      </c>
      <c r="AL507">
        <v>72</v>
      </c>
      <c r="AM507">
        <v>153</v>
      </c>
      <c r="AN507">
        <v>97</v>
      </c>
      <c r="AO507">
        <v>11</v>
      </c>
      <c r="AR507">
        <v>3</v>
      </c>
      <c r="AT507">
        <v>84</v>
      </c>
      <c r="AU507">
        <v>32</v>
      </c>
      <c r="AV507">
        <v>3</v>
      </c>
      <c r="AW507">
        <v>10</v>
      </c>
      <c r="AX507">
        <v>2</v>
      </c>
      <c r="AY507">
        <v>80</v>
      </c>
      <c r="AZ507">
        <v>2</v>
      </c>
      <c r="BA507">
        <v>3</v>
      </c>
      <c r="BD507">
        <v>5</v>
      </c>
      <c r="BJ507">
        <v>24</v>
      </c>
      <c r="BK507">
        <v>91</v>
      </c>
      <c r="BM507">
        <v>3</v>
      </c>
      <c r="BN507">
        <v>5</v>
      </c>
      <c r="BO507">
        <v>4</v>
      </c>
      <c r="BV507">
        <v>15</v>
      </c>
      <c r="BW507">
        <v>1</v>
      </c>
      <c r="BZ507">
        <v>12</v>
      </c>
      <c r="CC507">
        <v>3</v>
      </c>
      <c r="CD507">
        <v>3</v>
      </c>
    </row>
    <row r="508" spans="1:82" x14ac:dyDescent="0.25">
      <c r="A508" t="s">
        <v>1622</v>
      </c>
      <c r="B508" t="s">
        <v>1553</v>
      </c>
      <c r="C508" s="1" t="str">
        <f t="shared" si="28"/>
        <v>22:0006</v>
      </c>
      <c r="D508" s="1" t="str">
        <f t="shared" si="29"/>
        <v>22:0006</v>
      </c>
      <c r="E508" t="s">
        <v>1623</v>
      </c>
      <c r="F508" t="s">
        <v>1624</v>
      </c>
      <c r="H508">
        <v>61.145684899999999</v>
      </c>
      <c r="I508">
        <v>-77.025580899999994</v>
      </c>
      <c r="J508" s="1" t="str">
        <f t="shared" si="30"/>
        <v>Whole</v>
      </c>
      <c r="K508" s="1" t="str">
        <f t="shared" si="31"/>
        <v>Rock crushing (details not reported)</v>
      </c>
      <c r="L508">
        <v>44.09</v>
      </c>
      <c r="M508">
        <v>0.63</v>
      </c>
      <c r="N508">
        <v>10</v>
      </c>
      <c r="O508">
        <v>11.9</v>
      </c>
      <c r="R508">
        <v>10.71</v>
      </c>
      <c r="S508">
        <v>0.17</v>
      </c>
      <c r="T508">
        <v>17.190000000000001</v>
      </c>
      <c r="U508">
        <v>9.3000000000000007</v>
      </c>
      <c r="V508">
        <v>0.78</v>
      </c>
      <c r="W508">
        <v>0.12</v>
      </c>
      <c r="X508">
        <v>0.05</v>
      </c>
      <c r="Y508">
        <v>93.04</v>
      </c>
      <c r="Z508">
        <v>0.01</v>
      </c>
      <c r="AA508">
        <v>0.51</v>
      </c>
      <c r="AD508">
        <v>4.82</v>
      </c>
      <c r="AE508">
        <v>97.86</v>
      </c>
      <c r="AF508">
        <v>15</v>
      </c>
      <c r="AG508">
        <v>1</v>
      </c>
      <c r="AH508">
        <v>34</v>
      </c>
      <c r="AI508">
        <v>212</v>
      </c>
      <c r="AJ508">
        <v>1800</v>
      </c>
      <c r="AK508">
        <v>77</v>
      </c>
      <c r="AL508">
        <v>730</v>
      </c>
      <c r="AM508">
        <v>115</v>
      </c>
      <c r="AN508">
        <v>65</v>
      </c>
      <c r="AO508">
        <v>7</v>
      </c>
      <c r="AR508">
        <v>3</v>
      </c>
      <c r="AT508">
        <v>43</v>
      </c>
      <c r="AU508">
        <v>24</v>
      </c>
      <c r="AV508">
        <v>3</v>
      </c>
      <c r="AW508">
        <v>3</v>
      </c>
      <c r="AX508">
        <v>2</v>
      </c>
      <c r="AY508">
        <v>40</v>
      </c>
      <c r="AZ508">
        <v>2</v>
      </c>
      <c r="BA508">
        <v>4</v>
      </c>
      <c r="BD508">
        <v>4</v>
      </c>
      <c r="BJ508">
        <v>13</v>
      </c>
      <c r="BK508">
        <v>47</v>
      </c>
      <c r="BM508">
        <v>3</v>
      </c>
      <c r="BN508">
        <v>5</v>
      </c>
      <c r="BO508">
        <v>4</v>
      </c>
      <c r="BV508">
        <v>15</v>
      </c>
      <c r="BW508">
        <v>1</v>
      </c>
      <c r="BZ508">
        <v>12</v>
      </c>
      <c r="CC508">
        <v>7</v>
      </c>
      <c r="CD508">
        <v>3</v>
      </c>
    </row>
    <row r="509" spans="1:82" x14ac:dyDescent="0.25">
      <c r="A509" t="s">
        <v>1625</v>
      </c>
      <c r="B509" t="s">
        <v>1556</v>
      </c>
      <c r="C509" s="1" t="str">
        <f t="shared" si="28"/>
        <v>22:0006</v>
      </c>
      <c r="D509" s="1" t="str">
        <f t="shared" si="29"/>
        <v>22:0006</v>
      </c>
      <c r="E509" t="s">
        <v>1626</v>
      </c>
      <c r="F509" t="s">
        <v>1627</v>
      </c>
      <c r="H509">
        <v>61.255972399999997</v>
      </c>
      <c r="I509">
        <v>-77.032435399999997</v>
      </c>
      <c r="J509" s="1" t="str">
        <f t="shared" si="30"/>
        <v>Whole</v>
      </c>
      <c r="K509" s="1" t="str">
        <f t="shared" si="31"/>
        <v>Rock crushing (details not reported)</v>
      </c>
      <c r="L509">
        <v>49.14</v>
      </c>
      <c r="M509">
        <v>1.19</v>
      </c>
      <c r="N509">
        <v>14.18</v>
      </c>
      <c r="P509">
        <v>2.42</v>
      </c>
      <c r="Q509">
        <v>9.9</v>
      </c>
      <c r="R509">
        <v>12.08</v>
      </c>
      <c r="S509">
        <v>0.22</v>
      </c>
      <c r="T509">
        <v>5.41</v>
      </c>
      <c r="U509">
        <v>11.41</v>
      </c>
      <c r="V509">
        <v>2.2599999999999998</v>
      </c>
      <c r="W509">
        <v>0.36</v>
      </c>
      <c r="X509">
        <v>0.08</v>
      </c>
      <c r="Y509">
        <v>96.33</v>
      </c>
      <c r="Z509">
        <v>7.0000000000000007E-2</v>
      </c>
      <c r="AC509">
        <v>3</v>
      </c>
      <c r="AE509">
        <v>99.4</v>
      </c>
      <c r="AI509">
        <v>456</v>
      </c>
      <c r="AJ509">
        <v>207</v>
      </c>
      <c r="AK509">
        <v>79</v>
      </c>
      <c r="AL509">
        <v>119</v>
      </c>
      <c r="AM509">
        <v>279</v>
      </c>
      <c r="AN509">
        <v>90</v>
      </c>
      <c r="AO509">
        <v>14</v>
      </c>
      <c r="AT509">
        <v>165</v>
      </c>
      <c r="AU509">
        <v>79</v>
      </c>
      <c r="BK509">
        <v>82</v>
      </c>
      <c r="BZ509">
        <v>0.25</v>
      </c>
    </row>
    <row r="510" spans="1:82" x14ac:dyDescent="0.25">
      <c r="A510" t="s">
        <v>1628</v>
      </c>
      <c r="B510" t="s">
        <v>1559</v>
      </c>
      <c r="C510" s="1" t="str">
        <f t="shared" si="28"/>
        <v>22:0006</v>
      </c>
      <c r="D510" s="1" t="str">
        <f t="shared" si="29"/>
        <v>22:0006</v>
      </c>
      <c r="E510" t="s">
        <v>1629</v>
      </c>
      <c r="F510" t="s">
        <v>1630</v>
      </c>
      <c r="H510">
        <v>61.2136371</v>
      </c>
      <c r="I510">
        <v>-77.0294813</v>
      </c>
      <c r="J510" s="1" t="str">
        <f t="shared" si="30"/>
        <v>Whole</v>
      </c>
      <c r="K510" s="1" t="str">
        <f t="shared" si="31"/>
        <v>Rock crushing (details not reported)</v>
      </c>
      <c r="L510">
        <v>46.9</v>
      </c>
      <c r="M510">
        <v>0.5</v>
      </c>
      <c r="N510">
        <v>10.06</v>
      </c>
      <c r="P510">
        <v>1.54</v>
      </c>
      <c r="Q510">
        <v>7</v>
      </c>
      <c r="R510">
        <v>8.39</v>
      </c>
      <c r="S510">
        <v>0.17</v>
      </c>
      <c r="T510">
        <v>8.69</v>
      </c>
      <c r="U510">
        <v>16.04</v>
      </c>
      <c r="V510">
        <v>1.59</v>
      </c>
      <c r="W510">
        <v>0.03</v>
      </c>
      <c r="X510">
        <v>0.05</v>
      </c>
      <c r="Y510">
        <v>92.42</v>
      </c>
      <c r="Z510">
        <v>0.12</v>
      </c>
      <c r="AA510">
        <v>3.96</v>
      </c>
      <c r="AC510">
        <v>2.9</v>
      </c>
      <c r="AE510">
        <v>99.4</v>
      </c>
      <c r="AI510">
        <v>250</v>
      </c>
      <c r="AJ510">
        <v>747</v>
      </c>
      <c r="AK510">
        <v>67</v>
      </c>
      <c r="AL510">
        <v>232</v>
      </c>
      <c r="AM510">
        <v>165</v>
      </c>
      <c r="AN510">
        <v>51</v>
      </c>
      <c r="AO510">
        <v>11</v>
      </c>
      <c r="AT510">
        <v>82</v>
      </c>
      <c r="AU510">
        <v>34</v>
      </c>
      <c r="BK510">
        <v>40</v>
      </c>
      <c r="BZ510">
        <v>0.25</v>
      </c>
    </row>
    <row r="511" spans="1:82" x14ac:dyDescent="0.25">
      <c r="A511" t="s">
        <v>1631</v>
      </c>
      <c r="B511" t="s">
        <v>1562</v>
      </c>
      <c r="C511" s="1" t="str">
        <f t="shared" si="28"/>
        <v>22:0006</v>
      </c>
      <c r="D511" s="1" t="str">
        <f t="shared" si="29"/>
        <v>22:0006</v>
      </c>
      <c r="E511" t="s">
        <v>1632</v>
      </c>
      <c r="F511" t="s">
        <v>1633</v>
      </c>
      <c r="H511">
        <v>61.330228200000001</v>
      </c>
      <c r="I511">
        <v>-77.036927700000007</v>
      </c>
      <c r="J511" s="1" t="str">
        <f t="shared" si="30"/>
        <v>Whole</v>
      </c>
      <c r="K511" s="1" t="str">
        <f t="shared" si="31"/>
        <v>Rock crushing (details not reported)</v>
      </c>
      <c r="L511">
        <v>46.81</v>
      </c>
      <c r="M511">
        <v>1.52</v>
      </c>
      <c r="N511">
        <v>13.4</v>
      </c>
      <c r="O511">
        <v>16.2</v>
      </c>
      <c r="R511">
        <v>14.58</v>
      </c>
      <c r="S511">
        <v>0.23</v>
      </c>
      <c r="T511">
        <v>6.1</v>
      </c>
      <c r="U511">
        <v>8.7200000000000006</v>
      </c>
      <c r="V511">
        <v>2.5299999999999998</v>
      </c>
      <c r="W511">
        <v>0.48</v>
      </c>
      <c r="X511">
        <v>0.11</v>
      </c>
      <c r="Y511">
        <v>94.48</v>
      </c>
      <c r="Z511">
        <v>0.11</v>
      </c>
      <c r="AA511">
        <v>0.22</v>
      </c>
      <c r="AD511">
        <v>2.84</v>
      </c>
      <c r="AE511">
        <v>97.32</v>
      </c>
      <c r="AF511">
        <v>8</v>
      </c>
      <c r="AG511">
        <v>1</v>
      </c>
      <c r="AH511">
        <v>50</v>
      </c>
      <c r="AI511">
        <v>380</v>
      </c>
      <c r="AJ511">
        <v>89</v>
      </c>
      <c r="AK511">
        <v>48</v>
      </c>
      <c r="AL511">
        <v>87</v>
      </c>
      <c r="AM511">
        <v>163</v>
      </c>
      <c r="AN511">
        <v>140</v>
      </c>
      <c r="AO511">
        <v>24</v>
      </c>
      <c r="AR511">
        <v>12</v>
      </c>
      <c r="AT511">
        <v>130</v>
      </c>
      <c r="AU511">
        <v>168</v>
      </c>
      <c r="AV511">
        <v>6</v>
      </c>
      <c r="AW511">
        <v>10</v>
      </c>
      <c r="AX511">
        <v>2</v>
      </c>
      <c r="AY511">
        <v>70</v>
      </c>
      <c r="AZ511">
        <v>2</v>
      </c>
      <c r="BA511">
        <v>4</v>
      </c>
      <c r="BD511">
        <v>7</v>
      </c>
      <c r="BJ511">
        <v>29</v>
      </c>
      <c r="BK511">
        <v>100</v>
      </c>
      <c r="BM511">
        <v>5</v>
      </c>
      <c r="BN511">
        <v>5</v>
      </c>
      <c r="BO511">
        <v>4</v>
      </c>
      <c r="BW511">
        <v>1</v>
      </c>
      <c r="BZ511">
        <v>12</v>
      </c>
      <c r="CC511">
        <v>12</v>
      </c>
      <c r="CD511">
        <v>7</v>
      </c>
    </row>
    <row r="512" spans="1:82" x14ac:dyDescent="0.25">
      <c r="A512" t="s">
        <v>1634</v>
      </c>
      <c r="B512" t="s">
        <v>1565</v>
      </c>
      <c r="C512" s="1" t="str">
        <f t="shared" si="28"/>
        <v>22:0006</v>
      </c>
      <c r="D512" s="1" t="str">
        <f t="shared" si="29"/>
        <v>22:0006</v>
      </c>
      <c r="E512" t="s">
        <v>1635</v>
      </c>
      <c r="F512" t="s">
        <v>1636</v>
      </c>
      <c r="H512">
        <v>61.145161600000002</v>
      </c>
      <c r="I512">
        <v>-77.0245441</v>
      </c>
      <c r="J512" s="1" t="str">
        <f t="shared" si="30"/>
        <v>Whole</v>
      </c>
      <c r="K512" s="1" t="str">
        <f t="shared" si="31"/>
        <v>Rock crushing (details not reported)</v>
      </c>
      <c r="L512">
        <v>50.21</v>
      </c>
      <c r="M512">
        <v>0.83</v>
      </c>
      <c r="N512">
        <v>12.7</v>
      </c>
      <c r="O512">
        <v>11.19</v>
      </c>
      <c r="R512">
        <v>10.07</v>
      </c>
      <c r="S512">
        <v>0.17</v>
      </c>
      <c r="T512">
        <v>10.3</v>
      </c>
      <c r="U512">
        <v>8.7200000000000006</v>
      </c>
      <c r="V512">
        <v>2.13</v>
      </c>
      <c r="W512">
        <v>0.96</v>
      </c>
      <c r="X512">
        <v>7.0000000000000007E-2</v>
      </c>
      <c r="Y512">
        <v>96.16</v>
      </c>
      <c r="Z512">
        <v>0.01</v>
      </c>
      <c r="AA512">
        <v>0.22</v>
      </c>
      <c r="AD512">
        <v>3.1</v>
      </c>
      <c r="AE512">
        <v>99.26</v>
      </c>
      <c r="AF512">
        <v>12</v>
      </c>
      <c r="AG512">
        <v>1</v>
      </c>
      <c r="AH512">
        <v>33</v>
      </c>
      <c r="AI512">
        <v>204</v>
      </c>
      <c r="AJ512">
        <v>690</v>
      </c>
      <c r="AK512">
        <v>36</v>
      </c>
      <c r="AL512">
        <v>164</v>
      </c>
      <c r="AM512">
        <v>55</v>
      </c>
      <c r="AN512">
        <v>69</v>
      </c>
      <c r="AO512">
        <v>12</v>
      </c>
      <c r="AR512">
        <v>30</v>
      </c>
      <c r="AT512">
        <v>91</v>
      </c>
      <c r="AU512">
        <v>128</v>
      </c>
      <c r="AV512">
        <v>7</v>
      </c>
      <c r="AW512">
        <v>14</v>
      </c>
      <c r="AX512">
        <v>2</v>
      </c>
      <c r="AY512">
        <v>25</v>
      </c>
      <c r="AZ512">
        <v>2</v>
      </c>
      <c r="BA512">
        <v>1</v>
      </c>
      <c r="BD512">
        <v>2</v>
      </c>
      <c r="BJ512">
        <v>16</v>
      </c>
      <c r="BK512">
        <v>66</v>
      </c>
      <c r="BM512">
        <v>3</v>
      </c>
      <c r="BN512">
        <v>5</v>
      </c>
      <c r="BO512">
        <v>4</v>
      </c>
      <c r="BW512">
        <v>1</v>
      </c>
      <c r="BZ512">
        <v>12</v>
      </c>
      <c r="CC512">
        <v>7</v>
      </c>
      <c r="CD512">
        <v>3</v>
      </c>
    </row>
    <row r="513" spans="1:82" x14ac:dyDescent="0.25">
      <c r="A513" t="s">
        <v>1637</v>
      </c>
      <c r="B513" t="s">
        <v>1568</v>
      </c>
      <c r="C513" s="1" t="str">
        <f t="shared" si="28"/>
        <v>22:0006</v>
      </c>
      <c r="D513" s="1" t="str">
        <f t="shared" si="29"/>
        <v>22:0006</v>
      </c>
      <c r="E513" t="s">
        <v>1638</v>
      </c>
      <c r="F513" t="s">
        <v>1639</v>
      </c>
      <c r="H513">
        <v>61.144671299999999</v>
      </c>
      <c r="I513">
        <v>-77.023100600000006</v>
      </c>
      <c r="J513" s="1" t="str">
        <f t="shared" si="30"/>
        <v>Whole</v>
      </c>
      <c r="K513" s="1" t="str">
        <f t="shared" si="31"/>
        <v>Rock crushing (details not reported)</v>
      </c>
      <c r="L513">
        <v>47.9</v>
      </c>
      <c r="M513">
        <v>0.88</v>
      </c>
      <c r="N513">
        <v>14.3</v>
      </c>
      <c r="O513">
        <v>12.3</v>
      </c>
      <c r="R513">
        <v>11.07</v>
      </c>
      <c r="S513">
        <v>0.15</v>
      </c>
      <c r="T513">
        <v>7.58</v>
      </c>
      <c r="U513">
        <v>10.61</v>
      </c>
      <c r="V513">
        <v>2.4900000000000002</v>
      </c>
      <c r="W513">
        <v>1.04</v>
      </c>
      <c r="X513">
        <v>7.0000000000000007E-2</v>
      </c>
      <c r="Y513">
        <v>96.09</v>
      </c>
      <c r="Z513">
        <v>0.26</v>
      </c>
      <c r="AA513">
        <v>0.04</v>
      </c>
      <c r="AD513">
        <v>3.07</v>
      </c>
      <c r="AE513">
        <v>99.16</v>
      </c>
      <c r="AF513">
        <v>13</v>
      </c>
      <c r="AG513">
        <v>1</v>
      </c>
      <c r="AH513">
        <v>35</v>
      </c>
      <c r="AI513">
        <v>217</v>
      </c>
      <c r="AJ513">
        <v>340</v>
      </c>
      <c r="AK513">
        <v>31</v>
      </c>
      <c r="AL513">
        <v>54</v>
      </c>
      <c r="AM513">
        <v>52</v>
      </c>
      <c r="AN513">
        <v>84</v>
      </c>
      <c r="AO513">
        <v>15</v>
      </c>
      <c r="AR513">
        <v>23</v>
      </c>
      <c r="AT513">
        <v>130</v>
      </c>
      <c r="AU513">
        <v>146</v>
      </c>
      <c r="AV513">
        <v>11</v>
      </c>
      <c r="AW513">
        <v>26</v>
      </c>
      <c r="AX513">
        <v>2</v>
      </c>
      <c r="AY513">
        <v>25</v>
      </c>
      <c r="AZ513">
        <v>2</v>
      </c>
      <c r="BA513">
        <v>1</v>
      </c>
      <c r="BD513">
        <v>1</v>
      </c>
      <c r="BJ513">
        <v>20</v>
      </c>
      <c r="BK513">
        <v>74</v>
      </c>
      <c r="BM513">
        <v>3</v>
      </c>
      <c r="BN513">
        <v>5</v>
      </c>
      <c r="BO513">
        <v>4</v>
      </c>
      <c r="BW513">
        <v>1</v>
      </c>
      <c r="BZ513">
        <v>12</v>
      </c>
      <c r="CC513">
        <v>7</v>
      </c>
      <c r="CD513">
        <v>3</v>
      </c>
    </row>
    <row r="514" spans="1:82" x14ac:dyDescent="0.25">
      <c r="A514" t="s">
        <v>1640</v>
      </c>
      <c r="B514" t="s">
        <v>1571</v>
      </c>
      <c r="C514" s="1" t="str">
        <f t="shared" ref="C514:C577" si="32">HYPERLINK("http://geochem.nrcan.gc.ca/cdogs/content/bdl/bdl220006_e.htm", "22:0006")</f>
        <v>22:0006</v>
      </c>
      <c r="D514" s="1" t="str">
        <f t="shared" ref="D514:D577" si="33">HYPERLINK("http://geochem.nrcan.gc.ca/cdogs/content/svy/svy220006_e.htm", "22:0006")</f>
        <v>22:0006</v>
      </c>
      <c r="E514" t="s">
        <v>1641</v>
      </c>
      <c r="F514" t="s">
        <v>1642</v>
      </c>
      <c r="H514">
        <v>61.212377500000002</v>
      </c>
      <c r="I514">
        <v>-77.027240300000003</v>
      </c>
      <c r="J514" s="1" t="str">
        <f t="shared" ref="J514:J577" si="34">HYPERLINK("http://geochem.nrcan.gc.ca/cdogs/content/kwd/kwd020033_e.htm", "Whole")</f>
        <v>Whole</v>
      </c>
      <c r="K514" s="1" t="str">
        <f t="shared" ref="K514:K577" si="35">HYPERLINK("http://geochem.nrcan.gc.ca/cdogs/content/kwd/kwd080053_e.htm", "Rock crushing (details not reported)")</f>
        <v>Rock crushing (details not reported)</v>
      </c>
      <c r="L514">
        <v>47.74</v>
      </c>
      <c r="M514">
        <v>0.93</v>
      </c>
      <c r="N514">
        <v>15.12</v>
      </c>
      <c r="P514">
        <v>2.88</v>
      </c>
      <c r="Q514">
        <v>8.6</v>
      </c>
      <c r="R514">
        <v>11.19</v>
      </c>
      <c r="S514">
        <v>0.21</v>
      </c>
      <c r="T514">
        <v>7.44</v>
      </c>
      <c r="U514">
        <v>10.11</v>
      </c>
      <c r="V514">
        <v>3.13</v>
      </c>
      <c r="W514">
        <v>0.15</v>
      </c>
      <c r="X514">
        <v>0.09</v>
      </c>
      <c r="Y514">
        <v>96.11</v>
      </c>
      <c r="Z514">
        <v>7.0000000000000007E-2</v>
      </c>
      <c r="AC514">
        <v>3.3</v>
      </c>
      <c r="AE514">
        <v>99.48</v>
      </c>
      <c r="AI514">
        <v>366</v>
      </c>
      <c r="AJ514">
        <v>455</v>
      </c>
      <c r="AK514">
        <v>66</v>
      </c>
      <c r="AL514">
        <v>130</v>
      </c>
      <c r="AM514">
        <v>199</v>
      </c>
      <c r="AN514">
        <v>71</v>
      </c>
      <c r="AO514">
        <v>10</v>
      </c>
      <c r="AT514">
        <v>148</v>
      </c>
      <c r="AU514">
        <v>49</v>
      </c>
      <c r="BK514">
        <v>54</v>
      </c>
      <c r="BZ514">
        <v>0.25</v>
      </c>
    </row>
    <row r="515" spans="1:82" x14ac:dyDescent="0.25">
      <c r="A515" t="s">
        <v>1643</v>
      </c>
      <c r="B515" t="s">
        <v>1574</v>
      </c>
      <c r="C515" s="1" t="str">
        <f t="shared" si="32"/>
        <v>22:0006</v>
      </c>
      <c r="D515" s="1" t="str">
        <f t="shared" si="33"/>
        <v>22:0006</v>
      </c>
      <c r="E515" t="s">
        <v>1644</v>
      </c>
      <c r="F515" t="s">
        <v>1645</v>
      </c>
      <c r="H515">
        <v>61.255170399999997</v>
      </c>
      <c r="I515">
        <v>-77.029624100000007</v>
      </c>
      <c r="J515" s="1" t="str">
        <f t="shared" si="34"/>
        <v>Whole</v>
      </c>
      <c r="K515" s="1" t="str">
        <f t="shared" si="35"/>
        <v>Rock crushing (details not reported)</v>
      </c>
      <c r="L515">
        <v>48.5</v>
      </c>
      <c r="M515">
        <v>1.32</v>
      </c>
      <c r="N515">
        <v>13.4</v>
      </c>
      <c r="O515">
        <v>13.6</v>
      </c>
      <c r="P515">
        <v>2.4700000000000002</v>
      </c>
      <c r="Q515">
        <v>10</v>
      </c>
      <c r="R515">
        <v>12.24</v>
      </c>
      <c r="S515">
        <v>0.2</v>
      </c>
      <c r="T515">
        <v>6.78</v>
      </c>
      <c r="U515">
        <v>10.11</v>
      </c>
      <c r="V515">
        <v>2.2000000000000002</v>
      </c>
      <c r="W515">
        <v>0.2</v>
      </c>
      <c r="X515">
        <v>0.08</v>
      </c>
      <c r="Y515">
        <v>95.03</v>
      </c>
      <c r="Z515">
        <v>0.14000000000000001</v>
      </c>
      <c r="AA515">
        <v>0.4</v>
      </c>
      <c r="AC515">
        <v>3.6</v>
      </c>
      <c r="AD515">
        <v>3.1</v>
      </c>
      <c r="AE515">
        <v>99.17</v>
      </c>
      <c r="AH515">
        <v>45</v>
      </c>
      <c r="AI515">
        <v>346</v>
      </c>
      <c r="AJ515">
        <v>191</v>
      </c>
      <c r="AK515">
        <v>50</v>
      </c>
      <c r="AL515">
        <v>113</v>
      </c>
      <c r="AM515">
        <v>194</v>
      </c>
      <c r="AN515">
        <v>112</v>
      </c>
      <c r="AO515">
        <v>17</v>
      </c>
      <c r="AR515">
        <v>2.7</v>
      </c>
      <c r="AS515">
        <v>0.15</v>
      </c>
      <c r="AT515">
        <v>175</v>
      </c>
      <c r="AU515">
        <v>25</v>
      </c>
      <c r="AV515">
        <v>3.2</v>
      </c>
      <c r="AW515">
        <v>9.4</v>
      </c>
      <c r="AX515">
        <v>1.5</v>
      </c>
      <c r="AY515">
        <v>8</v>
      </c>
      <c r="AZ515">
        <v>2.7</v>
      </c>
      <c r="BA515">
        <v>0.98</v>
      </c>
      <c r="BB515">
        <v>3.7</v>
      </c>
      <c r="BC515">
        <v>0.68</v>
      </c>
      <c r="BD515">
        <v>4.3</v>
      </c>
      <c r="BE515">
        <v>0.88</v>
      </c>
      <c r="BF515">
        <v>2.4</v>
      </c>
      <c r="BG515">
        <v>0.39</v>
      </c>
      <c r="BH515">
        <v>2.5</v>
      </c>
      <c r="BI515">
        <v>0.4</v>
      </c>
      <c r="BJ515">
        <v>26</v>
      </c>
      <c r="BK515">
        <v>67</v>
      </c>
      <c r="BL515">
        <v>1.9</v>
      </c>
      <c r="BM515">
        <v>4</v>
      </c>
      <c r="BN515">
        <v>0.27</v>
      </c>
      <c r="BO515">
        <v>0.3</v>
      </c>
      <c r="BT515">
        <v>0.9</v>
      </c>
      <c r="BU515">
        <v>0.1</v>
      </c>
      <c r="BY515">
        <v>0.8</v>
      </c>
      <c r="CC515">
        <v>0.22</v>
      </c>
      <c r="CD515">
        <v>7.0000000000000007E-2</v>
      </c>
    </row>
    <row r="516" spans="1:82" x14ac:dyDescent="0.25">
      <c r="A516" t="s">
        <v>1646</v>
      </c>
      <c r="B516" t="s">
        <v>1577</v>
      </c>
      <c r="C516" s="1" t="str">
        <f t="shared" si="32"/>
        <v>22:0006</v>
      </c>
      <c r="D516" s="1" t="str">
        <f t="shared" si="33"/>
        <v>22:0006</v>
      </c>
      <c r="E516" t="s">
        <v>1644</v>
      </c>
      <c r="F516" t="s">
        <v>1647</v>
      </c>
      <c r="H516">
        <v>61.255170399999997</v>
      </c>
      <c r="I516">
        <v>-77.029624100000007</v>
      </c>
      <c r="J516" s="1" t="str">
        <f t="shared" si="34"/>
        <v>Whole</v>
      </c>
      <c r="K516" s="1" t="str">
        <f t="shared" si="35"/>
        <v>Rock crushing (details not reported)</v>
      </c>
      <c r="L516">
        <v>47.2</v>
      </c>
      <c r="M516">
        <v>1.22</v>
      </c>
      <c r="N516">
        <v>14.41</v>
      </c>
      <c r="P516">
        <v>3.92</v>
      </c>
      <c r="Q516">
        <v>9.8000000000000007</v>
      </c>
      <c r="R516">
        <v>13.33</v>
      </c>
      <c r="S516">
        <v>0.24</v>
      </c>
      <c r="T516">
        <v>6.36</v>
      </c>
      <c r="U516">
        <v>10.14</v>
      </c>
      <c r="V516">
        <v>2.25</v>
      </c>
      <c r="W516">
        <v>0.26</v>
      </c>
      <c r="X516">
        <v>0.08</v>
      </c>
      <c r="Y516">
        <v>95.49</v>
      </c>
      <c r="Z516">
        <v>0.1</v>
      </c>
      <c r="AA516">
        <v>0.33</v>
      </c>
      <c r="AC516">
        <v>3.3</v>
      </c>
      <c r="AE516">
        <v>99.22</v>
      </c>
      <c r="AI516">
        <v>493</v>
      </c>
      <c r="AJ516">
        <v>207</v>
      </c>
      <c r="AK516">
        <v>72</v>
      </c>
      <c r="AL516">
        <v>135</v>
      </c>
      <c r="AM516">
        <v>258</v>
      </c>
      <c r="AN516">
        <v>83</v>
      </c>
      <c r="AO516">
        <v>17</v>
      </c>
      <c r="AT516">
        <v>202</v>
      </c>
      <c r="AU516">
        <v>56</v>
      </c>
      <c r="BK516">
        <v>85</v>
      </c>
      <c r="BZ516">
        <v>0.25</v>
      </c>
    </row>
    <row r="517" spans="1:82" x14ac:dyDescent="0.25">
      <c r="A517" t="s">
        <v>1648</v>
      </c>
      <c r="B517" t="s">
        <v>1580</v>
      </c>
      <c r="C517" s="1" t="str">
        <f t="shared" si="32"/>
        <v>22:0006</v>
      </c>
      <c r="D517" s="1" t="str">
        <f t="shared" si="33"/>
        <v>22:0006</v>
      </c>
      <c r="E517" t="s">
        <v>1649</v>
      </c>
      <c r="F517" t="s">
        <v>1650</v>
      </c>
      <c r="H517">
        <v>60.960868499999997</v>
      </c>
      <c r="I517">
        <v>-77.010601500000007</v>
      </c>
      <c r="J517" s="1" t="str">
        <f t="shared" si="34"/>
        <v>Whole</v>
      </c>
      <c r="K517" s="1" t="str">
        <f t="shared" si="35"/>
        <v>Rock crushing (details not reported)</v>
      </c>
      <c r="L517">
        <v>49.59</v>
      </c>
      <c r="M517">
        <v>3.58</v>
      </c>
      <c r="N517">
        <v>12.4</v>
      </c>
      <c r="R517">
        <v>15.72</v>
      </c>
      <c r="S517">
        <v>0.25</v>
      </c>
      <c r="T517">
        <v>3.31</v>
      </c>
      <c r="U517">
        <v>7.56</v>
      </c>
      <c r="V517">
        <v>3.13</v>
      </c>
      <c r="W517">
        <v>2.06</v>
      </c>
      <c r="X517">
        <v>0.56000000000000005</v>
      </c>
      <c r="Y517">
        <v>98.16</v>
      </c>
      <c r="AD517">
        <v>0.52</v>
      </c>
      <c r="AE517">
        <v>98.68</v>
      </c>
      <c r="AK517">
        <v>34</v>
      </c>
      <c r="AM517">
        <v>103</v>
      </c>
      <c r="AN517">
        <v>212</v>
      </c>
      <c r="AR517">
        <v>55.4</v>
      </c>
      <c r="AT517">
        <v>468</v>
      </c>
      <c r="BJ517">
        <v>47.1</v>
      </c>
      <c r="BK517">
        <v>460</v>
      </c>
      <c r="BM517">
        <v>33.9</v>
      </c>
      <c r="CD517">
        <v>5.3</v>
      </c>
    </row>
    <row r="518" spans="1:82" x14ac:dyDescent="0.25">
      <c r="A518" t="s">
        <v>1651</v>
      </c>
      <c r="B518" t="s">
        <v>1583</v>
      </c>
      <c r="C518" s="1" t="str">
        <f t="shared" si="32"/>
        <v>22:0006</v>
      </c>
      <c r="D518" s="1" t="str">
        <f t="shared" si="33"/>
        <v>22:0006</v>
      </c>
      <c r="E518" t="s">
        <v>1649</v>
      </c>
      <c r="F518" t="s">
        <v>1652</v>
      </c>
      <c r="H518">
        <v>60.960868499999997</v>
      </c>
      <c r="I518">
        <v>-77.010601500000007</v>
      </c>
      <c r="J518" s="1" t="str">
        <f t="shared" si="34"/>
        <v>Whole</v>
      </c>
      <c r="K518" s="1" t="str">
        <f t="shared" si="35"/>
        <v>Rock crushing (details not reported)</v>
      </c>
      <c r="L518">
        <v>49.4</v>
      </c>
      <c r="M518">
        <v>3.67</v>
      </c>
      <c r="N518">
        <v>11.7</v>
      </c>
      <c r="O518">
        <v>17.2</v>
      </c>
      <c r="R518">
        <v>15.48</v>
      </c>
      <c r="S518">
        <v>0.25</v>
      </c>
      <c r="T518">
        <v>3.37</v>
      </c>
      <c r="U518">
        <v>7.51</v>
      </c>
      <c r="V518">
        <v>2.93</v>
      </c>
      <c r="W518">
        <v>1.93</v>
      </c>
      <c r="X518">
        <v>0.55000000000000004</v>
      </c>
      <c r="Y518">
        <v>96.79</v>
      </c>
      <c r="AD518">
        <v>0.96</v>
      </c>
      <c r="AE518">
        <v>97.75</v>
      </c>
      <c r="AF518">
        <v>27</v>
      </c>
      <c r="AG518">
        <v>1</v>
      </c>
      <c r="AH518">
        <v>15</v>
      </c>
      <c r="AI518">
        <v>115</v>
      </c>
      <c r="AK518">
        <v>29</v>
      </c>
      <c r="AL518">
        <v>26</v>
      </c>
      <c r="AM518">
        <v>50</v>
      </c>
      <c r="AN518">
        <v>280</v>
      </c>
      <c r="AO518">
        <v>43</v>
      </c>
      <c r="AP518">
        <v>1</v>
      </c>
      <c r="AQ518">
        <v>10</v>
      </c>
      <c r="AR518">
        <v>53</v>
      </c>
      <c r="AT518">
        <v>510</v>
      </c>
      <c r="AU518">
        <v>240</v>
      </c>
      <c r="AV518">
        <v>28</v>
      </c>
      <c r="AW518">
        <v>67</v>
      </c>
      <c r="AX518">
        <v>10</v>
      </c>
      <c r="AY518">
        <v>25</v>
      </c>
      <c r="AZ518">
        <v>2</v>
      </c>
      <c r="BA518">
        <v>1</v>
      </c>
      <c r="BD518">
        <v>32</v>
      </c>
      <c r="BG518">
        <v>3</v>
      </c>
      <c r="BJ518">
        <v>54</v>
      </c>
      <c r="BK518">
        <v>470</v>
      </c>
      <c r="BM518">
        <v>35</v>
      </c>
      <c r="BN518">
        <v>5</v>
      </c>
      <c r="BO518">
        <v>7</v>
      </c>
      <c r="BP518">
        <v>1</v>
      </c>
      <c r="BS518">
        <v>6</v>
      </c>
      <c r="BT518">
        <v>6</v>
      </c>
      <c r="BU518">
        <v>0.5</v>
      </c>
      <c r="BV518">
        <v>5</v>
      </c>
      <c r="BW518">
        <v>2</v>
      </c>
      <c r="BX518">
        <v>500</v>
      </c>
      <c r="BY518">
        <v>10</v>
      </c>
      <c r="BZ518">
        <v>8</v>
      </c>
      <c r="CB518">
        <v>10</v>
      </c>
      <c r="CC518">
        <v>3</v>
      </c>
      <c r="CD518">
        <v>1.2</v>
      </c>
    </row>
    <row r="519" spans="1:82" x14ac:dyDescent="0.25">
      <c r="A519" t="s">
        <v>1653</v>
      </c>
      <c r="B519" t="s">
        <v>1586</v>
      </c>
      <c r="C519" s="1" t="str">
        <f t="shared" si="32"/>
        <v>22:0006</v>
      </c>
      <c r="D519" s="1" t="str">
        <f t="shared" si="33"/>
        <v>22:0006</v>
      </c>
      <c r="E519" t="s">
        <v>1654</v>
      </c>
      <c r="F519" t="s">
        <v>1655</v>
      </c>
      <c r="H519">
        <v>61.143557100000002</v>
      </c>
      <c r="I519">
        <v>-77.021338600000007</v>
      </c>
      <c r="J519" s="1" t="str">
        <f t="shared" si="34"/>
        <v>Whole</v>
      </c>
      <c r="K519" s="1" t="str">
        <f t="shared" si="35"/>
        <v>Rock crushing (details not reported)</v>
      </c>
      <c r="L519">
        <v>48.8</v>
      </c>
      <c r="M519">
        <v>0.9</v>
      </c>
      <c r="N519">
        <v>14</v>
      </c>
      <c r="O519">
        <v>11.19</v>
      </c>
      <c r="R519">
        <v>10.07</v>
      </c>
      <c r="S519">
        <v>0.17</v>
      </c>
      <c r="T519">
        <v>8.4700000000000006</v>
      </c>
      <c r="U519">
        <v>9.8800000000000008</v>
      </c>
      <c r="V519">
        <v>3.38</v>
      </c>
      <c r="W519">
        <v>0.1</v>
      </c>
      <c r="X519">
        <v>0.05</v>
      </c>
      <c r="Y519">
        <v>95.82</v>
      </c>
      <c r="Z519">
        <v>0.06</v>
      </c>
      <c r="AA519">
        <v>7.0000000000000007E-2</v>
      </c>
      <c r="AD519">
        <v>2.61</v>
      </c>
      <c r="AE519">
        <v>98.43</v>
      </c>
      <c r="AF519">
        <v>10</v>
      </c>
      <c r="AG519">
        <v>1</v>
      </c>
      <c r="AH519">
        <v>39</v>
      </c>
      <c r="AI519">
        <v>233</v>
      </c>
      <c r="AJ519">
        <v>340</v>
      </c>
      <c r="AK519">
        <v>33</v>
      </c>
      <c r="AL519">
        <v>91</v>
      </c>
      <c r="AM519">
        <v>94</v>
      </c>
      <c r="AN519">
        <v>58</v>
      </c>
      <c r="AO519">
        <v>10</v>
      </c>
      <c r="AR519">
        <v>3</v>
      </c>
      <c r="AT519">
        <v>130</v>
      </c>
      <c r="AU519">
        <v>409</v>
      </c>
      <c r="AV519">
        <v>4</v>
      </c>
      <c r="AW519">
        <v>11</v>
      </c>
      <c r="AX519">
        <v>2</v>
      </c>
      <c r="AY519">
        <v>25</v>
      </c>
      <c r="AZ519">
        <v>2</v>
      </c>
      <c r="BA519">
        <v>1</v>
      </c>
      <c r="BD519">
        <v>1</v>
      </c>
      <c r="BJ519">
        <v>19</v>
      </c>
      <c r="BK519">
        <v>63</v>
      </c>
      <c r="BM519">
        <v>3</v>
      </c>
      <c r="BN519">
        <v>5</v>
      </c>
      <c r="BO519">
        <v>4</v>
      </c>
      <c r="BW519">
        <v>1</v>
      </c>
      <c r="BZ519">
        <v>12</v>
      </c>
      <c r="CC519">
        <v>6</v>
      </c>
      <c r="CD519">
        <v>3</v>
      </c>
    </row>
    <row r="520" spans="1:82" x14ac:dyDescent="0.25">
      <c r="A520" t="s">
        <v>1656</v>
      </c>
      <c r="B520" t="s">
        <v>1589</v>
      </c>
      <c r="C520" s="1" t="str">
        <f t="shared" si="32"/>
        <v>22:0006</v>
      </c>
      <c r="D520" s="1" t="str">
        <f t="shared" si="33"/>
        <v>22:0006</v>
      </c>
      <c r="E520" t="s">
        <v>1657</v>
      </c>
      <c r="F520" t="s">
        <v>1658</v>
      </c>
      <c r="H520">
        <v>61.211269999999999</v>
      </c>
      <c r="I520">
        <v>-77.025027800000004</v>
      </c>
      <c r="J520" s="1" t="str">
        <f t="shared" si="34"/>
        <v>Whole</v>
      </c>
      <c r="K520" s="1" t="str">
        <f t="shared" si="35"/>
        <v>Rock crushing (details not reported)</v>
      </c>
      <c r="L520">
        <v>48.16</v>
      </c>
      <c r="M520">
        <v>0.93</v>
      </c>
      <c r="N520">
        <v>15.16</v>
      </c>
      <c r="P520">
        <v>1.89</v>
      </c>
      <c r="Q520">
        <v>9.1</v>
      </c>
      <c r="R520">
        <v>10.8</v>
      </c>
      <c r="S520">
        <v>0.2</v>
      </c>
      <c r="T520">
        <v>6.88</v>
      </c>
      <c r="U520">
        <v>10.91</v>
      </c>
      <c r="V520">
        <v>2.59</v>
      </c>
      <c r="W520">
        <v>0.28000000000000003</v>
      </c>
      <c r="X520">
        <v>0.09</v>
      </c>
      <c r="Y520">
        <v>96</v>
      </c>
      <c r="Z520">
        <v>0.04</v>
      </c>
      <c r="AA520">
        <v>0.04</v>
      </c>
      <c r="AC520">
        <v>2.7</v>
      </c>
      <c r="AE520">
        <v>98.78</v>
      </c>
      <c r="AI520">
        <v>369</v>
      </c>
      <c r="AJ520">
        <v>431</v>
      </c>
      <c r="AK520">
        <v>65</v>
      </c>
      <c r="AL520">
        <v>130</v>
      </c>
      <c r="AM520">
        <v>187</v>
      </c>
      <c r="AN520">
        <v>68</v>
      </c>
      <c r="AO520">
        <v>10</v>
      </c>
      <c r="AT520">
        <v>146</v>
      </c>
      <c r="AU520">
        <v>55</v>
      </c>
      <c r="BK520">
        <v>66</v>
      </c>
      <c r="BZ520">
        <v>0.25</v>
      </c>
    </row>
    <row r="521" spans="1:82" x14ac:dyDescent="0.25">
      <c r="A521" t="s">
        <v>1659</v>
      </c>
      <c r="B521" t="s">
        <v>1592</v>
      </c>
      <c r="C521" s="1" t="str">
        <f t="shared" si="32"/>
        <v>22:0006</v>
      </c>
      <c r="D521" s="1" t="str">
        <f t="shared" si="33"/>
        <v>22:0006</v>
      </c>
      <c r="E521" t="s">
        <v>1660</v>
      </c>
      <c r="F521" t="s">
        <v>1661</v>
      </c>
      <c r="H521">
        <v>61.254057899999999</v>
      </c>
      <c r="I521">
        <v>-77.027743799999996</v>
      </c>
      <c r="J521" s="1" t="str">
        <f t="shared" si="34"/>
        <v>Whole</v>
      </c>
      <c r="K521" s="1" t="str">
        <f t="shared" si="35"/>
        <v>Rock crushing (details not reported)</v>
      </c>
      <c r="L521">
        <v>46.58</v>
      </c>
      <c r="M521">
        <v>1.22</v>
      </c>
      <c r="N521">
        <v>13.81</v>
      </c>
      <c r="P521">
        <v>2.14</v>
      </c>
      <c r="Q521">
        <v>9.6</v>
      </c>
      <c r="R521">
        <v>11.53</v>
      </c>
      <c r="S521">
        <v>0.21</v>
      </c>
      <c r="T521">
        <v>5.21</v>
      </c>
      <c r="U521">
        <v>9.65</v>
      </c>
      <c r="V521">
        <v>2.94</v>
      </c>
      <c r="W521">
        <v>0.27</v>
      </c>
      <c r="X521">
        <v>0.09</v>
      </c>
      <c r="Y521">
        <v>91.51</v>
      </c>
      <c r="Z521">
        <v>0.09</v>
      </c>
      <c r="AA521">
        <v>4</v>
      </c>
      <c r="AC521">
        <v>3.4</v>
      </c>
      <c r="AE521">
        <v>99</v>
      </c>
      <c r="AI521">
        <v>461</v>
      </c>
      <c r="AJ521">
        <v>183</v>
      </c>
      <c r="AK521">
        <v>60</v>
      </c>
      <c r="AL521">
        <v>106</v>
      </c>
      <c r="AM521">
        <v>246</v>
      </c>
      <c r="AN521">
        <v>83</v>
      </c>
      <c r="AO521">
        <v>11</v>
      </c>
      <c r="AT521">
        <v>93</v>
      </c>
      <c r="AU521">
        <v>61</v>
      </c>
      <c r="BK521">
        <v>80</v>
      </c>
      <c r="BZ521">
        <v>0.25</v>
      </c>
    </row>
    <row r="522" spans="1:82" x14ac:dyDescent="0.25">
      <c r="A522" t="s">
        <v>1662</v>
      </c>
      <c r="B522" t="s">
        <v>1597</v>
      </c>
      <c r="C522" s="1" t="str">
        <f t="shared" si="32"/>
        <v>22:0006</v>
      </c>
      <c r="D522" s="1" t="str">
        <f t="shared" si="33"/>
        <v>22:0006</v>
      </c>
      <c r="E522" t="s">
        <v>1663</v>
      </c>
      <c r="F522" t="s">
        <v>1664</v>
      </c>
      <c r="H522">
        <v>61.328213099999999</v>
      </c>
      <c r="I522">
        <v>-77.032367600000001</v>
      </c>
      <c r="J522" s="1" t="str">
        <f t="shared" si="34"/>
        <v>Whole</v>
      </c>
      <c r="K522" s="1" t="str">
        <f t="shared" si="35"/>
        <v>Rock crushing (details not reported)</v>
      </c>
      <c r="L522">
        <v>48.5</v>
      </c>
      <c r="M522">
        <v>1.38</v>
      </c>
      <c r="N522">
        <v>13.7</v>
      </c>
      <c r="O522">
        <v>15.4</v>
      </c>
      <c r="R522">
        <v>13.86</v>
      </c>
      <c r="S522">
        <v>0.22</v>
      </c>
      <c r="T522">
        <v>6.3</v>
      </c>
      <c r="U522">
        <v>7.85</v>
      </c>
      <c r="V522">
        <v>3.34</v>
      </c>
      <c r="W522">
        <v>0.22</v>
      </c>
      <c r="X522">
        <v>0.11</v>
      </c>
      <c r="Y522">
        <v>95.48</v>
      </c>
      <c r="Z522">
        <v>0.04</v>
      </c>
      <c r="AA522">
        <v>0.37</v>
      </c>
      <c r="AD522">
        <v>2.76</v>
      </c>
      <c r="AE522">
        <v>98.24</v>
      </c>
      <c r="AF522">
        <v>15</v>
      </c>
      <c r="AG522">
        <v>1</v>
      </c>
      <c r="AH522">
        <v>54</v>
      </c>
      <c r="AI522">
        <v>386</v>
      </c>
      <c r="AJ522">
        <v>260</v>
      </c>
      <c r="AK522">
        <v>49</v>
      </c>
      <c r="AL522">
        <v>105</v>
      </c>
      <c r="AM522">
        <v>161</v>
      </c>
      <c r="AN522">
        <v>116</v>
      </c>
      <c r="AO522">
        <v>13</v>
      </c>
      <c r="AR522">
        <v>4</v>
      </c>
      <c r="AT522">
        <v>140</v>
      </c>
      <c r="AU522">
        <v>93</v>
      </c>
      <c r="AV522">
        <v>3</v>
      </c>
      <c r="AW522">
        <v>8</v>
      </c>
      <c r="AX522">
        <v>2</v>
      </c>
      <c r="AY522">
        <v>75</v>
      </c>
      <c r="AZ522">
        <v>2</v>
      </c>
      <c r="BA522">
        <v>4</v>
      </c>
      <c r="BD522">
        <v>6</v>
      </c>
      <c r="BJ522">
        <v>26</v>
      </c>
      <c r="BK522">
        <v>85</v>
      </c>
      <c r="BM522">
        <v>3</v>
      </c>
      <c r="BN522">
        <v>5</v>
      </c>
      <c r="BO522">
        <v>4</v>
      </c>
      <c r="BW522">
        <v>1</v>
      </c>
      <c r="BZ522">
        <v>12</v>
      </c>
      <c r="CC522">
        <v>9</v>
      </c>
      <c r="CD522">
        <v>4</v>
      </c>
    </row>
    <row r="523" spans="1:82" x14ac:dyDescent="0.25">
      <c r="A523" t="s">
        <v>1665</v>
      </c>
      <c r="B523" t="s">
        <v>1600</v>
      </c>
      <c r="C523" s="1" t="str">
        <f t="shared" si="32"/>
        <v>22:0006</v>
      </c>
      <c r="D523" s="1" t="str">
        <f t="shared" si="33"/>
        <v>22:0006</v>
      </c>
      <c r="E523" t="s">
        <v>1666</v>
      </c>
      <c r="F523" t="s">
        <v>1667</v>
      </c>
      <c r="H523">
        <v>61.143129500000001</v>
      </c>
      <c r="I523">
        <v>-77.019899199999998</v>
      </c>
      <c r="J523" s="1" t="str">
        <f t="shared" si="34"/>
        <v>Whole</v>
      </c>
      <c r="K523" s="1" t="str">
        <f t="shared" si="35"/>
        <v>Rock crushing (details not reported)</v>
      </c>
      <c r="L523">
        <v>48.9</v>
      </c>
      <c r="M523">
        <v>0.82</v>
      </c>
      <c r="N523">
        <v>12.7</v>
      </c>
      <c r="O523">
        <v>11.6</v>
      </c>
      <c r="R523">
        <v>10.44</v>
      </c>
      <c r="S523">
        <v>0.15</v>
      </c>
      <c r="T523">
        <v>10.89</v>
      </c>
      <c r="U523">
        <v>7.93</v>
      </c>
      <c r="V523">
        <v>2.76</v>
      </c>
      <c r="W523">
        <v>0.67</v>
      </c>
      <c r="X523">
        <v>7.0000000000000007E-2</v>
      </c>
      <c r="Y523">
        <v>95.33</v>
      </c>
      <c r="Z523">
        <v>0.06</v>
      </c>
      <c r="AA523">
        <v>0.04</v>
      </c>
      <c r="AD523">
        <v>2.85</v>
      </c>
      <c r="AE523">
        <v>98.18</v>
      </c>
      <c r="AF523">
        <v>15</v>
      </c>
      <c r="AG523">
        <v>1</v>
      </c>
      <c r="AH523">
        <v>37</v>
      </c>
      <c r="AI523">
        <v>221</v>
      </c>
      <c r="AJ523">
        <v>670</v>
      </c>
      <c r="AK523">
        <v>38</v>
      </c>
      <c r="AL523">
        <v>200</v>
      </c>
      <c r="AM523">
        <v>83</v>
      </c>
      <c r="AN523">
        <v>61</v>
      </c>
      <c r="AO523">
        <v>6</v>
      </c>
      <c r="AR523">
        <v>19</v>
      </c>
      <c r="AT523">
        <v>81</v>
      </c>
      <c r="AU523">
        <v>63</v>
      </c>
      <c r="AV523">
        <v>3</v>
      </c>
      <c r="AW523">
        <v>9</v>
      </c>
      <c r="AX523">
        <v>2</v>
      </c>
      <c r="AY523">
        <v>25</v>
      </c>
      <c r="AZ523">
        <v>2</v>
      </c>
      <c r="BA523">
        <v>1</v>
      </c>
      <c r="BD523">
        <v>1</v>
      </c>
      <c r="BJ523">
        <v>17</v>
      </c>
      <c r="BK523">
        <v>56</v>
      </c>
      <c r="BM523">
        <v>3</v>
      </c>
      <c r="BN523">
        <v>5</v>
      </c>
      <c r="BO523">
        <v>4</v>
      </c>
      <c r="BW523">
        <v>1</v>
      </c>
      <c r="BZ523">
        <v>12</v>
      </c>
      <c r="CC523">
        <v>3</v>
      </c>
      <c r="CD523">
        <v>3</v>
      </c>
    </row>
    <row r="524" spans="1:82" x14ac:dyDescent="0.25">
      <c r="A524" t="s">
        <v>1668</v>
      </c>
      <c r="B524" t="s">
        <v>1603</v>
      </c>
      <c r="C524" s="1" t="str">
        <f t="shared" si="32"/>
        <v>22:0006</v>
      </c>
      <c r="D524" s="1" t="str">
        <f t="shared" si="33"/>
        <v>22:0006</v>
      </c>
      <c r="E524" t="s">
        <v>1669</v>
      </c>
      <c r="F524" t="s">
        <v>1670</v>
      </c>
      <c r="H524">
        <v>61.210297199999999</v>
      </c>
      <c r="I524">
        <v>-77.023420000000002</v>
      </c>
      <c r="J524" s="1" t="str">
        <f t="shared" si="34"/>
        <v>Whole</v>
      </c>
      <c r="K524" s="1" t="str">
        <f t="shared" si="35"/>
        <v>Rock crushing (details not reported)</v>
      </c>
      <c r="L524">
        <v>47.49</v>
      </c>
      <c r="M524">
        <v>0.93</v>
      </c>
      <c r="N524">
        <v>15.08</v>
      </c>
      <c r="P524">
        <v>2.92</v>
      </c>
      <c r="Q524">
        <v>9.1999999999999993</v>
      </c>
      <c r="R524">
        <v>11.83</v>
      </c>
      <c r="S524">
        <v>0.21</v>
      </c>
      <c r="T524">
        <v>7.29</v>
      </c>
      <c r="U524">
        <v>8.8800000000000008</v>
      </c>
      <c r="V524">
        <v>2.88</v>
      </c>
      <c r="W524">
        <v>0.57999999999999996</v>
      </c>
      <c r="X524">
        <v>0.09</v>
      </c>
      <c r="Y524">
        <v>95.26</v>
      </c>
      <c r="Z524">
        <v>0.05</v>
      </c>
      <c r="AC524">
        <v>3.9</v>
      </c>
      <c r="AE524">
        <v>99.21</v>
      </c>
      <c r="AI524">
        <v>423</v>
      </c>
      <c r="AJ524">
        <v>189</v>
      </c>
      <c r="AK524">
        <v>70</v>
      </c>
      <c r="AL524">
        <v>118</v>
      </c>
      <c r="AM524">
        <v>231</v>
      </c>
      <c r="AN524">
        <v>62</v>
      </c>
      <c r="AO524">
        <v>9</v>
      </c>
      <c r="AT524">
        <v>134</v>
      </c>
      <c r="AU524">
        <v>102</v>
      </c>
      <c r="BZ524">
        <v>0.25</v>
      </c>
    </row>
    <row r="525" spans="1:82" x14ac:dyDescent="0.25">
      <c r="A525" t="s">
        <v>1671</v>
      </c>
      <c r="B525" t="s">
        <v>1606</v>
      </c>
      <c r="C525" s="1" t="str">
        <f t="shared" si="32"/>
        <v>22:0006</v>
      </c>
      <c r="D525" s="1" t="str">
        <f t="shared" si="33"/>
        <v>22:0006</v>
      </c>
      <c r="E525" t="s">
        <v>1672</v>
      </c>
      <c r="F525" t="s">
        <v>1673</v>
      </c>
      <c r="H525">
        <v>61.142333299999997</v>
      </c>
      <c r="I525">
        <v>-77.018492100000003</v>
      </c>
      <c r="J525" s="1" t="str">
        <f t="shared" si="34"/>
        <v>Whole</v>
      </c>
      <c r="K525" s="1" t="str">
        <f t="shared" si="35"/>
        <v>Rock crushing (details not reported)</v>
      </c>
      <c r="L525">
        <v>48.9</v>
      </c>
      <c r="M525">
        <v>0.92</v>
      </c>
      <c r="N525">
        <v>13.49</v>
      </c>
      <c r="O525">
        <v>12</v>
      </c>
      <c r="R525">
        <v>10.8</v>
      </c>
      <c r="S525">
        <v>0.15</v>
      </c>
      <c r="T525">
        <v>8.0399999999999991</v>
      </c>
      <c r="U525">
        <v>8.16</v>
      </c>
      <c r="V525">
        <v>2.67</v>
      </c>
      <c r="W525">
        <v>0.6</v>
      </c>
      <c r="X525">
        <v>7.0000000000000007E-2</v>
      </c>
      <c r="Y525">
        <v>93.8</v>
      </c>
      <c r="Z525">
        <v>0.01</v>
      </c>
      <c r="AA525">
        <v>2.4500000000000002</v>
      </c>
      <c r="AD525">
        <v>3.32</v>
      </c>
      <c r="AE525">
        <v>97.12</v>
      </c>
      <c r="AF525">
        <v>18</v>
      </c>
      <c r="AG525">
        <v>1</v>
      </c>
      <c r="AH525">
        <v>44</v>
      </c>
      <c r="AI525">
        <v>295</v>
      </c>
      <c r="AJ525">
        <v>320</v>
      </c>
      <c r="AK525">
        <v>45</v>
      </c>
      <c r="AL525">
        <v>74</v>
      </c>
      <c r="AM525">
        <v>76</v>
      </c>
      <c r="AN525">
        <v>88</v>
      </c>
      <c r="AO525">
        <v>9</v>
      </c>
      <c r="AR525">
        <v>16</v>
      </c>
      <c r="AT525">
        <v>60</v>
      </c>
      <c r="AU525">
        <v>149</v>
      </c>
      <c r="AV525">
        <v>9</v>
      </c>
      <c r="AW525">
        <v>15</v>
      </c>
      <c r="AX525">
        <v>2</v>
      </c>
      <c r="AY525">
        <v>60</v>
      </c>
      <c r="AZ525">
        <v>2</v>
      </c>
      <c r="BA525">
        <v>4</v>
      </c>
      <c r="BD525">
        <v>6</v>
      </c>
      <c r="BJ525">
        <v>18</v>
      </c>
      <c r="BK525">
        <v>74</v>
      </c>
      <c r="BM525">
        <v>3</v>
      </c>
      <c r="BN525">
        <v>5</v>
      </c>
      <c r="BO525">
        <v>4</v>
      </c>
      <c r="BV525">
        <v>15</v>
      </c>
      <c r="BW525">
        <v>1</v>
      </c>
      <c r="BZ525">
        <v>12</v>
      </c>
      <c r="CC525">
        <v>5</v>
      </c>
      <c r="CD525">
        <v>3</v>
      </c>
    </row>
    <row r="526" spans="1:82" x14ac:dyDescent="0.25">
      <c r="A526" t="s">
        <v>1674</v>
      </c>
      <c r="B526" t="s">
        <v>1611</v>
      </c>
      <c r="C526" s="1" t="str">
        <f t="shared" si="32"/>
        <v>22:0006</v>
      </c>
      <c r="D526" s="1" t="str">
        <f t="shared" si="33"/>
        <v>22:0006</v>
      </c>
      <c r="E526" t="s">
        <v>1675</v>
      </c>
      <c r="F526" t="s">
        <v>1676</v>
      </c>
      <c r="H526">
        <v>61.252444400000002</v>
      </c>
      <c r="I526">
        <v>-77.025141599999998</v>
      </c>
      <c r="J526" s="1" t="str">
        <f t="shared" si="34"/>
        <v>Whole</v>
      </c>
      <c r="K526" s="1" t="str">
        <f t="shared" si="35"/>
        <v>Rock crushing (details not reported)</v>
      </c>
      <c r="L526">
        <v>47.24</v>
      </c>
      <c r="M526">
        <v>0.66</v>
      </c>
      <c r="N526">
        <v>13.24</v>
      </c>
      <c r="P526">
        <v>2.75</v>
      </c>
      <c r="Q526">
        <v>8.6999999999999993</v>
      </c>
      <c r="R526">
        <v>11.17</v>
      </c>
      <c r="S526">
        <v>0.22</v>
      </c>
      <c r="T526">
        <v>9.8699999999999992</v>
      </c>
      <c r="U526">
        <v>9.83</v>
      </c>
      <c r="V526">
        <v>2.68</v>
      </c>
      <c r="W526">
        <v>0.21</v>
      </c>
      <c r="X526">
        <v>0.06</v>
      </c>
      <c r="Y526">
        <v>95.18</v>
      </c>
      <c r="Z526">
        <v>0.03</v>
      </c>
      <c r="AA526">
        <v>0.08</v>
      </c>
      <c r="AC526">
        <v>3.5</v>
      </c>
      <c r="AE526">
        <v>98.79</v>
      </c>
      <c r="AI526">
        <v>307</v>
      </c>
      <c r="AJ526">
        <v>664</v>
      </c>
      <c r="AK526">
        <v>58</v>
      </c>
      <c r="AL526">
        <v>181</v>
      </c>
      <c r="AM526">
        <v>160</v>
      </c>
      <c r="AN526">
        <v>81</v>
      </c>
      <c r="AO526">
        <v>8</v>
      </c>
      <c r="AT526">
        <v>186</v>
      </c>
      <c r="AU526">
        <v>40</v>
      </c>
      <c r="BK526">
        <v>47</v>
      </c>
      <c r="BZ526">
        <v>0.25</v>
      </c>
    </row>
    <row r="527" spans="1:82" x14ac:dyDescent="0.25">
      <c r="A527" t="s">
        <v>1677</v>
      </c>
      <c r="B527" t="s">
        <v>1614</v>
      </c>
      <c r="C527" s="1" t="str">
        <f t="shared" si="32"/>
        <v>22:0006</v>
      </c>
      <c r="D527" s="1" t="str">
        <f t="shared" si="33"/>
        <v>22:0006</v>
      </c>
      <c r="E527" t="s">
        <v>1678</v>
      </c>
      <c r="F527" t="s">
        <v>1679</v>
      </c>
      <c r="H527">
        <v>61.141761299999999</v>
      </c>
      <c r="I527">
        <v>-77.017099400000006</v>
      </c>
      <c r="J527" s="1" t="str">
        <f t="shared" si="34"/>
        <v>Whole</v>
      </c>
      <c r="K527" s="1" t="str">
        <f t="shared" si="35"/>
        <v>Rock crushing (details not reported)</v>
      </c>
      <c r="L527">
        <v>49.8</v>
      </c>
      <c r="M527">
        <v>0.9</v>
      </c>
      <c r="N527">
        <v>14.21</v>
      </c>
      <c r="O527">
        <v>12</v>
      </c>
      <c r="R527">
        <v>10.8</v>
      </c>
      <c r="S527">
        <v>0.19</v>
      </c>
      <c r="T527">
        <v>7.96</v>
      </c>
      <c r="U527">
        <v>6.52</v>
      </c>
      <c r="V527">
        <v>1.81</v>
      </c>
      <c r="W527">
        <v>1.63</v>
      </c>
      <c r="X527">
        <v>7.0000000000000007E-2</v>
      </c>
      <c r="Y527">
        <v>93.89</v>
      </c>
      <c r="Z527">
        <v>1.64</v>
      </c>
      <c r="AA527">
        <v>0.55000000000000004</v>
      </c>
      <c r="AD527">
        <v>4.3099999999999996</v>
      </c>
      <c r="AE527">
        <v>98.2</v>
      </c>
      <c r="AF527">
        <v>23</v>
      </c>
      <c r="AG527">
        <v>1</v>
      </c>
      <c r="AH527">
        <v>42</v>
      </c>
      <c r="AI527">
        <v>250</v>
      </c>
      <c r="AJ527">
        <v>450</v>
      </c>
      <c r="AK527">
        <v>38</v>
      </c>
      <c r="AL527">
        <v>100</v>
      </c>
      <c r="AM527">
        <v>63</v>
      </c>
      <c r="AN527">
        <v>83</v>
      </c>
      <c r="AO527">
        <v>18</v>
      </c>
      <c r="AR527">
        <v>64</v>
      </c>
      <c r="AT527">
        <v>280</v>
      </c>
      <c r="AU527">
        <v>190</v>
      </c>
      <c r="AV527">
        <v>9</v>
      </c>
      <c r="AW527">
        <v>19</v>
      </c>
      <c r="AX527">
        <v>2</v>
      </c>
      <c r="AY527">
        <v>30</v>
      </c>
      <c r="AZ527">
        <v>2</v>
      </c>
      <c r="BA527">
        <v>1</v>
      </c>
      <c r="BD527">
        <v>1</v>
      </c>
      <c r="BJ527">
        <v>20</v>
      </c>
      <c r="BK527">
        <v>83</v>
      </c>
      <c r="BM527">
        <v>3</v>
      </c>
      <c r="BN527">
        <v>5</v>
      </c>
      <c r="BO527">
        <v>4</v>
      </c>
      <c r="BW527">
        <v>1</v>
      </c>
      <c r="BZ527">
        <v>12</v>
      </c>
      <c r="CC527">
        <v>8</v>
      </c>
      <c r="CD527">
        <v>4</v>
      </c>
    </row>
    <row r="528" spans="1:82" x14ac:dyDescent="0.25">
      <c r="A528" t="s">
        <v>1680</v>
      </c>
      <c r="B528" t="s">
        <v>1617</v>
      </c>
      <c r="C528" s="1" t="str">
        <f t="shared" si="32"/>
        <v>22:0006</v>
      </c>
      <c r="D528" s="1" t="str">
        <f t="shared" si="33"/>
        <v>22:0006</v>
      </c>
      <c r="E528" t="s">
        <v>1681</v>
      </c>
      <c r="F528" t="s">
        <v>1682</v>
      </c>
      <c r="H528">
        <v>61.2089067</v>
      </c>
      <c r="I528">
        <v>-77.020910400000005</v>
      </c>
      <c r="J528" s="1" t="str">
        <f t="shared" si="34"/>
        <v>Whole</v>
      </c>
      <c r="K528" s="1" t="str">
        <f t="shared" si="35"/>
        <v>Rock crushing (details not reported)</v>
      </c>
      <c r="L528">
        <v>40.56</v>
      </c>
      <c r="M528">
        <v>0.26</v>
      </c>
      <c r="N528">
        <v>4.9000000000000004</v>
      </c>
      <c r="P528">
        <v>2.46</v>
      </c>
      <c r="Q528">
        <v>10.199999999999999</v>
      </c>
      <c r="R528">
        <v>12.41</v>
      </c>
      <c r="S528">
        <v>0.26</v>
      </c>
      <c r="T528">
        <v>29.37</v>
      </c>
      <c r="U528">
        <v>4.26</v>
      </c>
      <c r="V528">
        <v>0.23</v>
      </c>
      <c r="W528">
        <v>0.08</v>
      </c>
      <c r="X528">
        <v>0.04</v>
      </c>
      <c r="Y528">
        <v>92.37</v>
      </c>
      <c r="Z528">
        <v>0.03</v>
      </c>
      <c r="AA528">
        <v>0.01</v>
      </c>
      <c r="AC528">
        <v>5.9</v>
      </c>
      <c r="AE528">
        <v>98.31</v>
      </c>
      <c r="AI528">
        <v>148</v>
      </c>
      <c r="AJ528">
        <v>3527</v>
      </c>
      <c r="AK528">
        <v>171</v>
      </c>
      <c r="AL528">
        <v>1638</v>
      </c>
      <c r="AM528">
        <v>35</v>
      </c>
      <c r="AN528">
        <v>68</v>
      </c>
      <c r="AO528">
        <v>3</v>
      </c>
      <c r="AT528">
        <v>39</v>
      </c>
      <c r="AU528">
        <v>31</v>
      </c>
      <c r="BK528">
        <v>23</v>
      </c>
      <c r="BZ528">
        <v>0.25</v>
      </c>
    </row>
    <row r="529" spans="1:82" x14ac:dyDescent="0.25">
      <c r="A529" t="s">
        <v>1683</v>
      </c>
      <c r="B529" t="s">
        <v>1620</v>
      </c>
      <c r="C529" s="1" t="str">
        <f t="shared" si="32"/>
        <v>22:0006</v>
      </c>
      <c r="D529" s="1" t="str">
        <f t="shared" si="33"/>
        <v>22:0006</v>
      </c>
      <c r="E529" t="s">
        <v>1684</v>
      </c>
      <c r="F529" t="s">
        <v>1685</v>
      </c>
      <c r="H529">
        <v>61.141663100000002</v>
      </c>
      <c r="I529">
        <v>-77.016461500000005</v>
      </c>
      <c r="J529" s="1" t="str">
        <f t="shared" si="34"/>
        <v>Whole</v>
      </c>
      <c r="K529" s="1" t="str">
        <f t="shared" si="35"/>
        <v>Rock crushing (details not reported)</v>
      </c>
      <c r="L529">
        <v>48.8</v>
      </c>
      <c r="M529">
        <v>0.95</v>
      </c>
      <c r="N529">
        <v>14.3</v>
      </c>
      <c r="O529">
        <v>12.8</v>
      </c>
      <c r="R529">
        <v>11.52</v>
      </c>
      <c r="S529">
        <v>0.18</v>
      </c>
      <c r="T529">
        <v>7.43</v>
      </c>
      <c r="U529">
        <v>9.0500000000000007</v>
      </c>
      <c r="V529">
        <v>2.52</v>
      </c>
      <c r="W529">
        <v>0.53</v>
      </c>
      <c r="X529">
        <v>7.0000000000000007E-2</v>
      </c>
      <c r="Y529">
        <v>95.35</v>
      </c>
      <c r="Z529">
        <v>0.02</v>
      </c>
      <c r="AA529">
        <v>0.04</v>
      </c>
      <c r="AD529">
        <v>2.9</v>
      </c>
      <c r="AE529">
        <v>98.25</v>
      </c>
      <c r="AF529">
        <v>21</v>
      </c>
      <c r="AG529">
        <v>2</v>
      </c>
      <c r="AH529">
        <v>47</v>
      </c>
      <c r="AI529">
        <v>411</v>
      </c>
      <c r="AJ529">
        <v>38</v>
      </c>
      <c r="AK529">
        <v>49</v>
      </c>
      <c r="AL529">
        <v>59</v>
      </c>
      <c r="AM529">
        <v>71</v>
      </c>
      <c r="AN529">
        <v>85</v>
      </c>
      <c r="AO529">
        <v>13</v>
      </c>
      <c r="AR529">
        <v>18</v>
      </c>
      <c r="AT529">
        <v>91</v>
      </c>
      <c r="AU529">
        <v>221</v>
      </c>
      <c r="AV529">
        <v>9</v>
      </c>
      <c r="AW529">
        <v>19</v>
      </c>
      <c r="AX529">
        <v>2</v>
      </c>
      <c r="AY529">
        <v>95</v>
      </c>
      <c r="AZ529">
        <v>2</v>
      </c>
      <c r="BA529">
        <v>6</v>
      </c>
      <c r="BD529">
        <v>12</v>
      </c>
      <c r="BJ529">
        <v>21</v>
      </c>
      <c r="BK529">
        <v>76</v>
      </c>
      <c r="BM529">
        <v>3</v>
      </c>
      <c r="BN529">
        <v>5</v>
      </c>
      <c r="BO529">
        <v>4</v>
      </c>
      <c r="BV529">
        <v>15</v>
      </c>
      <c r="BW529">
        <v>1</v>
      </c>
      <c r="BZ529">
        <v>12</v>
      </c>
      <c r="CC529">
        <v>5</v>
      </c>
      <c r="CD529">
        <v>3</v>
      </c>
    </row>
    <row r="530" spans="1:82" x14ac:dyDescent="0.25">
      <c r="A530" t="s">
        <v>1686</v>
      </c>
      <c r="B530" t="s">
        <v>1623</v>
      </c>
      <c r="C530" s="1" t="str">
        <f t="shared" si="32"/>
        <v>22:0006</v>
      </c>
      <c r="D530" s="1" t="str">
        <f t="shared" si="33"/>
        <v>22:0006</v>
      </c>
      <c r="E530" t="s">
        <v>1687</v>
      </c>
      <c r="F530" t="s">
        <v>1688</v>
      </c>
      <c r="H530">
        <v>61.2514368</v>
      </c>
      <c r="I530">
        <v>-77.023454799999996</v>
      </c>
      <c r="J530" s="1" t="str">
        <f t="shared" si="34"/>
        <v>Whole</v>
      </c>
      <c r="K530" s="1" t="str">
        <f t="shared" si="35"/>
        <v>Rock crushing (details not reported)</v>
      </c>
      <c r="L530">
        <v>44.8</v>
      </c>
      <c r="M530">
        <v>0.65</v>
      </c>
      <c r="N530">
        <v>11.3</v>
      </c>
      <c r="O530">
        <v>11.8</v>
      </c>
      <c r="P530">
        <v>1.56</v>
      </c>
      <c r="Q530">
        <v>9.1999999999999993</v>
      </c>
      <c r="R530">
        <v>10.62</v>
      </c>
      <c r="S530">
        <v>0.17</v>
      </c>
      <c r="T530">
        <v>15.43</v>
      </c>
      <c r="U530">
        <v>8.83</v>
      </c>
      <c r="V530">
        <v>0.8</v>
      </c>
      <c r="W530">
        <v>0.03</v>
      </c>
      <c r="X530">
        <v>0.04</v>
      </c>
      <c r="Y530">
        <v>92.67</v>
      </c>
      <c r="Z530">
        <v>0.09</v>
      </c>
      <c r="AA530">
        <v>0.6</v>
      </c>
      <c r="AC530">
        <v>5.4</v>
      </c>
      <c r="AD530">
        <v>5</v>
      </c>
      <c r="AE530">
        <v>98.76</v>
      </c>
      <c r="AH530">
        <v>34</v>
      </c>
      <c r="AI530">
        <v>200</v>
      </c>
      <c r="AJ530">
        <v>1570</v>
      </c>
      <c r="AK530">
        <v>70</v>
      </c>
      <c r="AL530">
        <v>566</v>
      </c>
      <c r="AM530">
        <v>142</v>
      </c>
      <c r="AN530">
        <v>89</v>
      </c>
      <c r="AO530">
        <v>11</v>
      </c>
      <c r="AR530">
        <v>0.67</v>
      </c>
      <c r="AS530">
        <v>0.23</v>
      </c>
      <c r="AT530">
        <v>20</v>
      </c>
      <c r="AV530">
        <v>1.3</v>
      </c>
      <c r="AW530">
        <v>3.8</v>
      </c>
      <c r="AX530">
        <v>0.61</v>
      </c>
      <c r="AY530">
        <v>3.3</v>
      </c>
      <c r="AZ530">
        <v>1.1000000000000001</v>
      </c>
      <c r="BA530">
        <v>0.43</v>
      </c>
      <c r="BB530">
        <v>1.6</v>
      </c>
      <c r="BC530">
        <v>0.28999999999999998</v>
      </c>
      <c r="BD530">
        <v>1.9</v>
      </c>
      <c r="BE530">
        <v>0.39</v>
      </c>
      <c r="BF530">
        <v>1.1000000000000001</v>
      </c>
      <c r="BG530">
        <v>0.17</v>
      </c>
      <c r="BH530">
        <v>1.1000000000000001</v>
      </c>
      <c r="BI530">
        <v>0.17</v>
      </c>
      <c r="BJ530">
        <v>11</v>
      </c>
      <c r="BK530">
        <v>29</v>
      </c>
      <c r="BL530">
        <v>0.8</v>
      </c>
      <c r="BM530">
        <v>1.7</v>
      </c>
      <c r="BN530">
        <v>0.1</v>
      </c>
      <c r="BO530">
        <v>0.2</v>
      </c>
      <c r="BS530">
        <v>14.2</v>
      </c>
      <c r="BT530">
        <v>15.1</v>
      </c>
      <c r="BU530">
        <v>0.1</v>
      </c>
      <c r="CC530">
        <v>0.11</v>
      </c>
      <c r="CD530">
        <v>0.03</v>
      </c>
    </row>
    <row r="531" spans="1:82" x14ac:dyDescent="0.25">
      <c r="A531" t="s">
        <v>1689</v>
      </c>
      <c r="B531" t="s">
        <v>1626</v>
      </c>
      <c r="C531" s="1" t="str">
        <f t="shared" si="32"/>
        <v>22:0006</v>
      </c>
      <c r="D531" s="1" t="str">
        <f t="shared" si="33"/>
        <v>22:0006</v>
      </c>
      <c r="E531" t="s">
        <v>1687</v>
      </c>
      <c r="F531" t="s">
        <v>1690</v>
      </c>
      <c r="H531">
        <v>61.2514368</v>
      </c>
      <c r="I531">
        <v>-77.023454799999996</v>
      </c>
      <c r="J531" s="1" t="str">
        <f t="shared" si="34"/>
        <v>Whole</v>
      </c>
      <c r="K531" s="1" t="str">
        <f t="shared" si="35"/>
        <v>Rock crushing (details not reported)</v>
      </c>
      <c r="L531">
        <v>43.33</v>
      </c>
      <c r="M531">
        <v>0.53</v>
      </c>
      <c r="N531">
        <v>11.5</v>
      </c>
      <c r="P531">
        <v>2.4300000000000002</v>
      </c>
      <c r="Q531">
        <v>9.5</v>
      </c>
      <c r="R531">
        <v>11.69</v>
      </c>
      <c r="S531">
        <v>0.22</v>
      </c>
      <c r="T531">
        <v>16.690000000000001</v>
      </c>
      <c r="U531">
        <v>8.85</v>
      </c>
      <c r="V531">
        <v>0.64</v>
      </c>
      <c r="W531">
        <v>0.04</v>
      </c>
      <c r="X531">
        <v>0.05</v>
      </c>
      <c r="Y531">
        <v>93.54</v>
      </c>
      <c r="Z531">
        <v>0.06</v>
      </c>
      <c r="AA531">
        <v>0.31</v>
      </c>
      <c r="AC531">
        <v>4.8</v>
      </c>
      <c r="AE531">
        <v>98.71</v>
      </c>
      <c r="AI531">
        <v>273</v>
      </c>
      <c r="AJ531">
        <v>1739</v>
      </c>
      <c r="AK531">
        <v>79</v>
      </c>
      <c r="AL531">
        <v>513</v>
      </c>
      <c r="AM531">
        <v>157</v>
      </c>
      <c r="AN531">
        <v>93</v>
      </c>
      <c r="AO531">
        <v>14</v>
      </c>
      <c r="AT531">
        <v>28</v>
      </c>
      <c r="AU531">
        <v>26</v>
      </c>
      <c r="BK531">
        <v>39</v>
      </c>
      <c r="BZ531">
        <v>0.25</v>
      </c>
    </row>
    <row r="532" spans="1:82" x14ac:dyDescent="0.25">
      <c r="A532" t="s">
        <v>1691</v>
      </c>
      <c r="B532" t="s">
        <v>1629</v>
      </c>
      <c r="C532" s="1" t="str">
        <f t="shared" si="32"/>
        <v>22:0006</v>
      </c>
      <c r="D532" s="1" t="str">
        <f t="shared" si="33"/>
        <v>22:0006</v>
      </c>
      <c r="E532" t="s">
        <v>1692</v>
      </c>
      <c r="F532" t="s">
        <v>1693</v>
      </c>
      <c r="H532">
        <v>61.326660400000002</v>
      </c>
      <c r="I532">
        <v>-77.028099699999999</v>
      </c>
      <c r="J532" s="1" t="str">
        <f t="shared" si="34"/>
        <v>Whole</v>
      </c>
      <c r="K532" s="1" t="str">
        <f t="shared" si="35"/>
        <v>Rock crushing (details not reported)</v>
      </c>
      <c r="L532">
        <v>48.99</v>
      </c>
      <c r="M532">
        <v>1.45</v>
      </c>
      <c r="N532">
        <v>13.4</v>
      </c>
      <c r="O532">
        <v>14.5</v>
      </c>
      <c r="R532">
        <v>13.05</v>
      </c>
      <c r="S532">
        <v>0.19</v>
      </c>
      <c r="T532">
        <v>6.91</v>
      </c>
      <c r="U532">
        <v>9.43</v>
      </c>
      <c r="V532">
        <v>1.73</v>
      </c>
      <c r="W532">
        <v>0.39</v>
      </c>
      <c r="X532">
        <v>0.14000000000000001</v>
      </c>
      <c r="Y532">
        <v>95.68</v>
      </c>
      <c r="Z532">
        <v>7.0000000000000007E-2</v>
      </c>
      <c r="AA532">
        <v>0.04</v>
      </c>
      <c r="AD532">
        <v>2.34</v>
      </c>
      <c r="AE532">
        <v>98.02</v>
      </c>
      <c r="AF532">
        <v>13</v>
      </c>
      <c r="AG532">
        <v>1</v>
      </c>
      <c r="AH532">
        <v>50</v>
      </c>
      <c r="AI532">
        <v>383</v>
      </c>
      <c r="AJ532">
        <v>96</v>
      </c>
      <c r="AK532">
        <v>46</v>
      </c>
      <c r="AL532">
        <v>85</v>
      </c>
      <c r="AM532">
        <v>148</v>
      </c>
      <c r="AN532">
        <v>103</v>
      </c>
      <c r="AO532">
        <v>14</v>
      </c>
      <c r="AR532">
        <v>7</v>
      </c>
      <c r="AT532">
        <v>160</v>
      </c>
      <c r="AU532">
        <v>54</v>
      </c>
      <c r="AV532">
        <v>5</v>
      </c>
      <c r="AW532">
        <v>9</v>
      </c>
      <c r="AX532">
        <v>2</v>
      </c>
      <c r="AY532">
        <v>75</v>
      </c>
      <c r="AZ532">
        <v>2</v>
      </c>
      <c r="BA532">
        <v>4</v>
      </c>
      <c r="BD532">
        <v>6</v>
      </c>
      <c r="BJ532">
        <v>25</v>
      </c>
      <c r="BK532">
        <v>85</v>
      </c>
      <c r="BM532">
        <v>3</v>
      </c>
      <c r="BN532">
        <v>5</v>
      </c>
      <c r="BO532">
        <v>4</v>
      </c>
      <c r="BW532">
        <v>1</v>
      </c>
      <c r="BZ532">
        <v>12</v>
      </c>
      <c r="CC532">
        <v>7</v>
      </c>
      <c r="CD532">
        <v>3</v>
      </c>
    </row>
    <row r="533" spans="1:82" x14ac:dyDescent="0.25">
      <c r="A533" t="s">
        <v>1694</v>
      </c>
      <c r="B533" t="s">
        <v>1632</v>
      </c>
      <c r="C533" s="1" t="str">
        <f t="shared" si="32"/>
        <v>22:0006</v>
      </c>
      <c r="D533" s="1" t="str">
        <f t="shared" si="33"/>
        <v>22:0006</v>
      </c>
      <c r="E533" t="s">
        <v>1695</v>
      </c>
      <c r="F533" t="s">
        <v>1696</v>
      </c>
      <c r="H533">
        <v>61.141317000000001</v>
      </c>
      <c r="I533">
        <v>-77.016179300000005</v>
      </c>
      <c r="J533" s="1" t="str">
        <f t="shared" si="34"/>
        <v>Whole</v>
      </c>
      <c r="K533" s="1" t="str">
        <f t="shared" si="35"/>
        <v>Rock crushing (details not reported)</v>
      </c>
      <c r="L533">
        <v>46.89</v>
      </c>
      <c r="M533">
        <v>1.82</v>
      </c>
      <c r="N533">
        <v>13.7</v>
      </c>
      <c r="O533">
        <v>17.100000000000001</v>
      </c>
      <c r="R533">
        <v>15.39</v>
      </c>
      <c r="S533">
        <v>0.28000000000000003</v>
      </c>
      <c r="T533">
        <v>5.49</v>
      </c>
      <c r="U533">
        <v>5.85</v>
      </c>
      <c r="V533">
        <v>3.86</v>
      </c>
      <c r="W533">
        <v>0.59</v>
      </c>
      <c r="X533">
        <v>0.18</v>
      </c>
      <c r="Y533">
        <v>94.05</v>
      </c>
      <c r="Z533">
        <v>0.06</v>
      </c>
      <c r="AA533">
        <v>0.81</v>
      </c>
      <c r="AD533">
        <v>3.17</v>
      </c>
      <c r="AE533">
        <v>97.22</v>
      </c>
      <c r="AF533">
        <v>21</v>
      </c>
      <c r="AG533">
        <v>2</v>
      </c>
      <c r="AH533">
        <v>48</v>
      </c>
      <c r="AI533">
        <v>409</v>
      </c>
      <c r="AJ533">
        <v>50</v>
      </c>
      <c r="AK533">
        <v>49</v>
      </c>
      <c r="AL533">
        <v>57</v>
      </c>
      <c r="AM533">
        <v>69</v>
      </c>
      <c r="AN533">
        <v>84</v>
      </c>
      <c r="AO533">
        <v>24</v>
      </c>
      <c r="AR533">
        <v>15</v>
      </c>
      <c r="AT533">
        <v>62</v>
      </c>
      <c r="AU533">
        <v>224</v>
      </c>
      <c r="AV533">
        <v>9</v>
      </c>
      <c r="AW533">
        <v>18</v>
      </c>
      <c r="AX533">
        <v>2</v>
      </c>
      <c r="AY533">
        <v>100</v>
      </c>
      <c r="AZ533">
        <v>2</v>
      </c>
      <c r="BA533">
        <v>6</v>
      </c>
      <c r="BD533">
        <v>12</v>
      </c>
      <c r="BJ533">
        <v>41</v>
      </c>
      <c r="BK533">
        <v>120</v>
      </c>
      <c r="BM533">
        <v>4</v>
      </c>
      <c r="BN533">
        <v>5</v>
      </c>
      <c r="BO533">
        <v>4</v>
      </c>
      <c r="BV533">
        <v>15</v>
      </c>
      <c r="BW533">
        <v>1</v>
      </c>
      <c r="BZ533">
        <v>12</v>
      </c>
      <c r="CC533">
        <v>8</v>
      </c>
      <c r="CD533">
        <v>3</v>
      </c>
    </row>
    <row r="534" spans="1:82" x14ac:dyDescent="0.25">
      <c r="A534" t="s">
        <v>1697</v>
      </c>
      <c r="B534" t="s">
        <v>1635</v>
      </c>
      <c r="C534" s="1" t="str">
        <f t="shared" si="32"/>
        <v>22:0006</v>
      </c>
      <c r="D534" s="1" t="str">
        <f t="shared" si="33"/>
        <v>22:0006</v>
      </c>
      <c r="E534" t="s">
        <v>1698</v>
      </c>
      <c r="F534" t="s">
        <v>1699</v>
      </c>
      <c r="H534">
        <v>61.141075999999998</v>
      </c>
      <c r="I534">
        <v>-77.0154766</v>
      </c>
      <c r="J534" s="1" t="str">
        <f t="shared" si="34"/>
        <v>Whole</v>
      </c>
      <c r="K534" s="1" t="str">
        <f t="shared" si="35"/>
        <v>Rock crushing (details not reported)</v>
      </c>
      <c r="L534">
        <v>46.7</v>
      </c>
      <c r="M534">
        <v>2.04</v>
      </c>
      <c r="N534">
        <v>12.7</v>
      </c>
      <c r="O534">
        <v>18.600000000000001</v>
      </c>
      <c r="R534">
        <v>16.739999999999998</v>
      </c>
      <c r="S534">
        <v>0.27</v>
      </c>
      <c r="T534">
        <v>6.53</v>
      </c>
      <c r="U534">
        <v>6.7</v>
      </c>
      <c r="V534">
        <v>2.76</v>
      </c>
      <c r="W534">
        <v>0.25</v>
      </c>
      <c r="X534">
        <v>0.16</v>
      </c>
      <c r="Y534">
        <v>94.85</v>
      </c>
      <c r="Z534">
        <v>7.0000000000000007E-2</v>
      </c>
      <c r="AA534">
        <v>7.0000000000000007E-2</v>
      </c>
      <c r="AD534">
        <v>3.02</v>
      </c>
      <c r="AE534">
        <v>97.87</v>
      </c>
      <c r="AF534">
        <v>26</v>
      </c>
      <c r="AG534">
        <v>1</v>
      </c>
      <c r="AH534">
        <v>45</v>
      </c>
      <c r="AI534">
        <v>432</v>
      </c>
      <c r="AJ534">
        <v>20</v>
      </c>
      <c r="AK534">
        <v>41</v>
      </c>
      <c r="AL534">
        <v>32</v>
      </c>
      <c r="AM534">
        <v>93</v>
      </c>
      <c r="AN534">
        <v>139</v>
      </c>
      <c r="AO534">
        <v>24</v>
      </c>
      <c r="AR534">
        <v>10</v>
      </c>
      <c r="AT534">
        <v>88</v>
      </c>
      <c r="AU534">
        <v>73</v>
      </c>
      <c r="AV534">
        <v>6</v>
      </c>
      <c r="AW534">
        <v>25</v>
      </c>
      <c r="AX534">
        <v>2</v>
      </c>
      <c r="AY534">
        <v>50</v>
      </c>
      <c r="AZ534">
        <v>2</v>
      </c>
      <c r="BA534">
        <v>3</v>
      </c>
      <c r="BD534">
        <v>3</v>
      </c>
      <c r="BJ534">
        <v>38</v>
      </c>
      <c r="BK534">
        <v>120</v>
      </c>
      <c r="BM534">
        <v>5</v>
      </c>
      <c r="BN534">
        <v>5</v>
      </c>
      <c r="BO534">
        <v>4</v>
      </c>
      <c r="BW534">
        <v>1</v>
      </c>
      <c r="BZ534">
        <v>12</v>
      </c>
      <c r="CC534">
        <v>10</v>
      </c>
      <c r="CD534">
        <v>3</v>
      </c>
    </row>
    <row r="535" spans="1:82" x14ac:dyDescent="0.25">
      <c r="A535" t="s">
        <v>1700</v>
      </c>
      <c r="B535" t="s">
        <v>1638</v>
      </c>
      <c r="C535" s="1" t="str">
        <f t="shared" si="32"/>
        <v>22:0006</v>
      </c>
      <c r="D535" s="1" t="str">
        <f t="shared" si="33"/>
        <v>22:0006</v>
      </c>
      <c r="E535" t="s">
        <v>1701</v>
      </c>
      <c r="F535" t="s">
        <v>1702</v>
      </c>
      <c r="H535">
        <v>61.250768800000003</v>
      </c>
      <c r="I535">
        <v>-77.022479700000005</v>
      </c>
      <c r="J535" s="1" t="str">
        <f t="shared" si="34"/>
        <v>Whole</v>
      </c>
      <c r="K535" s="1" t="str">
        <f t="shared" si="35"/>
        <v>Rock crushing (details not reported)</v>
      </c>
      <c r="L535">
        <v>45.5</v>
      </c>
      <c r="M535">
        <v>0.69</v>
      </c>
      <c r="N535">
        <v>10.5</v>
      </c>
      <c r="O535">
        <v>12.1</v>
      </c>
      <c r="P535">
        <v>1.86</v>
      </c>
      <c r="Q535">
        <v>9.1999999999999993</v>
      </c>
      <c r="R535">
        <v>10.89</v>
      </c>
      <c r="S535">
        <v>0.18</v>
      </c>
      <c r="T535">
        <v>15.08</v>
      </c>
      <c r="U535">
        <v>9.18</v>
      </c>
      <c r="V535">
        <v>0.8</v>
      </c>
      <c r="W535">
        <v>0.22</v>
      </c>
      <c r="X535">
        <v>0.04</v>
      </c>
      <c r="Y535">
        <v>93.08</v>
      </c>
      <c r="Z535">
        <v>0.06</v>
      </c>
      <c r="AA535">
        <v>0.3</v>
      </c>
      <c r="AC535">
        <v>5.0999999999999996</v>
      </c>
      <c r="AD535">
        <v>4.4000000000000004</v>
      </c>
      <c r="AE535">
        <v>98.54</v>
      </c>
      <c r="AH535">
        <v>38</v>
      </c>
      <c r="AI535">
        <v>216</v>
      </c>
      <c r="AJ535">
        <v>1370</v>
      </c>
      <c r="AK535">
        <v>72</v>
      </c>
      <c r="AL535">
        <v>465</v>
      </c>
      <c r="AM535">
        <v>109</v>
      </c>
      <c r="AN535">
        <v>93</v>
      </c>
      <c r="AO535">
        <v>11</v>
      </c>
      <c r="AR535">
        <v>4.5999999999999996</v>
      </c>
      <c r="AS535">
        <v>0.2</v>
      </c>
      <c r="AT535">
        <v>251</v>
      </c>
      <c r="AU535">
        <v>28</v>
      </c>
      <c r="AV535">
        <v>1.6</v>
      </c>
      <c r="AW535">
        <v>4.5999999999999996</v>
      </c>
      <c r="AX535">
        <v>0.73</v>
      </c>
      <c r="AY535">
        <v>3.8</v>
      </c>
      <c r="AZ535">
        <v>1.2</v>
      </c>
      <c r="BA535">
        <v>0.48</v>
      </c>
      <c r="BB535">
        <v>1.8</v>
      </c>
      <c r="BC535">
        <v>0.33</v>
      </c>
      <c r="BD535">
        <v>2.1</v>
      </c>
      <c r="BE535">
        <v>0.44</v>
      </c>
      <c r="BF535">
        <v>1.2</v>
      </c>
      <c r="BG535">
        <v>0.19</v>
      </c>
      <c r="BH535">
        <v>1.3</v>
      </c>
      <c r="BI535">
        <v>0.19</v>
      </c>
      <c r="BJ535">
        <v>13</v>
      </c>
      <c r="BK535">
        <v>33</v>
      </c>
      <c r="BL535">
        <v>0.91</v>
      </c>
      <c r="BM535">
        <v>1.8</v>
      </c>
      <c r="BN535">
        <v>0.12</v>
      </c>
      <c r="BS535">
        <v>16.399999999999999</v>
      </c>
      <c r="BT535">
        <v>16.3</v>
      </c>
      <c r="BU535">
        <v>0.1</v>
      </c>
      <c r="CC535">
        <v>0.14000000000000001</v>
      </c>
      <c r="CD535">
        <v>0.05</v>
      </c>
    </row>
    <row r="536" spans="1:82" x14ac:dyDescent="0.25">
      <c r="A536" t="s">
        <v>1703</v>
      </c>
      <c r="B536" t="s">
        <v>1641</v>
      </c>
      <c r="C536" s="1" t="str">
        <f t="shared" si="32"/>
        <v>22:0006</v>
      </c>
      <c r="D536" s="1" t="str">
        <f t="shared" si="33"/>
        <v>22:0006</v>
      </c>
      <c r="E536" t="s">
        <v>1701</v>
      </c>
      <c r="F536" t="s">
        <v>1704</v>
      </c>
      <c r="H536">
        <v>61.250768800000003</v>
      </c>
      <c r="I536">
        <v>-77.022479700000005</v>
      </c>
      <c r="J536" s="1" t="str">
        <f t="shared" si="34"/>
        <v>Whole</v>
      </c>
      <c r="K536" s="1" t="str">
        <f t="shared" si="35"/>
        <v>Rock crushing (details not reported)</v>
      </c>
      <c r="L536">
        <v>42.99</v>
      </c>
      <c r="M536">
        <v>0.52</v>
      </c>
      <c r="N536">
        <v>12.72</v>
      </c>
      <c r="P536">
        <v>2.58</v>
      </c>
      <c r="Q536">
        <v>9.5</v>
      </c>
      <c r="R536">
        <v>11.82</v>
      </c>
      <c r="S536">
        <v>0.23</v>
      </c>
      <c r="T536">
        <v>16.2</v>
      </c>
      <c r="U536">
        <v>8.35</v>
      </c>
      <c r="V536">
        <v>0.78</v>
      </c>
      <c r="W536">
        <v>0.28000000000000003</v>
      </c>
      <c r="X536">
        <v>0.05</v>
      </c>
      <c r="Y536">
        <v>93.94</v>
      </c>
      <c r="Z536">
        <v>0.03</v>
      </c>
      <c r="AA536">
        <v>0.01</v>
      </c>
      <c r="AC536">
        <v>5.3</v>
      </c>
      <c r="AE536">
        <v>99.28</v>
      </c>
      <c r="AI536">
        <v>288</v>
      </c>
      <c r="AJ536">
        <v>1875</v>
      </c>
      <c r="AK536">
        <v>93</v>
      </c>
      <c r="AL536">
        <v>462</v>
      </c>
      <c r="AM536">
        <v>120</v>
      </c>
      <c r="AN536">
        <v>87</v>
      </c>
      <c r="AO536">
        <v>10</v>
      </c>
      <c r="AT536">
        <v>271</v>
      </c>
      <c r="AU536">
        <v>42</v>
      </c>
      <c r="BK536">
        <v>36</v>
      </c>
      <c r="BZ536">
        <v>0.25</v>
      </c>
    </row>
    <row r="537" spans="1:82" x14ac:dyDescent="0.25">
      <c r="A537" t="s">
        <v>1705</v>
      </c>
      <c r="B537" t="s">
        <v>1644</v>
      </c>
      <c r="C537" s="1" t="str">
        <f t="shared" si="32"/>
        <v>22:0006</v>
      </c>
      <c r="D537" s="1" t="str">
        <f t="shared" si="33"/>
        <v>22:0006</v>
      </c>
      <c r="E537" t="s">
        <v>1706</v>
      </c>
      <c r="F537" t="s">
        <v>1707</v>
      </c>
      <c r="H537">
        <v>61.140964400000001</v>
      </c>
      <c r="I537">
        <v>-77.015135099999995</v>
      </c>
      <c r="J537" s="1" t="str">
        <f t="shared" si="34"/>
        <v>Whole</v>
      </c>
      <c r="K537" s="1" t="str">
        <f t="shared" si="35"/>
        <v>Rock crushing (details not reported)</v>
      </c>
      <c r="L537">
        <v>49.7</v>
      </c>
      <c r="M537">
        <v>1.1299999999999999</v>
      </c>
      <c r="N537">
        <v>13.49</v>
      </c>
      <c r="O537">
        <v>13.2</v>
      </c>
      <c r="R537">
        <v>11.88</v>
      </c>
      <c r="S537">
        <v>0.19</v>
      </c>
      <c r="T537">
        <v>7.1</v>
      </c>
      <c r="U537">
        <v>7.58</v>
      </c>
      <c r="V537">
        <v>3.32</v>
      </c>
      <c r="W537">
        <v>0.9</v>
      </c>
      <c r="X537">
        <v>7.0000000000000007E-2</v>
      </c>
      <c r="Y537">
        <v>95.36</v>
      </c>
      <c r="Z537">
        <v>0.62</v>
      </c>
      <c r="AD537">
        <v>2.67</v>
      </c>
      <c r="AE537">
        <v>98.03</v>
      </c>
      <c r="AF537">
        <v>26</v>
      </c>
      <c r="AG537">
        <v>1</v>
      </c>
      <c r="AH537">
        <v>37</v>
      </c>
      <c r="AI537">
        <v>433</v>
      </c>
      <c r="AJ537">
        <v>19</v>
      </c>
      <c r="AK537">
        <v>45</v>
      </c>
      <c r="AL537">
        <v>60</v>
      </c>
      <c r="AM537">
        <v>100</v>
      </c>
      <c r="AN537">
        <v>109</v>
      </c>
      <c r="AO537">
        <v>21</v>
      </c>
      <c r="AR537">
        <v>3</v>
      </c>
      <c r="AT537">
        <v>69</v>
      </c>
      <c r="AU537">
        <v>54</v>
      </c>
      <c r="AV537">
        <v>6</v>
      </c>
      <c r="AW537">
        <v>23</v>
      </c>
      <c r="AX537">
        <v>2</v>
      </c>
      <c r="AY537">
        <v>50</v>
      </c>
      <c r="AZ537">
        <v>2</v>
      </c>
      <c r="BA537">
        <v>3</v>
      </c>
      <c r="BD537">
        <v>4</v>
      </c>
      <c r="BJ537">
        <v>39</v>
      </c>
      <c r="BK537">
        <v>130</v>
      </c>
      <c r="BM537">
        <v>3</v>
      </c>
      <c r="BN537">
        <v>5</v>
      </c>
      <c r="BO537">
        <v>4</v>
      </c>
      <c r="BW537">
        <v>1</v>
      </c>
      <c r="BZ537">
        <v>12</v>
      </c>
      <c r="CC537">
        <v>8</v>
      </c>
      <c r="CD537">
        <v>3</v>
      </c>
    </row>
    <row r="538" spans="1:82" x14ac:dyDescent="0.25">
      <c r="A538" t="s">
        <v>1708</v>
      </c>
      <c r="B538" t="s">
        <v>1649</v>
      </c>
      <c r="C538" s="1" t="str">
        <f t="shared" si="32"/>
        <v>22:0006</v>
      </c>
      <c r="D538" s="1" t="str">
        <f t="shared" si="33"/>
        <v>22:0006</v>
      </c>
      <c r="E538" t="s">
        <v>1709</v>
      </c>
      <c r="F538" t="s">
        <v>1710</v>
      </c>
      <c r="H538">
        <v>61.140791</v>
      </c>
      <c r="I538">
        <v>-77.014715300000006</v>
      </c>
      <c r="J538" s="1" t="str">
        <f t="shared" si="34"/>
        <v>Whole</v>
      </c>
      <c r="K538" s="1" t="str">
        <f t="shared" si="35"/>
        <v>Rock crushing (details not reported)</v>
      </c>
      <c r="L538">
        <v>41.99</v>
      </c>
      <c r="M538">
        <v>2.02</v>
      </c>
      <c r="N538">
        <v>10.6</v>
      </c>
      <c r="O538">
        <v>21.8</v>
      </c>
      <c r="R538">
        <v>19.62</v>
      </c>
      <c r="S538">
        <v>0.32</v>
      </c>
      <c r="T538">
        <v>8.6199999999999992</v>
      </c>
      <c r="U538">
        <v>10.3</v>
      </c>
      <c r="V538">
        <v>1.66</v>
      </c>
      <c r="W538">
        <v>0.04</v>
      </c>
      <c r="X538">
        <v>0.14000000000000001</v>
      </c>
      <c r="Y538">
        <v>95.31</v>
      </c>
      <c r="Z538">
        <v>0.72</v>
      </c>
      <c r="AA538">
        <v>0.66</v>
      </c>
      <c r="AD538">
        <v>3.44</v>
      </c>
      <c r="AE538">
        <v>98.75</v>
      </c>
      <c r="AF538">
        <v>27</v>
      </c>
      <c r="AG538">
        <v>1</v>
      </c>
      <c r="AH538">
        <v>42</v>
      </c>
      <c r="AI538">
        <v>479</v>
      </c>
      <c r="AJ538">
        <v>12</v>
      </c>
      <c r="AK538">
        <v>85</v>
      </c>
      <c r="AL538">
        <v>184</v>
      </c>
      <c r="AM538">
        <v>136</v>
      </c>
      <c r="AN538">
        <v>151</v>
      </c>
      <c r="AO538">
        <v>27</v>
      </c>
      <c r="AR538">
        <v>3</v>
      </c>
      <c r="AT538">
        <v>55</v>
      </c>
      <c r="AU538">
        <v>33</v>
      </c>
      <c r="AV538">
        <v>8</v>
      </c>
      <c r="AW538">
        <v>16</v>
      </c>
      <c r="AX538">
        <v>2</v>
      </c>
      <c r="AY538">
        <v>100</v>
      </c>
      <c r="AZ538">
        <v>2</v>
      </c>
      <c r="BA538">
        <v>7</v>
      </c>
      <c r="BD538">
        <v>12</v>
      </c>
      <c r="BJ538">
        <v>32</v>
      </c>
      <c r="BK538">
        <v>110</v>
      </c>
      <c r="BM538">
        <v>3</v>
      </c>
      <c r="BN538">
        <v>5</v>
      </c>
      <c r="BO538">
        <v>4</v>
      </c>
      <c r="BV538">
        <v>15</v>
      </c>
      <c r="BW538">
        <v>1</v>
      </c>
      <c r="BZ538">
        <v>12</v>
      </c>
      <c r="CC538">
        <v>4</v>
      </c>
      <c r="CD538">
        <v>3</v>
      </c>
    </row>
    <row r="539" spans="1:82" x14ac:dyDescent="0.25">
      <c r="A539" t="s">
        <v>1711</v>
      </c>
      <c r="B539" t="s">
        <v>1654</v>
      </c>
      <c r="C539" s="1" t="str">
        <f t="shared" si="32"/>
        <v>22:0006</v>
      </c>
      <c r="D539" s="1" t="str">
        <f t="shared" si="33"/>
        <v>22:0006</v>
      </c>
      <c r="E539" t="s">
        <v>1712</v>
      </c>
      <c r="F539" t="s">
        <v>1713</v>
      </c>
      <c r="H539">
        <v>61.207676900000003</v>
      </c>
      <c r="I539">
        <v>-77.018467200000003</v>
      </c>
      <c r="J539" s="1" t="str">
        <f t="shared" si="34"/>
        <v>Whole</v>
      </c>
      <c r="K539" s="1" t="str">
        <f t="shared" si="35"/>
        <v>Rock crushing (details not reported)</v>
      </c>
      <c r="L539">
        <v>44.89</v>
      </c>
      <c r="M539">
        <v>0.61</v>
      </c>
      <c r="N539">
        <v>10.26</v>
      </c>
      <c r="P539">
        <v>2.04</v>
      </c>
      <c r="Q539">
        <v>9.1</v>
      </c>
      <c r="R539">
        <v>10.94</v>
      </c>
      <c r="S539">
        <v>0.2</v>
      </c>
      <c r="T539">
        <v>16.75</v>
      </c>
      <c r="U539">
        <v>9.34</v>
      </c>
      <c r="V539">
        <v>0.88</v>
      </c>
      <c r="W539">
        <v>0.08</v>
      </c>
      <c r="X539">
        <v>0.06</v>
      </c>
      <c r="Y539">
        <v>94.01</v>
      </c>
      <c r="Z539">
        <v>0.15</v>
      </c>
      <c r="AA539">
        <v>0.65</v>
      </c>
      <c r="AC539">
        <v>4.3</v>
      </c>
      <c r="AE539">
        <v>99.11</v>
      </c>
      <c r="AI539">
        <v>302</v>
      </c>
      <c r="AJ539">
        <v>2209</v>
      </c>
      <c r="AK539">
        <v>113</v>
      </c>
      <c r="AL539">
        <v>655</v>
      </c>
      <c r="AM539">
        <v>168</v>
      </c>
      <c r="AN539">
        <v>74</v>
      </c>
      <c r="AO539">
        <v>12</v>
      </c>
      <c r="AT539">
        <v>57</v>
      </c>
      <c r="AU539">
        <v>38</v>
      </c>
      <c r="BK539">
        <v>44</v>
      </c>
      <c r="BZ539">
        <v>0.25</v>
      </c>
    </row>
    <row r="540" spans="1:82" x14ac:dyDescent="0.25">
      <c r="A540" t="s">
        <v>1714</v>
      </c>
      <c r="B540" t="s">
        <v>1657</v>
      </c>
      <c r="C540" s="1" t="str">
        <f t="shared" si="32"/>
        <v>22:0006</v>
      </c>
      <c r="D540" s="1" t="str">
        <f t="shared" si="33"/>
        <v>22:0006</v>
      </c>
      <c r="E540" t="s">
        <v>1715</v>
      </c>
      <c r="F540" t="s">
        <v>1716</v>
      </c>
      <c r="H540">
        <v>61.1406201</v>
      </c>
      <c r="I540">
        <v>-77.014128499999998</v>
      </c>
      <c r="J540" s="1" t="str">
        <f t="shared" si="34"/>
        <v>Whole</v>
      </c>
      <c r="K540" s="1" t="str">
        <f t="shared" si="35"/>
        <v>Rock crushing (details not reported)</v>
      </c>
      <c r="L540">
        <v>43.79</v>
      </c>
      <c r="M540">
        <v>1.83</v>
      </c>
      <c r="N540">
        <v>13.49</v>
      </c>
      <c r="O540">
        <v>17.100000000000001</v>
      </c>
      <c r="R540">
        <v>15.39</v>
      </c>
      <c r="S540">
        <v>0.4</v>
      </c>
      <c r="T540">
        <v>6.22</v>
      </c>
      <c r="U540">
        <v>7.16</v>
      </c>
      <c r="V540">
        <v>3.15</v>
      </c>
      <c r="W540">
        <v>0.02</v>
      </c>
      <c r="X540">
        <v>0.16</v>
      </c>
      <c r="Y540">
        <v>91.61</v>
      </c>
      <c r="Z540">
        <v>0.01</v>
      </c>
      <c r="AA540">
        <v>3.55</v>
      </c>
      <c r="AD540">
        <v>6.85</v>
      </c>
      <c r="AE540">
        <v>98.46</v>
      </c>
      <c r="AF540">
        <v>28</v>
      </c>
      <c r="AG540">
        <v>1</v>
      </c>
      <c r="AH540">
        <v>42</v>
      </c>
      <c r="AI540">
        <v>376</v>
      </c>
      <c r="AJ540">
        <v>47</v>
      </c>
      <c r="AK540">
        <v>35</v>
      </c>
      <c r="AL540">
        <v>49</v>
      </c>
      <c r="AM540">
        <v>52</v>
      </c>
      <c r="AN540">
        <v>85</v>
      </c>
      <c r="AO540">
        <v>21</v>
      </c>
      <c r="AR540">
        <v>3</v>
      </c>
      <c r="AT540">
        <v>59</v>
      </c>
      <c r="AU540">
        <v>29</v>
      </c>
      <c r="AV540">
        <v>10</v>
      </c>
      <c r="AW540">
        <v>24</v>
      </c>
      <c r="AX540">
        <v>2</v>
      </c>
      <c r="AY540">
        <v>40</v>
      </c>
      <c r="AZ540">
        <v>2</v>
      </c>
      <c r="BA540">
        <v>2</v>
      </c>
      <c r="BD540">
        <v>2</v>
      </c>
      <c r="BJ540">
        <v>32</v>
      </c>
      <c r="BK540">
        <v>110</v>
      </c>
      <c r="BM540">
        <v>3</v>
      </c>
      <c r="BN540">
        <v>5</v>
      </c>
      <c r="BO540">
        <v>4</v>
      </c>
      <c r="BW540">
        <v>1</v>
      </c>
      <c r="BZ540">
        <v>12</v>
      </c>
      <c r="CC540">
        <v>10</v>
      </c>
      <c r="CD540">
        <v>3</v>
      </c>
    </row>
    <row r="541" spans="1:82" x14ac:dyDescent="0.25">
      <c r="A541" t="s">
        <v>1717</v>
      </c>
      <c r="B541" t="s">
        <v>1660</v>
      </c>
      <c r="C541" s="1" t="str">
        <f t="shared" si="32"/>
        <v>22:0006</v>
      </c>
      <c r="D541" s="1" t="str">
        <f t="shared" si="33"/>
        <v>22:0006</v>
      </c>
      <c r="E541" t="s">
        <v>1718</v>
      </c>
      <c r="F541" t="s">
        <v>1719</v>
      </c>
      <c r="H541">
        <v>60.961318400000003</v>
      </c>
      <c r="I541">
        <v>-77.0027051</v>
      </c>
      <c r="J541" s="1" t="str">
        <f t="shared" si="34"/>
        <v>Whole</v>
      </c>
      <c r="K541" s="1" t="str">
        <f t="shared" si="35"/>
        <v>Rock crushing (details not reported)</v>
      </c>
      <c r="L541">
        <v>54</v>
      </c>
      <c r="M541">
        <v>1.77</v>
      </c>
      <c r="N541">
        <v>14.4</v>
      </c>
      <c r="O541">
        <v>12.8</v>
      </c>
      <c r="R541">
        <v>11.52</v>
      </c>
      <c r="S541">
        <v>0.15</v>
      </c>
      <c r="T541">
        <v>1.56</v>
      </c>
      <c r="U541">
        <v>3.32</v>
      </c>
      <c r="V541">
        <v>4.88</v>
      </c>
      <c r="W541">
        <v>3.37</v>
      </c>
      <c r="X541">
        <v>0.56999999999999995</v>
      </c>
      <c r="Y541">
        <v>95.54</v>
      </c>
      <c r="AD541">
        <v>2.68</v>
      </c>
      <c r="AE541">
        <v>98.22</v>
      </c>
      <c r="AF541">
        <v>58</v>
      </c>
      <c r="AG541">
        <v>9</v>
      </c>
      <c r="AH541">
        <v>7</v>
      </c>
      <c r="AI541">
        <v>2</v>
      </c>
      <c r="AK541">
        <v>7</v>
      </c>
      <c r="AL541">
        <v>1</v>
      </c>
      <c r="AM541">
        <v>46</v>
      </c>
      <c r="AN541">
        <v>649</v>
      </c>
      <c r="AO541">
        <v>34</v>
      </c>
      <c r="AP541">
        <v>1</v>
      </c>
      <c r="AQ541">
        <v>20</v>
      </c>
      <c r="AR541">
        <v>72</v>
      </c>
      <c r="AT541">
        <v>210</v>
      </c>
      <c r="AU541">
        <v>657</v>
      </c>
      <c r="AV541">
        <v>94</v>
      </c>
      <c r="AW541">
        <v>187</v>
      </c>
      <c r="AX541">
        <v>2</v>
      </c>
      <c r="AY541">
        <v>240</v>
      </c>
      <c r="AZ541">
        <v>17</v>
      </c>
      <c r="BA541">
        <v>11</v>
      </c>
      <c r="BD541">
        <v>14</v>
      </c>
      <c r="BG541">
        <v>8</v>
      </c>
      <c r="BJ541">
        <v>29</v>
      </c>
      <c r="BK541">
        <v>280</v>
      </c>
      <c r="BM541">
        <v>22</v>
      </c>
      <c r="BN541">
        <v>5</v>
      </c>
      <c r="BO541">
        <v>4</v>
      </c>
      <c r="BP541">
        <v>2</v>
      </c>
      <c r="BU541">
        <v>0.5</v>
      </c>
      <c r="BV541">
        <v>5</v>
      </c>
      <c r="BW541">
        <v>2</v>
      </c>
      <c r="BX541">
        <v>500</v>
      </c>
      <c r="BY541">
        <v>10</v>
      </c>
      <c r="BZ541">
        <v>21</v>
      </c>
      <c r="CA541">
        <v>1</v>
      </c>
      <c r="CB541">
        <v>10</v>
      </c>
      <c r="CC541">
        <v>3</v>
      </c>
      <c r="CD541">
        <v>1.4</v>
      </c>
    </row>
    <row r="542" spans="1:82" x14ac:dyDescent="0.25">
      <c r="A542" t="s">
        <v>1720</v>
      </c>
      <c r="B542" t="s">
        <v>1663</v>
      </c>
      <c r="C542" s="1" t="str">
        <f t="shared" si="32"/>
        <v>22:0006</v>
      </c>
      <c r="D542" s="1" t="str">
        <f t="shared" si="33"/>
        <v>22:0006</v>
      </c>
      <c r="E542" t="s">
        <v>1721</v>
      </c>
      <c r="F542" t="s">
        <v>1722</v>
      </c>
      <c r="H542">
        <v>61.249568799999999</v>
      </c>
      <c r="I542">
        <v>-77.020445199999997</v>
      </c>
      <c r="J542" s="1" t="str">
        <f t="shared" si="34"/>
        <v>Whole</v>
      </c>
      <c r="K542" s="1" t="str">
        <f t="shared" si="35"/>
        <v>Rock crushing (details not reported)</v>
      </c>
      <c r="L542">
        <v>45.73</v>
      </c>
      <c r="M542">
        <v>0.63</v>
      </c>
      <c r="N542">
        <v>14.59</v>
      </c>
      <c r="P542">
        <v>1.98</v>
      </c>
      <c r="Q542">
        <v>9.1999999999999993</v>
      </c>
      <c r="R542">
        <v>10.98</v>
      </c>
      <c r="S542">
        <v>0.21</v>
      </c>
      <c r="T542">
        <v>11.15</v>
      </c>
      <c r="U542">
        <v>9.51</v>
      </c>
      <c r="V542">
        <v>1.0900000000000001</v>
      </c>
      <c r="W542">
        <v>1.02</v>
      </c>
      <c r="X542">
        <v>0.05</v>
      </c>
      <c r="Y542">
        <v>94.96</v>
      </c>
      <c r="Z542">
        <v>0.09</v>
      </c>
      <c r="AA542">
        <v>0.33</v>
      </c>
      <c r="AC542">
        <v>3.7</v>
      </c>
      <c r="AE542">
        <v>99.08</v>
      </c>
      <c r="AI542">
        <v>333</v>
      </c>
      <c r="AJ542">
        <v>837</v>
      </c>
      <c r="AK542">
        <v>80</v>
      </c>
      <c r="AL542">
        <v>218</v>
      </c>
      <c r="AM542">
        <v>184</v>
      </c>
      <c r="AN542">
        <v>75</v>
      </c>
      <c r="AO542">
        <v>9</v>
      </c>
      <c r="AT542">
        <v>195</v>
      </c>
      <c r="AU542">
        <v>106</v>
      </c>
      <c r="BK542">
        <v>40</v>
      </c>
      <c r="BZ542">
        <v>0.25</v>
      </c>
    </row>
    <row r="543" spans="1:82" x14ac:dyDescent="0.25">
      <c r="A543" t="s">
        <v>1723</v>
      </c>
      <c r="B543" t="s">
        <v>1666</v>
      </c>
      <c r="C543" s="1" t="str">
        <f t="shared" si="32"/>
        <v>22:0006</v>
      </c>
      <c r="D543" s="1" t="str">
        <f t="shared" si="33"/>
        <v>22:0006</v>
      </c>
      <c r="E543" t="s">
        <v>1724</v>
      </c>
      <c r="F543" t="s">
        <v>1725</v>
      </c>
      <c r="H543">
        <v>61.140078799999998</v>
      </c>
      <c r="I543">
        <v>-77.013090899999995</v>
      </c>
      <c r="J543" s="1" t="str">
        <f t="shared" si="34"/>
        <v>Whole</v>
      </c>
      <c r="K543" s="1" t="str">
        <f t="shared" si="35"/>
        <v>Rock crushing (details not reported)</v>
      </c>
      <c r="L543">
        <v>49.8</v>
      </c>
      <c r="M543">
        <v>1.08</v>
      </c>
      <c r="N543">
        <v>13.7</v>
      </c>
      <c r="O543">
        <v>13.2</v>
      </c>
      <c r="R543">
        <v>11.88</v>
      </c>
      <c r="S543">
        <v>0.18</v>
      </c>
      <c r="T543">
        <v>7.2</v>
      </c>
      <c r="U543">
        <v>7.58</v>
      </c>
      <c r="V543">
        <v>3.42</v>
      </c>
      <c r="W543">
        <v>0.93</v>
      </c>
      <c r="X543">
        <v>0.09</v>
      </c>
      <c r="Y543">
        <v>95.86</v>
      </c>
      <c r="Z543">
        <v>0.02</v>
      </c>
      <c r="AA543">
        <v>0.48</v>
      </c>
      <c r="AD543">
        <v>2.6</v>
      </c>
      <c r="AE543">
        <v>98.46</v>
      </c>
      <c r="AF543">
        <v>20</v>
      </c>
      <c r="AG543">
        <v>1</v>
      </c>
      <c r="AH543">
        <v>43</v>
      </c>
      <c r="AI543">
        <v>280</v>
      </c>
      <c r="AJ543">
        <v>230</v>
      </c>
      <c r="AK543">
        <v>34</v>
      </c>
      <c r="AL543">
        <v>85</v>
      </c>
      <c r="AM543">
        <v>19</v>
      </c>
      <c r="AN543">
        <v>88</v>
      </c>
      <c r="AO543">
        <v>17</v>
      </c>
      <c r="AR543">
        <v>32</v>
      </c>
      <c r="AT543">
        <v>100</v>
      </c>
      <c r="AU543">
        <v>310</v>
      </c>
      <c r="AV543">
        <v>4</v>
      </c>
      <c r="AW543">
        <v>14</v>
      </c>
      <c r="AX543">
        <v>2</v>
      </c>
      <c r="AY543">
        <v>30</v>
      </c>
      <c r="AZ543">
        <v>2</v>
      </c>
      <c r="BA543">
        <v>2</v>
      </c>
      <c r="BD543">
        <v>1</v>
      </c>
      <c r="BJ543">
        <v>20</v>
      </c>
      <c r="BK543">
        <v>67</v>
      </c>
      <c r="BM543">
        <v>3</v>
      </c>
      <c r="BN543">
        <v>5</v>
      </c>
      <c r="BO543">
        <v>4</v>
      </c>
      <c r="BW543">
        <v>1</v>
      </c>
      <c r="BZ543">
        <v>12</v>
      </c>
      <c r="CC543">
        <v>3</v>
      </c>
      <c r="CD543">
        <v>3</v>
      </c>
    </row>
    <row r="544" spans="1:82" x14ac:dyDescent="0.25">
      <c r="A544" t="s">
        <v>1726</v>
      </c>
      <c r="B544" t="s">
        <v>1669</v>
      </c>
      <c r="C544" s="1" t="str">
        <f t="shared" si="32"/>
        <v>22:0006</v>
      </c>
      <c r="D544" s="1" t="str">
        <f t="shared" si="33"/>
        <v>22:0006</v>
      </c>
      <c r="E544" t="s">
        <v>1727</v>
      </c>
      <c r="F544" t="s">
        <v>1728</v>
      </c>
      <c r="H544">
        <v>61.206636400000001</v>
      </c>
      <c r="I544">
        <v>-77.016576200000003</v>
      </c>
      <c r="J544" s="1" t="str">
        <f t="shared" si="34"/>
        <v>Whole</v>
      </c>
      <c r="K544" s="1" t="str">
        <f t="shared" si="35"/>
        <v>Rock crushing (details not reported)</v>
      </c>
      <c r="L544">
        <v>42.76</v>
      </c>
      <c r="M544">
        <v>0.61</v>
      </c>
      <c r="N544">
        <v>11</v>
      </c>
      <c r="P544">
        <v>3.2</v>
      </c>
      <c r="Q544">
        <v>8.5</v>
      </c>
      <c r="R544">
        <v>11.38</v>
      </c>
      <c r="S544">
        <v>0.23</v>
      </c>
      <c r="T544">
        <v>17.12</v>
      </c>
      <c r="U544">
        <v>9.69</v>
      </c>
      <c r="V544">
        <v>0.91</v>
      </c>
      <c r="W544">
        <v>7.0000000000000007E-2</v>
      </c>
      <c r="X544">
        <v>7.0000000000000007E-2</v>
      </c>
      <c r="Y544">
        <v>93.84</v>
      </c>
      <c r="Z544">
        <v>0.04</v>
      </c>
      <c r="AA544">
        <v>0.52</v>
      </c>
      <c r="AC544">
        <v>4.5999999999999996</v>
      </c>
      <c r="AE544">
        <v>99</v>
      </c>
      <c r="AI544">
        <v>286</v>
      </c>
      <c r="AJ544">
        <v>1769</v>
      </c>
      <c r="AK544">
        <v>100</v>
      </c>
      <c r="AL544">
        <v>606</v>
      </c>
      <c r="AM544">
        <v>155</v>
      </c>
      <c r="AN544">
        <v>62</v>
      </c>
      <c r="AO544">
        <v>10</v>
      </c>
      <c r="AT544">
        <v>45</v>
      </c>
      <c r="AU544">
        <v>34</v>
      </c>
      <c r="BK544">
        <v>46</v>
      </c>
      <c r="BZ544">
        <v>0.25</v>
      </c>
    </row>
    <row r="545" spans="1:82" x14ac:dyDescent="0.25">
      <c r="A545" t="s">
        <v>1729</v>
      </c>
      <c r="B545" t="s">
        <v>1672</v>
      </c>
      <c r="C545" s="1" t="str">
        <f t="shared" si="32"/>
        <v>22:0006</v>
      </c>
      <c r="D545" s="1" t="str">
        <f t="shared" si="33"/>
        <v>22:0006</v>
      </c>
      <c r="E545" t="s">
        <v>1730</v>
      </c>
      <c r="F545" t="s">
        <v>1731</v>
      </c>
      <c r="H545">
        <v>61.139599699999998</v>
      </c>
      <c r="I545">
        <v>-77.012094399999995</v>
      </c>
      <c r="J545" s="1" t="str">
        <f t="shared" si="34"/>
        <v>Whole</v>
      </c>
      <c r="K545" s="1" t="str">
        <f t="shared" si="35"/>
        <v>Rock crushing (details not reported)</v>
      </c>
      <c r="L545">
        <v>46.4</v>
      </c>
      <c r="M545">
        <v>1.1200000000000001</v>
      </c>
      <c r="N545">
        <v>14.21</v>
      </c>
      <c r="O545">
        <v>10.59</v>
      </c>
      <c r="R545">
        <v>9.5299999999999994</v>
      </c>
      <c r="S545">
        <v>0.18</v>
      </c>
      <c r="T545">
        <v>8.26</v>
      </c>
      <c r="U545">
        <v>15</v>
      </c>
      <c r="V545">
        <v>1.77</v>
      </c>
      <c r="W545">
        <v>0.04</v>
      </c>
      <c r="X545">
        <v>0.05</v>
      </c>
      <c r="Y545">
        <v>96.56</v>
      </c>
      <c r="Z545">
        <v>0.04</v>
      </c>
      <c r="AA545">
        <v>0.04</v>
      </c>
      <c r="AD545">
        <v>2.35</v>
      </c>
      <c r="AE545">
        <v>98.91</v>
      </c>
      <c r="AF545">
        <v>26</v>
      </c>
      <c r="AG545">
        <v>1</v>
      </c>
      <c r="AH545">
        <v>52</v>
      </c>
      <c r="AI545">
        <v>257</v>
      </c>
      <c r="AJ545">
        <v>340</v>
      </c>
      <c r="AK545">
        <v>43</v>
      </c>
      <c r="AL545">
        <v>120</v>
      </c>
      <c r="AM545">
        <v>134</v>
      </c>
      <c r="AN545">
        <v>70</v>
      </c>
      <c r="AO545">
        <v>12</v>
      </c>
      <c r="AR545">
        <v>10</v>
      </c>
      <c r="AT545">
        <v>350</v>
      </c>
      <c r="AU545">
        <v>64</v>
      </c>
      <c r="AV545">
        <v>2</v>
      </c>
      <c r="AW545">
        <v>9</v>
      </c>
      <c r="AX545">
        <v>2</v>
      </c>
      <c r="AY545">
        <v>25</v>
      </c>
      <c r="AZ545">
        <v>2</v>
      </c>
      <c r="BA545">
        <v>2</v>
      </c>
      <c r="BD545">
        <v>1</v>
      </c>
      <c r="BJ545">
        <v>18</v>
      </c>
      <c r="BK545">
        <v>62</v>
      </c>
      <c r="BM545">
        <v>3</v>
      </c>
      <c r="BN545">
        <v>5</v>
      </c>
      <c r="BO545">
        <v>4</v>
      </c>
      <c r="BW545">
        <v>1</v>
      </c>
      <c r="BZ545">
        <v>12</v>
      </c>
      <c r="CC545">
        <v>3</v>
      </c>
      <c r="CD545">
        <v>3</v>
      </c>
    </row>
    <row r="546" spans="1:82" x14ac:dyDescent="0.25">
      <c r="A546" t="s">
        <v>1732</v>
      </c>
      <c r="B546" t="s">
        <v>1675</v>
      </c>
      <c r="C546" s="1" t="str">
        <f t="shared" si="32"/>
        <v>22:0006</v>
      </c>
      <c r="D546" s="1" t="str">
        <f t="shared" si="33"/>
        <v>22:0006</v>
      </c>
      <c r="E546" t="s">
        <v>1733</v>
      </c>
      <c r="F546" t="s">
        <v>1734</v>
      </c>
      <c r="H546">
        <v>61.248331800000003</v>
      </c>
      <c r="I546">
        <v>-77.018483099999997</v>
      </c>
      <c r="J546" s="1" t="str">
        <f t="shared" si="34"/>
        <v>Whole</v>
      </c>
      <c r="K546" s="1" t="str">
        <f t="shared" si="35"/>
        <v>Rock crushing (details not reported)</v>
      </c>
      <c r="L546">
        <v>48.4</v>
      </c>
      <c r="M546">
        <v>0.79</v>
      </c>
      <c r="N546">
        <v>14.48</v>
      </c>
      <c r="P546">
        <v>1.98</v>
      </c>
      <c r="Q546">
        <v>8.3000000000000007</v>
      </c>
      <c r="R546">
        <v>10.08</v>
      </c>
      <c r="S546">
        <v>0.2</v>
      </c>
      <c r="T546">
        <v>7.42</v>
      </c>
      <c r="U546">
        <v>11.63</v>
      </c>
      <c r="V546">
        <v>1.84</v>
      </c>
      <c r="W546">
        <v>0.11</v>
      </c>
      <c r="X546">
        <v>7.0000000000000007E-2</v>
      </c>
      <c r="Y546">
        <v>95.02</v>
      </c>
      <c r="Z546">
        <v>0.04</v>
      </c>
      <c r="AA546">
        <v>0.01</v>
      </c>
      <c r="AC546">
        <v>3.9</v>
      </c>
      <c r="AE546">
        <v>98.97</v>
      </c>
      <c r="AI546">
        <v>440</v>
      </c>
      <c r="AJ546">
        <v>401</v>
      </c>
      <c r="AK546">
        <v>65</v>
      </c>
      <c r="AL546">
        <v>93</v>
      </c>
      <c r="AM546">
        <v>172</v>
      </c>
      <c r="AN546">
        <v>91</v>
      </c>
      <c r="AO546">
        <v>13</v>
      </c>
      <c r="AT546">
        <v>95</v>
      </c>
      <c r="AU546">
        <v>38</v>
      </c>
      <c r="BK546">
        <v>56</v>
      </c>
      <c r="BZ546">
        <v>0.25</v>
      </c>
    </row>
    <row r="547" spans="1:82" x14ac:dyDescent="0.25">
      <c r="A547" t="s">
        <v>1735</v>
      </c>
      <c r="B547" t="s">
        <v>1678</v>
      </c>
      <c r="C547" s="1" t="str">
        <f t="shared" si="32"/>
        <v>22:0006</v>
      </c>
      <c r="D547" s="1" t="str">
        <f t="shared" si="33"/>
        <v>22:0006</v>
      </c>
      <c r="E547" t="s">
        <v>1736</v>
      </c>
      <c r="F547" t="s">
        <v>1737</v>
      </c>
      <c r="H547">
        <v>61.138921199999999</v>
      </c>
      <c r="I547">
        <v>-77.011215199999995</v>
      </c>
      <c r="J547" s="1" t="str">
        <f t="shared" si="34"/>
        <v>Whole</v>
      </c>
      <c r="K547" s="1" t="str">
        <f t="shared" si="35"/>
        <v>Rock crushing (details not reported)</v>
      </c>
      <c r="L547">
        <v>44.8</v>
      </c>
      <c r="M547">
        <v>1.23</v>
      </c>
      <c r="N547">
        <v>14.91</v>
      </c>
      <c r="O547">
        <v>15.3</v>
      </c>
      <c r="R547">
        <v>13.77</v>
      </c>
      <c r="S547">
        <v>0.12</v>
      </c>
      <c r="T547">
        <v>7.69</v>
      </c>
      <c r="U547">
        <v>6.59</v>
      </c>
      <c r="V547">
        <v>3.3</v>
      </c>
      <c r="W547">
        <v>0.2</v>
      </c>
      <c r="X547">
        <v>0.09</v>
      </c>
      <c r="Y547">
        <v>92.7</v>
      </c>
      <c r="Z547">
        <v>0.95</v>
      </c>
      <c r="AA547">
        <v>1.47</v>
      </c>
      <c r="AD547">
        <v>5.33</v>
      </c>
      <c r="AE547">
        <v>98.03</v>
      </c>
      <c r="AF547">
        <v>31</v>
      </c>
      <c r="AG547">
        <v>1</v>
      </c>
      <c r="AH547">
        <v>52</v>
      </c>
      <c r="AI547">
        <v>328</v>
      </c>
      <c r="AJ547">
        <v>250</v>
      </c>
      <c r="AK547">
        <v>44</v>
      </c>
      <c r="AL547">
        <v>98</v>
      </c>
      <c r="AM547">
        <v>131</v>
      </c>
      <c r="AN547">
        <v>117</v>
      </c>
      <c r="AO547">
        <v>22</v>
      </c>
      <c r="AR547">
        <v>9</v>
      </c>
      <c r="AT547">
        <v>92</v>
      </c>
      <c r="AU547">
        <v>46</v>
      </c>
      <c r="AV547">
        <v>6</v>
      </c>
      <c r="AW547">
        <v>16</v>
      </c>
      <c r="AX547">
        <v>2</v>
      </c>
      <c r="AY547">
        <v>35</v>
      </c>
      <c r="AZ547">
        <v>2</v>
      </c>
      <c r="BA547">
        <v>1</v>
      </c>
      <c r="BD547">
        <v>2</v>
      </c>
      <c r="BJ547">
        <v>25</v>
      </c>
      <c r="BK547">
        <v>72</v>
      </c>
      <c r="BM547">
        <v>3</v>
      </c>
      <c r="BN547">
        <v>5</v>
      </c>
      <c r="BO547">
        <v>4</v>
      </c>
      <c r="BW547">
        <v>1</v>
      </c>
      <c r="BZ547">
        <v>12</v>
      </c>
      <c r="CC547">
        <v>7</v>
      </c>
      <c r="CD547">
        <v>3</v>
      </c>
    </row>
    <row r="548" spans="1:82" x14ac:dyDescent="0.25">
      <c r="A548" t="s">
        <v>1738</v>
      </c>
      <c r="B548" t="s">
        <v>1681</v>
      </c>
      <c r="C548" s="1" t="str">
        <f t="shared" si="32"/>
        <v>22:0006</v>
      </c>
      <c r="D548" s="1" t="str">
        <f t="shared" si="33"/>
        <v>22:0006</v>
      </c>
      <c r="E548" t="s">
        <v>1739</v>
      </c>
      <c r="F548" t="s">
        <v>1740</v>
      </c>
      <c r="H548">
        <v>61.138837299999999</v>
      </c>
      <c r="I548">
        <v>-77.010819799999993</v>
      </c>
      <c r="J548" s="1" t="str">
        <f t="shared" si="34"/>
        <v>Whole</v>
      </c>
      <c r="K548" s="1" t="str">
        <f t="shared" si="35"/>
        <v>Rock crushing (details not reported)</v>
      </c>
      <c r="L548">
        <v>45.91</v>
      </c>
      <c r="M548">
        <v>0.56999999999999995</v>
      </c>
      <c r="N548">
        <v>13.7</v>
      </c>
      <c r="O548">
        <v>10.19</v>
      </c>
      <c r="R548">
        <v>9.17</v>
      </c>
      <c r="S548">
        <v>0.18</v>
      </c>
      <c r="T548">
        <v>10.3</v>
      </c>
      <c r="U548">
        <v>15.2</v>
      </c>
      <c r="V548">
        <v>1.1499999999999999</v>
      </c>
      <c r="W548">
        <v>0.02</v>
      </c>
      <c r="X548">
        <v>0.02</v>
      </c>
      <c r="Y548">
        <v>96.22</v>
      </c>
      <c r="Z548">
        <v>0.01</v>
      </c>
      <c r="AA548">
        <v>7.0000000000000007E-2</v>
      </c>
      <c r="AD548">
        <v>2.19</v>
      </c>
      <c r="AE548">
        <v>98.41</v>
      </c>
      <c r="AF548">
        <v>14</v>
      </c>
      <c r="AG548">
        <v>1</v>
      </c>
      <c r="AH548">
        <v>55</v>
      </c>
      <c r="AI548">
        <v>437</v>
      </c>
      <c r="AJ548">
        <v>260</v>
      </c>
      <c r="AK548">
        <v>39</v>
      </c>
      <c r="AL548">
        <v>110</v>
      </c>
      <c r="AM548">
        <v>138</v>
      </c>
      <c r="AN548">
        <v>53</v>
      </c>
      <c r="AO548">
        <v>14</v>
      </c>
      <c r="AR548">
        <v>3</v>
      </c>
      <c r="AT548">
        <v>130</v>
      </c>
      <c r="AU548">
        <v>21</v>
      </c>
      <c r="AV548">
        <v>2</v>
      </c>
      <c r="AW548">
        <v>11</v>
      </c>
      <c r="AX548">
        <v>2</v>
      </c>
      <c r="AY548">
        <v>30</v>
      </c>
      <c r="AZ548">
        <v>2</v>
      </c>
      <c r="BA548">
        <v>2</v>
      </c>
      <c r="BD548">
        <v>1</v>
      </c>
      <c r="BJ548">
        <v>14</v>
      </c>
      <c r="BK548">
        <v>47</v>
      </c>
      <c r="BM548">
        <v>3</v>
      </c>
      <c r="BN548">
        <v>5</v>
      </c>
      <c r="BO548">
        <v>4</v>
      </c>
      <c r="BW548">
        <v>1</v>
      </c>
      <c r="BZ548">
        <v>12</v>
      </c>
      <c r="CC548">
        <v>3</v>
      </c>
      <c r="CD548">
        <v>3</v>
      </c>
    </row>
    <row r="549" spans="1:82" x14ac:dyDescent="0.25">
      <c r="A549" t="s">
        <v>1741</v>
      </c>
      <c r="B549" t="s">
        <v>1684</v>
      </c>
      <c r="C549" s="1" t="str">
        <f t="shared" si="32"/>
        <v>22:0006</v>
      </c>
      <c r="D549" s="1" t="str">
        <f t="shared" si="33"/>
        <v>22:0006</v>
      </c>
      <c r="E549" t="s">
        <v>1742</v>
      </c>
      <c r="F549" t="s">
        <v>1743</v>
      </c>
      <c r="H549">
        <v>61.138631799999999</v>
      </c>
      <c r="I549">
        <v>-77.010750999999999</v>
      </c>
      <c r="J549" s="1" t="str">
        <f t="shared" si="34"/>
        <v>Whole</v>
      </c>
      <c r="K549" s="1" t="str">
        <f t="shared" si="35"/>
        <v>Rock crushing (details not reported)</v>
      </c>
      <c r="L549">
        <v>47.79</v>
      </c>
      <c r="M549">
        <v>1.37</v>
      </c>
      <c r="N549">
        <v>15</v>
      </c>
      <c r="O549">
        <v>14.3</v>
      </c>
      <c r="R549">
        <v>12.87</v>
      </c>
      <c r="S549">
        <v>0.15</v>
      </c>
      <c r="T549">
        <v>4.26</v>
      </c>
      <c r="U549">
        <v>11.1</v>
      </c>
      <c r="V549">
        <v>1.08</v>
      </c>
      <c r="W549">
        <v>0.04</v>
      </c>
      <c r="X549">
        <v>0.11</v>
      </c>
      <c r="Y549">
        <v>93.77</v>
      </c>
      <c r="Z549">
        <v>0.28999999999999998</v>
      </c>
      <c r="AA549">
        <v>0.55000000000000004</v>
      </c>
      <c r="AD549">
        <v>4.34</v>
      </c>
      <c r="AE549">
        <v>98.11</v>
      </c>
      <c r="AF549">
        <v>15</v>
      </c>
      <c r="AG549">
        <v>1</v>
      </c>
      <c r="AH549">
        <v>48</v>
      </c>
      <c r="AI549">
        <v>356</v>
      </c>
      <c r="AJ549">
        <v>10</v>
      </c>
      <c r="AK549">
        <v>44</v>
      </c>
      <c r="AL549">
        <v>34</v>
      </c>
      <c r="AM549">
        <v>71</v>
      </c>
      <c r="AN549">
        <v>74</v>
      </c>
      <c r="AO549">
        <v>21</v>
      </c>
      <c r="AR549">
        <v>3</v>
      </c>
      <c r="AT549">
        <v>31</v>
      </c>
      <c r="AU549">
        <v>20</v>
      </c>
      <c r="AV549">
        <v>6</v>
      </c>
      <c r="AW549">
        <v>10</v>
      </c>
      <c r="AX549">
        <v>2</v>
      </c>
      <c r="AY549">
        <v>75</v>
      </c>
      <c r="AZ549">
        <v>2</v>
      </c>
      <c r="BA549">
        <v>5</v>
      </c>
      <c r="BD549">
        <v>9</v>
      </c>
      <c r="BJ549">
        <v>33</v>
      </c>
      <c r="BK549">
        <v>78</v>
      </c>
      <c r="BM549">
        <v>3</v>
      </c>
      <c r="BN549">
        <v>5</v>
      </c>
      <c r="BO549">
        <v>4</v>
      </c>
      <c r="BV549">
        <v>15</v>
      </c>
      <c r="BW549">
        <v>1</v>
      </c>
      <c r="BZ549">
        <v>12</v>
      </c>
      <c r="CC549">
        <v>10</v>
      </c>
      <c r="CD549">
        <v>3</v>
      </c>
    </row>
    <row r="550" spans="1:82" x14ac:dyDescent="0.25">
      <c r="A550" t="s">
        <v>1744</v>
      </c>
      <c r="B550" t="s">
        <v>1687</v>
      </c>
      <c r="C550" s="1" t="str">
        <f t="shared" si="32"/>
        <v>22:0006</v>
      </c>
      <c r="D550" s="1" t="str">
        <f t="shared" si="33"/>
        <v>22:0006</v>
      </c>
      <c r="E550" t="s">
        <v>1745</v>
      </c>
      <c r="F550" t="s">
        <v>1746</v>
      </c>
      <c r="H550">
        <v>61.195745600000002</v>
      </c>
      <c r="I550">
        <v>-77.013981700000002</v>
      </c>
      <c r="J550" s="1" t="str">
        <f t="shared" si="34"/>
        <v>Whole</v>
      </c>
      <c r="K550" s="1" t="str">
        <f t="shared" si="35"/>
        <v>Rock crushing (details not reported)</v>
      </c>
      <c r="L550">
        <v>47.18</v>
      </c>
      <c r="M550">
        <v>0.69</v>
      </c>
      <c r="N550">
        <v>13.33</v>
      </c>
      <c r="P550">
        <v>1.2</v>
      </c>
      <c r="Q550">
        <v>8.8000000000000007</v>
      </c>
      <c r="R550">
        <v>9.8800000000000008</v>
      </c>
      <c r="S550">
        <v>0.2</v>
      </c>
      <c r="T550">
        <v>12.93</v>
      </c>
      <c r="U550">
        <v>9.8699999999999992</v>
      </c>
      <c r="V550">
        <v>1.19</v>
      </c>
      <c r="W550">
        <v>0.35</v>
      </c>
      <c r="X550">
        <v>0.06</v>
      </c>
      <c r="Y550">
        <v>95.68</v>
      </c>
      <c r="Z550">
        <v>0.08</v>
      </c>
      <c r="AC550">
        <v>3.7</v>
      </c>
      <c r="AE550">
        <v>99.46</v>
      </c>
      <c r="AI550">
        <v>281</v>
      </c>
      <c r="AJ550">
        <v>1028</v>
      </c>
      <c r="AK550">
        <v>73</v>
      </c>
      <c r="AL550">
        <v>387</v>
      </c>
      <c r="AM550">
        <v>151</v>
      </c>
      <c r="AN550">
        <v>68</v>
      </c>
      <c r="AO550">
        <v>14</v>
      </c>
      <c r="AT550">
        <v>96</v>
      </c>
      <c r="AU550">
        <v>44</v>
      </c>
      <c r="BK550">
        <v>47</v>
      </c>
      <c r="BZ550">
        <v>0.25</v>
      </c>
    </row>
    <row r="551" spans="1:82" x14ac:dyDescent="0.25">
      <c r="A551" t="s">
        <v>1747</v>
      </c>
      <c r="B551" t="s">
        <v>1692</v>
      </c>
      <c r="C551" s="1" t="str">
        <f t="shared" si="32"/>
        <v>22:0006</v>
      </c>
      <c r="D551" s="1" t="str">
        <f t="shared" si="33"/>
        <v>22:0006</v>
      </c>
      <c r="E551" t="s">
        <v>1748</v>
      </c>
      <c r="F551" t="s">
        <v>1749</v>
      </c>
      <c r="H551">
        <v>61.138452700000002</v>
      </c>
      <c r="I551">
        <v>-77.010108000000002</v>
      </c>
      <c r="J551" s="1" t="str">
        <f t="shared" si="34"/>
        <v>Whole</v>
      </c>
      <c r="K551" s="1" t="str">
        <f t="shared" si="35"/>
        <v>Rock crushing (details not reported)</v>
      </c>
      <c r="L551">
        <v>45.8</v>
      </c>
      <c r="M551">
        <v>0.63</v>
      </c>
      <c r="N551">
        <v>14.49</v>
      </c>
      <c r="O551">
        <v>10.79</v>
      </c>
      <c r="R551">
        <v>9.7100000000000009</v>
      </c>
      <c r="S551">
        <v>0.22</v>
      </c>
      <c r="T551">
        <v>10.4</v>
      </c>
      <c r="U551">
        <v>13.89</v>
      </c>
      <c r="V551">
        <v>1.05</v>
      </c>
      <c r="W551">
        <v>0.02</v>
      </c>
      <c r="X551">
        <v>0.02</v>
      </c>
      <c r="Y551">
        <v>96.23</v>
      </c>
      <c r="Z551">
        <v>0.01</v>
      </c>
      <c r="AA551">
        <v>7.0000000000000007E-2</v>
      </c>
      <c r="AD551">
        <v>2.66</v>
      </c>
      <c r="AE551">
        <v>98.89</v>
      </c>
      <c r="AF551">
        <v>23</v>
      </c>
      <c r="AG551">
        <v>1</v>
      </c>
      <c r="AH551">
        <v>55</v>
      </c>
      <c r="AI551">
        <v>200</v>
      </c>
      <c r="AJ551">
        <v>370</v>
      </c>
      <c r="AK551">
        <v>34</v>
      </c>
      <c r="AL551">
        <v>111</v>
      </c>
      <c r="AM551">
        <v>7</v>
      </c>
      <c r="AN551">
        <v>47</v>
      </c>
      <c r="AO551">
        <v>13</v>
      </c>
      <c r="AR551">
        <v>3</v>
      </c>
      <c r="AT551">
        <v>74</v>
      </c>
      <c r="AU551">
        <v>18</v>
      </c>
      <c r="AV551">
        <v>2</v>
      </c>
      <c r="AW551">
        <v>6</v>
      </c>
      <c r="AX551">
        <v>2</v>
      </c>
      <c r="AY551">
        <v>25</v>
      </c>
      <c r="AZ551">
        <v>2</v>
      </c>
      <c r="BA551">
        <v>1</v>
      </c>
      <c r="BD551">
        <v>1</v>
      </c>
      <c r="BJ551">
        <v>12</v>
      </c>
      <c r="BK551">
        <v>39</v>
      </c>
      <c r="BM551">
        <v>3</v>
      </c>
      <c r="BN551">
        <v>5</v>
      </c>
      <c r="BO551">
        <v>4</v>
      </c>
      <c r="BW551">
        <v>1</v>
      </c>
      <c r="BZ551">
        <v>12</v>
      </c>
      <c r="CC551">
        <v>7</v>
      </c>
      <c r="CD551">
        <v>3</v>
      </c>
    </row>
    <row r="552" spans="1:82" x14ac:dyDescent="0.25">
      <c r="A552" t="s">
        <v>1750</v>
      </c>
      <c r="B552" t="s">
        <v>1695</v>
      </c>
      <c r="C552" s="1" t="str">
        <f t="shared" si="32"/>
        <v>22:0006</v>
      </c>
      <c r="D552" s="1" t="str">
        <f t="shared" si="33"/>
        <v>22:0006</v>
      </c>
      <c r="E552" t="s">
        <v>1751</v>
      </c>
      <c r="F552" t="s">
        <v>1752</v>
      </c>
      <c r="H552">
        <v>61.324416499999998</v>
      </c>
      <c r="I552">
        <v>-77.021993699999996</v>
      </c>
      <c r="J552" s="1" t="str">
        <f t="shared" si="34"/>
        <v>Whole</v>
      </c>
      <c r="K552" s="1" t="str">
        <f t="shared" si="35"/>
        <v>Rock crushing (details not reported)</v>
      </c>
      <c r="L552">
        <v>51</v>
      </c>
      <c r="M552">
        <v>1.38</v>
      </c>
      <c r="N552">
        <v>13.7</v>
      </c>
      <c r="O552">
        <v>11.39</v>
      </c>
      <c r="R552">
        <v>10.25</v>
      </c>
      <c r="S552">
        <v>0.17</v>
      </c>
      <c r="T552">
        <v>5.49</v>
      </c>
      <c r="U552">
        <v>9.6999999999999993</v>
      </c>
      <c r="V552">
        <v>2.4</v>
      </c>
      <c r="W552">
        <v>0.27</v>
      </c>
      <c r="X552">
        <v>0.09</v>
      </c>
      <c r="Y552">
        <v>94.45</v>
      </c>
      <c r="Z552">
        <v>0.04</v>
      </c>
      <c r="AA552">
        <v>2.35</v>
      </c>
      <c r="AD552">
        <v>4.0599999999999996</v>
      </c>
      <c r="AE552">
        <v>98.51</v>
      </c>
      <c r="AF552">
        <v>12</v>
      </c>
      <c r="AG552">
        <v>1</v>
      </c>
      <c r="AH552">
        <v>51</v>
      </c>
      <c r="AI552">
        <v>368</v>
      </c>
      <c r="AJ552">
        <v>210</v>
      </c>
      <c r="AK552">
        <v>43</v>
      </c>
      <c r="AL552">
        <v>91</v>
      </c>
      <c r="AM552">
        <v>152</v>
      </c>
      <c r="AN552">
        <v>84</v>
      </c>
      <c r="AO552">
        <v>16</v>
      </c>
      <c r="AR552">
        <v>10</v>
      </c>
      <c r="AT552">
        <v>110</v>
      </c>
      <c r="AU552">
        <v>51</v>
      </c>
      <c r="AV552">
        <v>4</v>
      </c>
      <c r="AW552">
        <v>12</v>
      </c>
      <c r="AX552">
        <v>2</v>
      </c>
      <c r="AY552">
        <v>75</v>
      </c>
      <c r="AZ552">
        <v>2</v>
      </c>
      <c r="BA552">
        <v>3</v>
      </c>
      <c r="BD552">
        <v>5</v>
      </c>
      <c r="BJ552">
        <v>26</v>
      </c>
      <c r="BK552">
        <v>89</v>
      </c>
      <c r="BM552">
        <v>3</v>
      </c>
      <c r="BN552">
        <v>5</v>
      </c>
      <c r="BO552">
        <v>4</v>
      </c>
      <c r="BV552">
        <v>15</v>
      </c>
      <c r="BW552">
        <v>1</v>
      </c>
      <c r="BZ552">
        <v>12</v>
      </c>
      <c r="CC552">
        <v>6</v>
      </c>
      <c r="CD552">
        <v>3</v>
      </c>
    </row>
    <row r="553" spans="1:82" x14ac:dyDescent="0.25">
      <c r="A553" t="s">
        <v>1753</v>
      </c>
      <c r="B553" t="s">
        <v>1698</v>
      </c>
      <c r="C553" s="1" t="str">
        <f t="shared" si="32"/>
        <v>22:0006</v>
      </c>
      <c r="D553" s="1" t="str">
        <f t="shared" si="33"/>
        <v>22:0006</v>
      </c>
      <c r="E553" t="s">
        <v>1754</v>
      </c>
      <c r="F553" t="s">
        <v>1755</v>
      </c>
      <c r="H553">
        <v>61.205431099999998</v>
      </c>
      <c r="I553">
        <v>-77.014283899999995</v>
      </c>
      <c r="J553" s="1" t="str">
        <f t="shared" si="34"/>
        <v>Whole</v>
      </c>
      <c r="K553" s="1" t="str">
        <f t="shared" si="35"/>
        <v>Rock crushing (details not reported)</v>
      </c>
      <c r="L553">
        <v>39.47</v>
      </c>
      <c r="M553">
        <v>0.57999999999999996</v>
      </c>
      <c r="N553">
        <v>10.56</v>
      </c>
      <c r="P553">
        <v>3.58</v>
      </c>
      <c r="Q553">
        <v>9.1</v>
      </c>
      <c r="R553">
        <v>12.32</v>
      </c>
      <c r="S553">
        <v>0.22</v>
      </c>
      <c r="T553">
        <v>17.63</v>
      </c>
      <c r="U553">
        <v>11.66</v>
      </c>
      <c r="V553">
        <v>0.45</v>
      </c>
      <c r="W553">
        <v>0.06</v>
      </c>
      <c r="X553">
        <v>7.0000000000000007E-2</v>
      </c>
      <c r="Y553">
        <v>93.02</v>
      </c>
      <c r="Z553">
        <v>0.01</v>
      </c>
      <c r="AA553">
        <v>1.04</v>
      </c>
      <c r="AC553">
        <v>5</v>
      </c>
      <c r="AE553">
        <v>99.07</v>
      </c>
      <c r="AI553">
        <v>291</v>
      </c>
      <c r="AJ553">
        <v>2212</v>
      </c>
      <c r="AK553">
        <v>94</v>
      </c>
      <c r="AL553">
        <v>680</v>
      </c>
      <c r="AM553">
        <v>83</v>
      </c>
      <c r="AN553">
        <v>71</v>
      </c>
      <c r="AO553">
        <v>11</v>
      </c>
      <c r="AT553">
        <v>62</v>
      </c>
      <c r="AU553">
        <v>26</v>
      </c>
      <c r="BK553">
        <v>38</v>
      </c>
      <c r="BZ553">
        <v>0.25</v>
      </c>
    </row>
    <row r="554" spans="1:82" x14ac:dyDescent="0.25">
      <c r="A554" t="s">
        <v>1756</v>
      </c>
      <c r="B554" t="s">
        <v>1701</v>
      </c>
      <c r="C554" s="1" t="str">
        <f t="shared" si="32"/>
        <v>22:0006</v>
      </c>
      <c r="D554" s="1" t="str">
        <f t="shared" si="33"/>
        <v>22:0006</v>
      </c>
      <c r="E554" t="s">
        <v>1757</v>
      </c>
      <c r="F554" t="s">
        <v>1758</v>
      </c>
      <c r="H554">
        <v>61.247189499999998</v>
      </c>
      <c r="I554">
        <v>-77.016788099999999</v>
      </c>
      <c r="J554" s="1" t="str">
        <f t="shared" si="34"/>
        <v>Whole</v>
      </c>
      <c r="K554" s="1" t="str">
        <f t="shared" si="35"/>
        <v>Rock crushing (details not reported)</v>
      </c>
      <c r="L554">
        <v>49</v>
      </c>
      <c r="M554">
        <v>0.96</v>
      </c>
      <c r="N554">
        <v>13.3</v>
      </c>
      <c r="O554">
        <v>10.8</v>
      </c>
      <c r="P554">
        <v>1.01</v>
      </c>
      <c r="Q554">
        <v>8.8000000000000007</v>
      </c>
      <c r="R554">
        <v>9.7200000000000006</v>
      </c>
      <c r="S554">
        <v>0.17</v>
      </c>
      <c r="T554">
        <v>7.93</v>
      </c>
      <c r="U554">
        <v>12.53</v>
      </c>
      <c r="V554">
        <v>1.9</v>
      </c>
      <c r="W554">
        <v>0.15</v>
      </c>
      <c r="X554">
        <v>0.06</v>
      </c>
      <c r="Y554">
        <v>95.72</v>
      </c>
      <c r="Z554">
        <v>0.1</v>
      </c>
      <c r="AA554">
        <v>0.6</v>
      </c>
      <c r="AC554">
        <v>2.8</v>
      </c>
      <c r="AD554">
        <v>2.8</v>
      </c>
      <c r="AE554">
        <v>99.22</v>
      </c>
      <c r="AH554">
        <v>42</v>
      </c>
      <c r="AI554">
        <v>275</v>
      </c>
      <c r="AJ554">
        <v>306</v>
      </c>
      <c r="AK554">
        <v>43</v>
      </c>
      <c r="AL554">
        <v>105</v>
      </c>
      <c r="AM554">
        <v>124</v>
      </c>
      <c r="AN554">
        <v>97</v>
      </c>
      <c r="AO554">
        <v>14</v>
      </c>
      <c r="AR554">
        <v>2.6</v>
      </c>
      <c r="AS554">
        <v>0.17</v>
      </c>
      <c r="AT554">
        <v>70</v>
      </c>
      <c r="AU554">
        <v>21</v>
      </c>
      <c r="AV554">
        <v>2.4</v>
      </c>
      <c r="AW554">
        <v>6.7</v>
      </c>
      <c r="AX554">
        <v>1.1000000000000001</v>
      </c>
      <c r="AY554">
        <v>5.6</v>
      </c>
      <c r="AZ554">
        <v>1.8</v>
      </c>
      <c r="BA554">
        <v>0.72</v>
      </c>
      <c r="BB554">
        <v>2.6</v>
      </c>
      <c r="BC554">
        <v>0.48</v>
      </c>
      <c r="BD554">
        <v>3</v>
      </c>
      <c r="BE554">
        <v>0.65</v>
      </c>
      <c r="BF554">
        <v>1.8</v>
      </c>
      <c r="BG554">
        <v>0.28000000000000003</v>
      </c>
      <c r="BH554">
        <v>1.9</v>
      </c>
      <c r="BI554">
        <v>0.28000000000000003</v>
      </c>
      <c r="BJ554">
        <v>19</v>
      </c>
      <c r="BK554">
        <v>49</v>
      </c>
      <c r="BL554">
        <v>1.4</v>
      </c>
      <c r="BM554">
        <v>3</v>
      </c>
      <c r="BN554">
        <v>0.16</v>
      </c>
      <c r="BO554">
        <v>0.4</v>
      </c>
      <c r="BS554">
        <v>13.6</v>
      </c>
      <c r="BT554">
        <v>13.8</v>
      </c>
      <c r="BU554">
        <v>0.1</v>
      </c>
      <c r="BY554">
        <v>0.6</v>
      </c>
      <c r="CC554">
        <v>0.18</v>
      </c>
      <c r="CD554">
        <v>0.08</v>
      </c>
    </row>
    <row r="555" spans="1:82" x14ac:dyDescent="0.25">
      <c r="A555" t="s">
        <v>1759</v>
      </c>
      <c r="B555" t="s">
        <v>1706</v>
      </c>
      <c r="C555" s="1" t="str">
        <f t="shared" si="32"/>
        <v>22:0006</v>
      </c>
      <c r="D555" s="1" t="str">
        <f t="shared" si="33"/>
        <v>22:0006</v>
      </c>
      <c r="E555" t="s">
        <v>1757</v>
      </c>
      <c r="F555" t="s">
        <v>1760</v>
      </c>
      <c r="H555">
        <v>61.247189499999998</v>
      </c>
      <c r="I555">
        <v>-77.016788099999999</v>
      </c>
      <c r="J555" s="1" t="str">
        <f t="shared" si="34"/>
        <v>Whole</v>
      </c>
      <c r="K555" s="1" t="str">
        <f t="shared" si="35"/>
        <v>Rock crushing (details not reported)</v>
      </c>
      <c r="L555">
        <v>48.24</v>
      </c>
      <c r="M555">
        <v>0.83</v>
      </c>
      <c r="N555">
        <v>14.81</v>
      </c>
      <c r="P555">
        <v>1.24</v>
      </c>
      <c r="Q555">
        <v>9.1999999999999993</v>
      </c>
      <c r="R555">
        <v>10.32</v>
      </c>
      <c r="S555">
        <v>0.2</v>
      </c>
      <c r="T555">
        <v>6.8</v>
      </c>
      <c r="U555">
        <v>12.3</v>
      </c>
      <c r="V555">
        <v>2.12</v>
      </c>
      <c r="W555">
        <v>0.18</v>
      </c>
      <c r="X555">
        <v>0.08</v>
      </c>
      <c r="Y555">
        <v>95.88</v>
      </c>
      <c r="Z555">
        <v>0.08</v>
      </c>
      <c r="AC555">
        <v>3.2</v>
      </c>
      <c r="AE555">
        <v>99.16</v>
      </c>
      <c r="AI555">
        <v>377</v>
      </c>
      <c r="AJ555">
        <v>309</v>
      </c>
      <c r="AK555">
        <v>77</v>
      </c>
      <c r="AL555">
        <v>100</v>
      </c>
      <c r="AM555">
        <v>180</v>
      </c>
      <c r="AN555">
        <v>80</v>
      </c>
      <c r="AO555">
        <v>11</v>
      </c>
      <c r="AT555">
        <v>83</v>
      </c>
      <c r="AU555">
        <v>42</v>
      </c>
      <c r="BK555">
        <v>49</v>
      </c>
      <c r="BZ555">
        <v>0.25</v>
      </c>
    </row>
    <row r="556" spans="1:82" x14ac:dyDescent="0.25">
      <c r="A556" t="s">
        <v>1761</v>
      </c>
      <c r="B556" t="s">
        <v>1709</v>
      </c>
      <c r="C556" s="1" t="str">
        <f t="shared" si="32"/>
        <v>22:0006</v>
      </c>
      <c r="D556" s="1" t="str">
        <f t="shared" si="33"/>
        <v>22:0006</v>
      </c>
      <c r="E556" t="s">
        <v>1762</v>
      </c>
      <c r="F556" t="s">
        <v>1763</v>
      </c>
      <c r="H556">
        <v>61.463645300000003</v>
      </c>
      <c r="I556">
        <v>-77.030675500000001</v>
      </c>
      <c r="J556" s="1" t="str">
        <f t="shared" si="34"/>
        <v>Whole</v>
      </c>
      <c r="K556" s="1" t="str">
        <f t="shared" si="35"/>
        <v>Rock crushing (details not reported)</v>
      </c>
      <c r="L556">
        <v>59.89</v>
      </c>
      <c r="M556">
        <v>0.53</v>
      </c>
      <c r="N556">
        <v>15.39</v>
      </c>
      <c r="P556">
        <v>0.84</v>
      </c>
      <c r="Q556">
        <v>3.2</v>
      </c>
      <c r="R556">
        <v>3.96</v>
      </c>
      <c r="S556">
        <v>0.09</v>
      </c>
      <c r="T556">
        <v>3.39</v>
      </c>
      <c r="U556">
        <v>6.55</v>
      </c>
      <c r="V556">
        <v>4.53</v>
      </c>
      <c r="W556">
        <v>0.68</v>
      </c>
      <c r="X556">
        <v>0.19</v>
      </c>
      <c r="Y556">
        <v>95.2</v>
      </c>
      <c r="AA556">
        <v>3.3</v>
      </c>
      <c r="AC556">
        <v>1.3</v>
      </c>
      <c r="AE556">
        <v>99.8</v>
      </c>
      <c r="AI556">
        <v>111</v>
      </c>
      <c r="AJ556">
        <v>91</v>
      </c>
      <c r="AL556">
        <v>37</v>
      </c>
      <c r="AM556">
        <v>26</v>
      </c>
      <c r="AN556">
        <v>52</v>
      </c>
      <c r="AO556">
        <v>13</v>
      </c>
      <c r="AT556">
        <v>200</v>
      </c>
      <c r="AU556">
        <v>160</v>
      </c>
      <c r="BK556">
        <v>170</v>
      </c>
      <c r="BZ556">
        <v>2.2999999999999998</v>
      </c>
    </row>
    <row r="557" spans="1:82" x14ac:dyDescent="0.25">
      <c r="A557" t="s">
        <v>1764</v>
      </c>
      <c r="B557" t="s">
        <v>1712</v>
      </c>
      <c r="C557" s="1" t="str">
        <f t="shared" si="32"/>
        <v>22:0006</v>
      </c>
      <c r="D557" s="1" t="str">
        <f t="shared" si="33"/>
        <v>22:0006</v>
      </c>
      <c r="E557" t="s">
        <v>1765</v>
      </c>
      <c r="F557" t="s">
        <v>1766</v>
      </c>
      <c r="H557">
        <v>61.138245099999999</v>
      </c>
      <c r="I557">
        <v>-77.009574700000002</v>
      </c>
      <c r="J557" s="1" t="str">
        <f t="shared" si="34"/>
        <v>Whole</v>
      </c>
      <c r="K557" s="1" t="str">
        <f t="shared" si="35"/>
        <v>Rock crushing (details not reported)</v>
      </c>
      <c r="L557">
        <v>46.59</v>
      </c>
      <c r="M557">
        <v>1.1000000000000001</v>
      </c>
      <c r="N557">
        <v>13.7</v>
      </c>
      <c r="O557">
        <v>13.9</v>
      </c>
      <c r="R557">
        <v>12.51</v>
      </c>
      <c r="S557">
        <v>0.23</v>
      </c>
      <c r="T557">
        <v>7.49</v>
      </c>
      <c r="U557">
        <v>10.61</v>
      </c>
      <c r="V557">
        <v>2.5299999999999998</v>
      </c>
      <c r="W557">
        <v>0.02</v>
      </c>
      <c r="X557">
        <v>7.0000000000000007E-2</v>
      </c>
      <c r="Y557">
        <v>94.85</v>
      </c>
      <c r="Z557">
        <v>0.06</v>
      </c>
      <c r="AA557">
        <v>0.04</v>
      </c>
      <c r="AD557">
        <v>2.52</v>
      </c>
      <c r="AE557">
        <v>97.37</v>
      </c>
      <c r="AF557">
        <v>16</v>
      </c>
      <c r="AG557">
        <v>1</v>
      </c>
      <c r="AH557">
        <v>48</v>
      </c>
      <c r="AI557">
        <v>189</v>
      </c>
      <c r="AJ557">
        <v>300</v>
      </c>
      <c r="AK557">
        <v>38</v>
      </c>
      <c r="AL557">
        <v>136</v>
      </c>
      <c r="AM557">
        <v>154</v>
      </c>
      <c r="AN557">
        <v>81</v>
      </c>
      <c r="AO557">
        <v>8</v>
      </c>
      <c r="AR557">
        <v>3</v>
      </c>
      <c r="AT557">
        <v>120</v>
      </c>
      <c r="AU557">
        <v>13</v>
      </c>
      <c r="AV557">
        <v>2</v>
      </c>
      <c r="AW557">
        <v>3</v>
      </c>
      <c r="AX557">
        <v>2</v>
      </c>
      <c r="AY557">
        <v>25</v>
      </c>
      <c r="AZ557">
        <v>2</v>
      </c>
      <c r="BA557">
        <v>1</v>
      </c>
      <c r="BD557">
        <v>1</v>
      </c>
      <c r="BJ557">
        <v>7</v>
      </c>
      <c r="BK557">
        <v>30</v>
      </c>
      <c r="BM557">
        <v>3</v>
      </c>
      <c r="BN557">
        <v>5</v>
      </c>
      <c r="BO557">
        <v>4</v>
      </c>
      <c r="BW557">
        <v>1</v>
      </c>
      <c r="BZ557">
        <v>12</v>
      </c>
      <c r="CC557">
        <v>3</v>
      </c>
      <c r="CD557">
        <v>3</v>
      </c>
    </row>
    <row r="558" spans="1:82" x14ac:dyDescent="0.25">
      <c r="A558" t="s">
        <v>1767</v>
      </c>
      <c r="B558" t="s">
        <v>1715</v>
      </c>
      <c r="C558" s="1" t="str">
        <f t="shared" si="32"/>
        <v>22:0006</v>
      </c>
      <c r="D558" s="1" t="str">
        <f t="shared" si="33"/>
        <v>22:0006</v>
      </c>
      <c r="E558" t="s">
        <v>1768</v>
      </c>
      <c r="F558" t="s">
        <v>1769</v>
      </c>
      <c r="H558">
        <v>61.137958400000002</v>
      </c>
      <c r="I558">
        <v>-77.008924899999997</v>
      </c>
      <c r="J558" s="1" t="str">
        <f t="shared" si="34"/>
        <v>Whole</v>
      </c>
      <c r="K558" s="1" t="str">
        <f t="shared" si="35"/>
        <v>Rock crushing (details not reported)</v>
      </c>
      <c r="L558">
        <v>45.2</v>
      </c>
      <c r="M558">
        <v>0.62</v>
      </c>
      <c r="N558">
        <v>14.49</v>
      </c>
      <c r="O558">
        <v>10.79</v>
      </c>
      <c r="R558">
        <v>9.7100000000000009</v>
      </c>
      <c r="S558">
        <v>0.18</v>
      </c>
      <c r="T558">
        <v>10.1</v>
      </c>
      <c r="U558">
        <v>13.7</v>
      </c>
      <c r="V558">
        <v>1.1100000000000001</v>
      </c>
      <c r="W558">
        <v>0.02</v>
      </c>
      <c r="X558">
        <v>0.05</v>
      </c>
      <c r="Y558">
        <v>95.18</v>
      </c>
      <c r="Z558">
        <v>0.04</v>
      </c>
      <c r="AA558">
        <v>0.04</v>
      </c>
      <c r="AD558">
        <v>3.15</v>
      </c>
      <c r="AE558">
        <v>98.33</v>
      </c>
      <c r="AF558">
        <v>23</v>
      </c>
      <c r="AG558">
        <v>1</v>
      </c>
      <c r="AH558">
        <v>41</v>
      </c>
      <c r="AI558">
        <v>188</v>
      </c>
      <c r="AJ558">
        <v>600</v>
      </c>
      <c r="AK558">
        <v>41</v>
      </c>
      <c r="AL558">
        <v>184</v>
      </c>
      <c r="AM558">
        <v>112</v>
      </c>
      <c r="AN558">
        <v>106</v>
      </c>
      <c r="AO558">
        <v>7</v>
      </c>
      <c r="AR558">
        <v>3</v>
      </c>
      <c r="AT558">
        <v>72</v>
      </c>
      <c r="AU558">
        <v>9</v>
      </c>
      <c r="AV558">
        <v>2</v>
      </c>
      <c r="AW558">
        <v>6</v>
      </c>
      <c r="AX558">
        <v>2</v>
      </c>
      <c r="AY558">
        <v>25</v>
      </c>
      <c r="AZ558">
        <v>2</v>
      </c>
      <c r="BA558">
        <v>1</v>
      </c>
      <c r="BD558">
        <v>1</v>
      </c>
      <c r="BJ558">
        <v>13</v>
      </c>
      <c r="BK558">
        <v>40</v>
      </c>
      <c r="BM558">
        <v>3</v>
      </c>
      <c r="BN558">
        <v>5</v>
      </c>
      <c r="BO558">
        <v>4</v>
      </c>
      <c r="BW558">
        <v>1</v>
      </c>
      <c r="BZ558">
        <v>12</v>
      </c>
      <c r="CC558">
        <v>7</v>
      </c>
      <c r="CD558">
        <v>3</v>
      </c>
    </row>
    <row r="559" spans="1:82" x14ac:dyDescent="0.25">
      <c r="A559" t="s">
        <v>1770</v>
      </c>
      <c r="B559" t="s">
        <v>1718</v>
      </c>
      <c r="C559" s="1" t="str">
        <f t="shared" si="32"/>
        <v>22:0006</v>
      </c>
      <c r="D559" s="1" t="str">
        <f t="shared" si="33"/>
        <v>22:0006</v>
      </c>
      <c r="E559" t="s">
        <v>1771</v>
      </c>
      <c r="F559" t="s">
        <v>1772</v>
      </c>
      <c r="H559">
        <v>61.131929599999999</v>
      </c>
      <c r="I559">
        <v>-77.008504799999997</v>
      </c>
      <c r="J559" s="1" t="str">
        <f t="shared" si="34"/>
        <v>Whole</v>
      </c>
      <c r="K559" s="1" t="str">
        <f t="shared" si="35"/>
        <v>Rock crushing (details not reported)</v>
      </c>
      <c r="L559">
        <v>47.3</v>
      </c>
      <c r="M559">
        <v>2.0699999999999998</v>
      </c>
      <c r="N559">
        <v>14.4</v>
      </c>
      <c r="O559">
        <v>13.4</v>
      </c>
      <c r="R559">
        <v>12.06</v>
      </c>
      <c r="S559">
        <v>0.17</v>
      </c>
      <c r="T559">
        <v>4.76</v>
      </c>
      <c r="U559">
        <v>11.89</v>
      </c>
      <c r="V559">
        <v>1.42</v>
      </c>
      <c r="W559">
        <v>0.18</v>
      </c>
      <c r="X559">
        <v>0.21</v>
      </c>
      <c r="Y559">
        <v>94.46</v>
      </c>
      <c r="Z559">
        <v>0.05</v>
      </c>
      <c r="AA559">
        <v>2.35</v>
      </c>
      <c r="AD559">
        <v>4.76</v>
      </c>
      <c r="AE559">
        <v>99.22</v>
      </c>
      <c r="AF559">
        <v>9</v>
      </c>
      <c r="AG559">
        <v>1</v>
      </c>
      <c r="AH559">
        <v>43</v>
      </c>
      <c r="AI559">
        <v>310</v>
      </c>
      <c r="AJ559">
        <v>82</v>
      </c>
      <c r="AK559">
        <v>33</v>
      </c>
      <c r="AL559">
        <v>61</v>
      </c>
      <c r="AM559">
        <v>80</v>
      </c>
      <c r="AN559">
        <v>87</v>
      </c>
      <c r="AO559">
        <v>18</v>
      </c>
      <c r="AR559">
        <v>3</v>
      </c>
      <c r="AT559">
        <v>300</v>
      </c>
      <c r="AU559">
        <v>70</v>
      </c>
      <c r="AV559">
        <v>10</v>
      </c>
      <c r="AW559">
        <v>28</v>
      </c>
      <c r="AX559">
        <v>2</v>
      </c>
      <c r="AY559">
        <v>50</v>
      </c>
      <c r="AZ559">
        <v>2</v>
      </c>
      <c r="BA559">
        <v>3</v>
      </c>
      <c r="BD559">
        <v>2</v>
      </c>
      <c r="BJ559">
        <v>23</v>
      </c>
      <c r="BK559">
        <v>120</v>
      </c>
      <c r="BM559">
        <v>5</v>
      </c>
      <c r="BN559">
        <v>5</v>
      </c>
      <c r="BO559">
        <v>4</v>
      </c>
      <c r="BW559">
        <v>2</v>
      </c>
      <c r="BZ559">
        <v>12</v>
      </c>
      <c r="CC559">
        <v>3</v>
      </c>
      <c r="CD559">
        <v>3</v>
      </c>
    </row>
    <row r="560" spans="1:82" x14ac:dyDescent="0.25">
      <c r="A560" t="s">
        <v>1773</v>
      </c>
      <c r="B560" t="s">
        <v>1721</v>
      </c>
      <c r="C560" s="1" t="str">
        <f t="shared" si="32"/>
        <v>22:0006</v>
      </c>
      <c r="D560" s="1" t="str">
        <f t="shared" si="33"/>
        <v>22:0006</v>
      </c>
      <c r="E560" t="s">
        <v>1774</v>
      </c>
      <c r="F560" t="s">
        <v>1775</v>
      </c>
      <c r="H560">
        <v>61.461191200000002</v>
      </c>
      <c r="I560">
        <v>-77.029633599999997</v>
      </c>
      <c r="J560" s="1" t="str">
        <f t="shared" si="34"/>
        <v>Whole</v>
      </c>
      <c r="K560" s="1" t="str">
        <f t="shared" si="35"/>
        <v>Rock crushing (details not reported)</v>
      </c>
      <c r="L560">
        <v>64.81</v>
      </c>
      <c r="M560">
        <v>0.49</v>
      </c>
      <c r="N560">
        <v>15.72</v>
      </c>
      <c r="P560">
        <v>1.4</v>
      </c>
      <c r="Q560">
        <v>2.7</v>
      </c>
      <c r="R560">
        <v>3.96</v>
      </c>
      <c r="S560">
        <v>0.08</v>
      </c>
      <c r="T560">
        <v>2.71</v>
      </c>
      <c r="U560">
        <v>5.55</v>
      </c>
      <c r="V560">
        <v>4.74</v>
      </c>
      <c r="W560">
        <v>0.51</v>
      </c>
      <c r="X560">
        <v>0.22</v>
      </c>
      <c r="Y560">
        <v>98.79</v>
      </c>
      <c r="AC560">
        <v>1.2</v>
      </c>
      <c r="AE560">
        <v>99.99</v>
      </c>
      <c r="AI560">
        <v>128</v>
      </c>
      <c r="AJ560">
        <v>173</v>
      </c>
      <c r="AK560">
        <v>22</v>
      </c>
      <c r="AL560">
        <v>33</v>
      </c>
      <c r="AM560">
        <v>26</v>
      </c>
      <c r="AN560">
        <v>60</v>
      </c>
      <c r="AO560">
        <v>14</v>
      </c>
      <c r="AT560">
        <v>413</v>
      </c>
      <c r="AU560">
        <v>240</v>
      </c>
      <c r="BZ560">
        <v>3.4</v>
      </c>
    </row>
    <row r="561" spans="1:82" x14ac:dyDescent="0.25">
      <c r="A561" t="s">
        <v>1776</v>
      </c>
      <c r="B561" t="s">
        <v>1724</v>
      </c>
      <c r="C561" s="1" t="str">
        <f t="shared" si="32"/>
        <v>22:0006</v>
      </c>
      <c r="D561" s="1" t="str">
        <f t="shared" si="33"/>
        <v>22:0006</v>
      </c>
      <c r="E561" t="s">
        <v>1777</v>
      </c>
      <c r="F561" t="s">
        <v>1778</v>
      </c>
      <c r="H561">
        <v>61.137777200000002</v>
      </c>
      <c r="I561">
        <v>-77.008430399999995</v>
      </c>
      <c r="J561" s="1" t="str">
        <f t="shared" si="34"/>
        <v>Whole</v>
      </c>
      <c r="K561" s="1" t="str">
        <f t="shared" si="35"/>
        <v>Rock crushing (details not reported)</v>
      </c>
      <c r="L561">
        <v>45.4</v>
      </c>
      <c r="M561">
        <v>0.67</v>
      </c>
      <c r="N561">
        <v>14.1</v>
      </c>
      <c r="O561">
        <v>10.19</v>
      </c>
      <c r="R561">
        <v>9.17</v>
      </c>
      <c r="S561">
        <v>0.17</v>
      </c>
      <c r="T561">
        <v>10.199999999999999</v>
      </c>
      <c r="U561">
        <v>13.7</v>
      </c>
      <c r="V561">
        <v>1.1100000000000001</v>
      </c>
      <c r="W561">
        <v>0.31</v>
      </c>
      <c r="X561">
        <v>0.05</v>
      </c>
      <c r="Y561">
        <v>94.88</v>
      </c>
      <c r="Z561">
        <v>0.03</v>
      </c>
      <c r="AA561">
        <v>0.04</v>
      </c>
      <c r="AD561">
        <v>3.07</v>
      </c>
      <c r="AE561">
        <v>97.95</v>
      </c>
      <c r="AF561">
        <v>30</v>
      </c>
      <c r="AG561">
        <v>1</v>
      </c>
      <c r="AH561">
        <v>46</v>
      </c>
      <c r="AI561">
        <v>211</v>
      </c>
      <c r="AJ561">
        <v>680</v>
      </c>
      <c r="AK561">
        <v>43</v>
      </c>
      <c r="AL561">
        <v>199</v>
      </c>
      <c r="AM561">
        <v>76</v>
      </c>
      <c r="AN561">
        <v>79</v>
      </c>
      <c r="AO561">
        <v>12</v>
      </c>
      <c r="AR561">
        <v>14</v>
      </c>
      <c r="AT561">
        <v>86</v>
      </c>
      <c r="AU561">
        <v>59</v>
      </c>
      <c r="AV561">
        <v>2</v>
      </c>
      <c r="AW561">
        <v>8</v>
      </c>
      <c r="AX561">
        <v>2</v>
      </c>
      <c r="AY561">
        <v>25</v>
      </c>
      <c r="AZ561">
        <v>2</v>
      </c>
      <c r="BA561">
        <v>2</v>
      </c>
      <c r="BD561">
        <v>1</v>
      </c>
      <c r="BJ561">
        <v>15</v>
      </c>
      <c r="BK561">
        <v>38</v>
      </c>
      <c r="BM561">
        <v>3</v>
      </c>
      <c r="BN561">
        <v>5</v>
      </c>
      <c r="BO561">
        <v>4</v>
      </c>
      <c r="BV561">
        <v>15</v>
      </c>
      <c r="BW561">
        <v>1</v>
      </c>
      <c r="BZ561">
        <v>12</v>
      </c>
      <c r="CC561">
        <v>8</v>
      </c>
      <c r="CD561">
        <v>3</v>
      </c>
    </row>
    <row r="562" spans="1:82" x14ac:dyDescent="0.25">
      <c r="A562" t="s">
        <v>1779</v>
      </c>
      <c r="B562" t="s">
        <v>1727</v>
      </c>
      <c r="C562" s="1" t="str">
        <f t="shared" si="32"/>
        <v>22:0006</v>
      </c>
      <c r="D562" s="1" t="str">
        <f t="shared" si="33"/>
        <v>22:0006</v>
      </c>
      <c r="E562" t="s">
        <v>1780</v>
      </c>
      <c r="F562" t="s">
        <v>1781</v>
      </c>
      <c r="H562">
        <v>61.2462357</v>
      </c>
      <c r="I562">
        <v>-77.015105300000002</v>
      </c>
      <c r="J562" s="1" t="str">
        <f t="shared" si="34"/>
        <v>Whole</v>
      </c>
      <c r="K562" s="1" t="str">
        <f t="shared" si="35"/>
        <v>Rock crushing (details not reported)</v>
      </c>
      <c r="L562">
        <v>43.41</v>
      </c>
      <c r="M562">
        <v>0.67</v>
      </c>
      <c r="N562">
        <v>13.51</v>
      </c>
      <c r="P562">
        <v>2.97</v>
      </c>
      <c r="Q562">
        <v>8.4</v>
      </c>
      <c r="R562">
        <v>11.07</v>
      </c>
      <c r="S562">
        <v>0.21</v>
      </c>
      <c r="T562">
        <v>13.34</v>
      </c>
      <c r="U562">
        <v>9.36</v>
      </c>
      <c r="V562">
        <v>1.63</v>
      </c>
      <c r="W562">
        <v>0.27</v>
      </c>
      <c r="X562">
        <v>7.0000000000000007E-2</v>
      </c>
      <c r="Y562">
        <v>93.54</v>
      </c>
      <c r="Z562">
        <v>0.05</v>
      </c>
      <c r="AC562">
        <v>4.9000000000000004</v>
      </c>
      <c r="AE562">
        <v>98.49</v>
      </c>
      <c r="AI562">
        <v>329</v>
      </c>
      <c r="AJ562">
        <v>1184</v>
      </c>
      <c r="AK562">
        <v>220</v>
      </c>
      <c r="AL562">
        <v>372</v>
      </c>
      <c r="AM562">
        <v>144</v>
      </c>
      <c r="AN562">
        <v>96</v>
      </c>
      <c r="AO562">
        <v>11</v>
      </c>
      <c r="AT562">
        <v>139</v>
      </c>
      <c r="AU562">
        <v>49</v>
      </c>
      <c r="BK562">
        <v>40</v>
      </c>
      <c r="BZ562">
        <v>0.25</v>
      </c>
    </row>
    <row r="563" spans="1:82" x14ac:dyDescent="0.25">
      <c r="A563" t="s">
        <v>1782</v>
      </c>
      <c r="B563" t="s">
        <v>1730</v>
      </c>
      <c r="C563" s="1" t="str">
        <f t="shared" si="32"/>
        <v>22:0006</v>
      </c>
      <c r="D563" s="1" t="str">
        <f t="shared" si="33"/>
        <v>22:0006</v>
      </c>
      <c r="E563" t="s">
        <v>1783</v>
      </c>
      <c r="F563" t="s">
        <v>1784</v>
      </c>
      <c r="H563">
        <v>61.1374858</v>
      </c>
      <c r="I563">
        <v>-77.008096100000003</v>
      </c>
      <c r="J563" s="1" t="str">
        <f t="shared" si="34"/>
        <v>Whole</v>
      </c>
      <c r="K563" s="1" t="str">
        <f t="shared" si="35"/>
        <v>Rock crushing (details not reported)</v>
      </c>
      <c r="L563">
        <v>46.7</v>
      </c>
      <c r="M563">
        <v>1.08</v>
      </c>
      <c r="N563">
        <v>13.79</v>
      </c>
      <c r="O563">
        <v>14</v>
      </c>
      <c r="R563">
        <v>12.6</v>
      </c>
      <c r="S563">
        <v>0.21</v>
      </c>
      <c r="T563">
        <v>7.59</v>
      </c>
      <c r="U563">
        <v>10.8</v>
      </c>
      <c r="V563">
        <v>2.44</v>
      </c>
      <c r="W563">
        <v>0.04</v>
      </c>
      <c r="X563">
        <v>0.09</v>
      </c>
      <c r="Y563">
        <v>95.34</v>
      </c>
      <c r="Z563">
        <v>0.24</v>
      </c>
      <c r="AA563">
        <v>7.0000000000000007E-2</v>
      </c>
      <c r="AD563">
        <v>2.91</v>
      </c>
      <c r="AE563">
        <v>98.25</v>
      </c>
      <c r="AF563">
        <v>39</v>
      </c>
      <c r="AG563">
        <v>1</v>
      </c>
      <c r="AH563">
        <v>46</v>
      </c>
      <c r="AI563">
        <v>290</v>
      </c>
      <c r="AJ563">
        <v>250</v>
      </c>
      <c r="AK563">
        <v>40</v>
      </c>
      <c r="AL563">
        <v>101</v>
      </c>
      <c r="AM563">
        <v>101</v>
      </c>
      <c r="AN563">
        <v>198</v>
      </c>
      <c r="AO563">
        <v>16</v>
      </c>
      <c r="AR563">
        <v>3</v>
      </c>
      <c r="AT563">
        <v>100</v>
      </c>
      <c r="AU563">
        <v>52</v>
      </c>
      <c r="AV563">
        <v>3</v>
      </c>
      <c r="AW563">
        <v>15</v>
      </c>
      <c r="AX563">
        <v>2</v>
      </c>
      <c r="AY563">
        <v>25</v>
      </c>
      <c r="AZ563">
        <v>2</v>
      </c>
      <c r="BA563">
        <v>2</v>
      </c>
      <c r="BD563">
        <v>1</v>
      </c>
      <c r="BJ563">
        <v>22</v>
      </c>
      <c r="BK563">
        <v>65</v>
      </c>
      <c r="BM563">
        <v>3</v>
      </c>
      <c r="BN563">
        <v>5</v>
      </c>
      <c r="BO563">
        <v>4</v>
      </c>
      <c r="BW563">
        <v>2</v>
      </c>
      <c r="BZ563">
        <v>12</v>
      </c>
      <c r="CC563">
        <v>7</v>
      </c>
      <c r="CD563">
        <v>3</v>
      </c>
    </row>
    <row r="564" spans="1:82" x14ac:dyDescent="0.25">
      <c r="A564" t="s">
        <v>1785</v>
      </c>
      <c r="B564" t="s">
        <v>1733</v>
      </c>
      <c r="C564" s="1" t="str">
        <f t="shared" si="32"/>
        <v>22:0006</v>
      </c>
      <c r="D564" s="1" t="str">
        <f t="shared" si="33"/>
        <v>22:0006</v>
      </c>
      <c r="E564" t="s">
        <v>1786</v>
      </c>
      <c r="F564" t="s">
        <v>1787</v>
      </c>
      <c r="H564">
        <v>61.131502699999999</v>
      </c>
      <c r="I564">
        <v>-77.007623300000006</v>
      </c>
      <c r="J564" s="1" t="str">
        <f t="shared" si="34"/>
        <v>Whole</v>
      </c>
      <c r="K564" s="1" t="str">
        <f t="shared" si="35"/>
        <v>Rock crushing (details not reported)</v>
      </c>
      <c r="L564">
        <v>49.93</v>
      </c>
      <c r="M564">
        <v>2.31</v>
      </c>
      <c r="N564">
        <v>13.28</v>
      </c>
      <c r="R564">
        <v>11.3</v>
      </c>
      <c r="S564">
        <v>0.17</v>
      </c>
      <c r="T564">
        <v>4.5999999999999996</v>
      </c>
      <c r="U564">
        <v>7.78</v>
      </c>
      <c r="V564">
        <v>3.01</v>
      </c>
      <c r="W564">
        <v>0.66</v>
      </c>
      <c r="X564">
        <v>0.23</v>
      </c>
      <c r="Y564">
        <v>93.27</v>
      </c>
      <c r="AD564">
        <v>5.82</v>
      </c>
      <c r="AE564">
        <v>99.09</v>
      </c>
      <c r="AJ564">
        <v>84</v>
      </c>
      <c r="AK564">
        <v>45</v>
      </c>
      <c r="AL564">
        <v>38</v>
      </c>
      <c r="AM564">
        <v>155</v>
      </c>
      <c r="AN564">
        <v>125</v>
      </c>
      <c r="AR564">
        <v>3.2</v>
      </c>
      <c r="AT564">
        <v>101</v>
      </c>
      <c r="BJ564">
        <v>24.4</v>
      </c>
      <c r="BK564">
        <v>76</v>
      </c>
      <c r="BM564">
        <v>7.4</v>
      </c>
      <c r="CC564">
        <v>2.8</v>
      </c>
    </row>
    <row r="565" spans="1:82" x14ac:dyDescent="0.25">
      <c r="A565" t="s">
        <v>1788</v>
      </c>
      <c r="B565" t="s">
        <v>1736</v>
      </c>
      <c r="C565" s="1" t="str">
        <f t="shared" si="32"/>
        <v>22:0006</v>
      </c>
      <c r="D565" s="1" t="str">
        <f t="shared" si="33"/>
        <v>22:0006</v>
      </c>
      <c r="E565" t="s">
        <v>1786</v>
      </c>
      <c r="F565" t="s">
        <v>1789</v>
      </c>
      <c r="H565">
        <v>61.131502699999999</v>
      </c>
      <c r="I565">
        <v>-77.007623300000006</v>
      </c>
      <c r="J565" s="1" t="str">
        <f t="shared" si="34"/>
        <v>Whole</v>
      </c>
      <c r="K565" s="1" t="str">
        <f t="shared" si="35"/>
        <v>Rock crushing (details not reported)</v>
      </c>
      <c r="L565">
        <v>49.29</v>
      </c>
      <c r="M565">
        <v>2.4</v>
      </c>
      <c r="N565">
        <v>12.79</v>
      </c>
      <c r="O565">
        <v>12.3</v>
      </c>
      <c r="R565">
        <v>11.07</v>
      </c>
      <c r="S565">
        <v>0.15</v>
      </c>
      <c r="T565">
        <v>4.49</v>
      </c>
      <c r="U565">
        <v>7.95</v>
      </c>
      <c r="V565">
        <v>2.91</v>
      </c>
      <c r="W565">
        <v>0.64</v>
      </c>
      <c r="X565">
        <v>0.23</v>
      </c>
      <c r="Y565">
        <v>91.92</v>
      </c>
      <c r="Z565">
        <v>0.15</v>
      </c>
      <c r="AA565">
        <v>3.66</v>
      </c>
      <c r="AD565">
        <v>6.16</v>
      </c>
      <c r="AE565">
        <v>98.08</v>
      </c>
      <c r="AF565">
        <v>17</v>
      </c>
      <c r="AG565">
        <v>1</v>
      </c>
      <c r="AH565">
        <v>36</v>
      </c>
      <c r="AI565">
        <v>338</v>
      </c>
      <c r="AJ565">
        <v>51</v>
      </c>
      <c r="AK565">
        <v>36</v>
      </c>
      <c r="AL565">
        <v>35</v>
      </c>
      <c r="AM565">
        <v>80</v>
      </c>
      <c r="AN565">
        <v>122</v>
      </c>
      <c r="AO565">
        <v>21</v>
      </c>
      <c r="AR565">
        <v>10</v>
      </c>
      <c r="AT565">
        <v>150</v>
      </c>
      <c r="AU565">
        <v>130</v>
      </c>
      <c r="AV565">
        <v>22</v>
      </c>
      <c r="AW565">
        <v>50</v>
      </c>
      <c r="AX565">
        <v>2</v>
      </c>
      <c r="AY565">
        <v>70</v>
      </c>
      <c r="AZ565">
        <v>2</v>
      </c>
      <c r="BA565">
        <v>3</v>
      </c>
      <c r="BD565">
        <v>4</v>
      </c>
      <c r="BJ565">
        <v>30</v>
      </c>
      <c r="BK565">
        <v>210</v>
      </c>
      <c r="BM565">
        <v>11</v>
      </c>
      <c r="BN565">
        <v>5</v>
      </c>
      <c r="BO565">
        <v>4</v>
      </c>
      <c r="BW565">
        <v>4</v>
      </c>
      <c r="BZ565">
        <v>12</v>
      </c>
      <c r="CC565">
        <v>5</v>
      </c>
      <c r="CD565">
        <v>3</v>
      </c>
    </row>
    <row r="566" spans="1:82" x14ac:dyDescent="0.25">
      <c r="A566" t="s">
        <v>1790</v>
      </c>
      <c r="B566" t="s">
        <v>1739</v>
      </c>
      <c r="C566" s="1" t="str">
        <f t="shared" si="32"/>
        <v>22:0006</v>
      </c>
      <c r="D566" s="1" t="str">
        <f t="shared" si="33"/>
        <v>22:0006</v>
      </c>
      <c r="E566" t="s">
        <v>1791</v>
      </c>
      <c r="F566" t="s">
        <v>1792</v>
      </c>
      <c r="H566">
        <v>61.204294599999997</v>
      </c>
      <c r="I566">
        <v>-77.012200899999996</v>
      </c>
      <c r="J566" s="1" t="str">
        <f t="shared" si="34"/>
        <v>Whole</v>
      </c>
      <c r="K566" s="1" t="str">
        <f t="shared" si="35"/>
        <v>Rock crushing (details not reported)</v>
      </c>
      <c r="L566">
        <v>41.87</v>
      </c>
      <c r="M566">
        <v>0.65</v>
      </c>
      <c r="N566">
        <v>10.68</v>
      </c>
      <c r="P566">
        <v>3.23</v>
      </c>
      <c r="Q566">
        <v>8.6999999999999993</v>
      </c>
      <c r="R566">
        <v>11.61</v>
      </c>
      <c r="S566">
        <v>0.21</v>
      </c>
      <c r="T566">
        <v>16.95</v>
      </c>
      <c r="U566">
        <v>10.39</v>
      </c>
      <c r="V566">
        <v>0.73</v>
      </c>
      <c r="W566">
        <v>0.06</v>
      </c>
      <c r="X566">
        <v>7.0000000000000007E-2</v>
      </c>
      <c r="Y566">
        <v>93.22</v>
      </c>
      <c r="Z566">
        <v>0.03</v>
      </c>
      <c r="AA566">
        <v>0.64</v>
      </c>
      <c r="AC566">
        <v>4.5999999999999996</v>
      </c>
      <c r="AE566">
        <v>98.49</v>
      </c>
      <c r="AI566">
        <v>257</v>
      </c>
      <c r="AJ566">
        <v>1549</v>
      </c>
      <c r="AK566">
        <v>87</v>
      </c>
      <c r="AL566">
        <v>549</v>
      </c>
      <c r="AM566">
        <v>152</v>
      </c>
      <c r="AN566">
        <v>68</v>
      </c>
      <c r="AO566">
        <v>12</v>
      </c>
      <c r="AT566">
        <v>57</v>
      </c>
      <c r="AU566">
        <v>31</v>
      </c>
      <c r="BK566">
        <v>51</v>
      </c>
      <c r="BZ566">
        <v>0.25</v>
      </c>
    </row>
    <row r="567" spans="1:82" x14ac:dyDescent="0.25">
      <c r="A567" t="s">
        <v>1793</v>
      </c>
      <c r="B567" t="s">
        <v>1742</v>
      </c>
      <c r="C567" s="1" t="str">
        <f t="shared" si="32"/>
        <v>22:0006</v>
      </c>
      <c r="D567" s="1" t="str">
        <f t="shared" si="33"/>
        <v>22:0006</v>
      </c>
      <c r="E567" t="s">
        <v>1794</v>
      </c>
      <c r="F567" t="s">
        <v>1795</v>
      </c>
      <c r="H567">
        <v>61.1373222</v>
      </c>
      <c r="I567">
        <v>-77.007621299999997</v>
      </c>
      <c r="J567" s="1" t="str">
        <f t="shared" si="34"/>
        <v>Whole</v>
      </c>
      <c r="K567" s="1" t="str">
        <f t="shared" si="35"/>
        <v>Rock crushing (details not reported)</v>
      </c>
      <c r="L567">
        <v>41.7</v>
      </c>
      <c r="M567">
        <v>1.1299999999999999</v>
      </c>
      <c r="N567">
        <v>14.1</v>
      </c>
      <c r="O567">
        <v>14.4</v>
      </c>
      <c r="R567">
        <v>12.96</v>
      </c>
      <c r="S567">
        <v>0.15</v>
      </c>
      <c r="T567">
        <v>7</v>
      </c>
      <c r="U567">
        <v>8.6999999999999993</v>
      </c>
      <c r="V567">
        <v>2.84</v>
      </c>
      <c r="W567">
        <v>0.02</v>
      </c>
      <c r="X567">
        <v>0.09</v>
      </c>
      <c r="Y567">
        <v>88.69</v>
      </c>
      <c r="Z567">
        <v>0.27</v>
      </c>
      <c r="AA567">
        <v>5.9</v>
      </c>
      <c r="AD567">
        <v>9.41</v>
      </c>
      <c r="AE567">
        <v>98.1</v>
      </c>
      <c r="AF567">
        <v>79</v>
      </c>
      <c r="AG567">
        <v>1</v>
      </c>
      <c r="AH567">
        <v>47</v>
      </c>
      <c r="AI567">
        <v>300</v>
      </c>
      <c r="AJ567">
        <v>230</v>
      </c>
      <c r="AK567">
        <v>54</v>
      </c>
      <c r="AL567">
        <v>87</v>
      </c>
      <c r="AM567">
        <v>515</v>
      </c>
      <c r="AN567">
        <v>196</v>
      </c>
      <c r="AO567">
        <v>20</v>
      </c>
      <c r="AR567">
        <v>3</v>
      </c>
      <c r="AT567">
        <v>92</v>
      </c>
      <c r="AU567">
        <v>27</v>
      </c>
      <c r="AV567">
        <v>5</v>
      </c>
      <c r="AW567">
        <v>16</v>
      </c>
      <c r="AX567">
        <v>2</v>
      </c>
      <c r="AY567">
        <v>30</v>
      </c>
      <c r="AZ567">
        <v>2</v>
      </c>
      <c r="BA567">
        <v>2</v>
      </c>
      <c r="BD567">
        <v>1</v>
      </c>
      <c r="BJ567">
        <v>19</v>
      </c>
      <c r="BK567">
        <v>71</v>
      </c>
      <c r="BM567">
        <v>3</v>
      </c>
      <c r="BN567">
        <v>5</v>
      </c>
      <c r="BO567">
        <v>4</v>
      </c>
      <c r="BW567">
        <v>2</v>
      </c>
      <c r="BZ567">
        <v>12</v>
      </c>
      <c r="CC567">
        <v>3</v>
      </c>
      <c r="CD567">
        <v>3</v>
      </c>
    </row>
    <row r="568" spans="1:82" x14ac:dyDescent="0.25">
      <c r="A568" t="s">
        <v>1796</v>
      </c>
      <c r="B568" t="s">
        <v>1745</v>
      </c>
      <c r="C568" s="1" t="str">
        <f t="shared" si="32"/>
        <v>22:0006</v>
      </c>
      <c r="D568" s="1" t="str">
        <f t="shared" si="33"/>
        <v>22:0006</v>
      </c>
      <c r="E568" t="s">
        <v>1797</v>
      </c>
      <c r="F568" t="s">
        <v>1798</v>
      </c>
      <c r="H568">
        <v>61.323187400000002</v>
      </c>
      <c r="I568">
        <v>-77.018887500000005</v>
      </c>
      <c r="J568" s="1" t="str">
        <f t="shared" si="34"/>
        <v>Whole</v>
      </c>
      <c r="K568" s="1" t="str">
        <f t="shared" si="35"/>
        <v>Rock crushing (details not reported)</v>
      </c>
      <c r="L568">
        <v>49.29</v>
      </c>
      <c r="M568">
        <v>1.43</v>
      </c>
      <c r="N568">
        <v>14.1</v>
      </c>
      <c r="O568">
        <v>12</v>
      </c>
      <c r="R568">
        <v>10.8</v>
      </c>
      <c r="S568">
        <v>0.17</v>
      </c>
      <c r="T568">
        <v>5.01</v>
      </c>
      <c r="U568">
        <v>9.7799999999999994</v>
      </c>
      <c r="V568">
        <v>2.57</v>
      </c>
      <c r="W568">
        <v>0.19</v>
      </c>
      <c r="X568">
        <v>0.11</v>
      </c>
      <c r="Y568">
        <v>93.45</v>
      </c>
      <c r="Z568">
        <v>0.17</v>
      </c>
      <c r="AA568">
        <v>1.8</v>
      </c>
      <c r="AD568">
        <v>3.91</v>
      </c>
      <c r="AE568">
        <v>97.36</v>
      </c>
      <c r="AF568">
        <v>12</v>
      </c>
      <c r="AG568">
        <v>1</v>
      </c>
      <c r="AH568">
        <v>53</v>
      </c>
      <c r="AI568">
        <v>384</v>
      </c>
      <c r="AJ568">
        <v>65</v>
      </c>
      <c r="AK568">
        <v>48</v>
      </c>
      <c r="AL568">
        <v>97</v>
      </c>
      <c r="AM568">
        <v>155</v>
      </c>
      <c r="AN568">
        <v>147</v>
      </c>
      <c r="AO568">
        <v>17</v>
      </c>
      <c r="AR568">
        <v>5</v>
      </c>
      <c r="AT568">
        <v>160</v>
      </c>
      <c r="AU568">
        <v>64</v>
      </c>
      <c r="AV568">
        <v>5</v>
      </c>
      <c r="AW568">
        <v>10</v>
      </c>
      <c r="AX568">
        <v>2</v>
      </c>
      <c r="AY568">
        <v>75</v>
      </c>
      <c r="AZ568">
        <v>2</v>
      </c>
      <c r="BA568">
        <v>4</v>
      </c>
      <c r="BD568">
        <v>6</v>
      </c>
      <c r="BJ568">
        <v>27</v>
      </c>
      <c r="BK568">
        <v>94</v>
      </c>
      <c r="BM568">
        <v>3</v>
      </c>
      <c r="BN568">
        <v>5</v>
      </c>
      <c r="BO568">
        <v>4</v>
      </c>
      <c r="BW568">
        <v>1</v>
      </c>
      <c r="BZ568">
        <v>12</v>
      </c>
      <c r="CC568">
        <v>3</v>
      </c>
      <c r="CD568">
        <v>3</v>
      </c>
    </row>
    <row r="569" spans="1:82" x14ac:dyDescent="0.25">
      <c r="A569" t="s">
        <v>1799</v>
      </c>
      <c r="B569" t="s">
        <v>1748</v>
      </c>
      <c r="C569" s="1" t="str">
        <f t="shared" si="32"/>
        <v>22:0006</v>
      </c>
      <c r="D569" s="1" t="str">
        <f t="shared" si="33"/>
        <v>22:0006</v>
      </c>
      <c r="E569" t="s">
        <v>1800</v>
      </c>
      <c r="F569" t="s">
        <v>1801</v>
      </c>
      <c r="H569">
        <v>61.131061299999999</v>
      </c>
      <c r="I569">
        <v>-77.006499599999998</v>
      </c>
      <c r="J569" s="1" t="str">
        <f t="shared" si="34"/>
        <v>Whole</v>
      </c>
      <c r="K569" s="1" t="str">
        <f t="shared" si="35"/>
        <v>Rock crushing (details not reported)</v>
      </c>
      <c r="L569">
        <v>47.71</v>
      </c>
      <c r="M569">
        <v>2.12</v>
      </c>
      <c r="N569">
        <v>14.3</v>
      </c>
      <c r="O569">
        <v>13.1</v>
      </c>
      <c r="R569">
        <v>11.79</v>
      </c>
      <c r="S569">
        <v>0.14000000000000001</v>
      </c>
      <c r="T569">
        <v>4.79</v>
      </c>
      <c r="U569">
        <v>11.89</v>
      </c>
      <c r="V569">
        <v>1.5</v>
      </c>
      <c r="W569">
        <v>0.18</v>
      </c>
      <c r="X569">
        <v>0.21</v>
      </c>
      <c r="Y569">
        <v>94.63</v>
      </c>
      <c r="Z569">
        <v>0.01</v>
      </c>
      <c r="AA569">
        <v>0.62</v>
      </c>
      <c r="AD569">
        <v>3.16</v>
      </c>
      <c r="AE569">
        <v>97.79</v>
      </c>
      <c r="AF569">
        <v>11</v>
      </c>
      <c r="AG569">
        <v>1</v>
      </c>
      <c r="AH569">
        <v>37</v>
      </c>
      <c r="AI569">
        <v>331</v>
      </c>
      <c r="AJ569">
        <v>68</v>
      </c>
      <c r="AK569">
        <v>35</v>
      </c>
      <c r="AL569">
        <v>37</v>
      </c>
      <c r="AM569">
        <v>48</v>
      </c>
      <c r="AN569">
        <v>132</v>
      </c>
      <c r="AO569">
        <v>30</v>
      </c>
      <c r="AR569">
        <v>3</v>
      </c>
      <c r="AT569">
        <v>1100</v>
      </c>
      <c r="AU569">
        <v>63</v>
      </c>
      <c r="AV569">
        <v>16</v>
      </c>
      <c r="AW569">
        <v>43</v>
      </c>
      <c r="AX569">
        <v>2</v>
      </c>
      <c r="AY569">
        <v>65</v>
      </c>
      <c r="AZ569">
        <v>2</v>
      </c>
      <c r="BA569">
        <v>3</v>
      </c>
      <c r="BD569">
        <v>4</v>
      </c>
      <c r="BJ569">
        <v>24</v>
      </c>
      <c r="BK569">
        <v>200</v>
      </c>
      <c r="BM569">
        <v>7</v>
      </c>
      <c r="BN569">
        <v>5</v>
      </c>
      <c r="BO569">
        <v>4</v>
      </c>
      <c r="BW569">
        <v>1</v>
      </c>
      <c r="BZ569">
        <v>12</v>
      </c>
      <c r="CC569">
        <v>3</v>
      </c>
      <c r="CD569">
        <v>3</v>
      </c>
    </row>
    <row r="570" spans="1:82" x14ac:dyDescent="0.25">
      <c r="A570" t="s">
        <v>1802</v>
      </c>
      <c r="B570" t="s">
        <v>1751</v>
      </c>
      <c r="C570" s="1" t="str">
        <f t="shared" si="32"/>
        <v>22:0006</v>
      </c>
      <c r="D570" s="1" t="str">
        <f t="shared" si="33"/>
        <v>22:0006</v>
      </c>
      <c r="E570" t="s">
        <v>1803</v>
      </c>
      <c r="F570" t="s">
        <v>1804</v>
      </c>
      <c r="H570">
        <v>61.193429700000003</v>
      </c>
      <c r="I570">
        <v>-77.010279600000004</v>
      </c>
      <c r="J570" s="1" t="str">
        <f t="shared" si="34"/>
        <v>Whole</v>
      </c>
      <c r="K570" s="1" t="str">
        <f t="shared" si="35"/>
        <v>Rock crushing (details not reported)</v>
      </c>
      <c r="L570">
        <v>44.95</v>
      </c>
      <c r="M570">
        <v>0.77</v>
      </c>
      <c r="N570">
        <v>12.57</v>
      </c>
      <c r="P570">
        <v>2.2400000000000002</v>
      </c>
      <c r="Q570">
        <v>9</v>
      </c>
      <c r="R570">
        <v>11.02</v>
      </c>
      <c r="S570">
        <v>0.21</v>
      </c>
      <c r="T570">
        <v>12.81</v>
      </c>
      <c r="U570">
        <v>10.42</v>
      </c>
      <c r="V570">
        <v>1.91</v>
      </c>
      <c r="W570">
        <v>7.0000000000000007E-2</v>
      </c>
      <c r="X570">
        <v>7.0000000000000007E-2</v>
      </c>
      <c r="Y570">
        <v>94.8</v>
      </c>
      <c r="Z570">
        <v>0.04</v>
      </c>
      <c r="AA570">
        <v>0.04</v>
      </c>
      <c r="AC570">
        <v>4.0999999999999996</v>
      </c>
      <c r="AE570">
        <v>98.98</v>
      </c>
      <c r="AI570">
        <v>378</v>
      </c>
      <c r="AJ570">
        <v>1167</v>
      </c>
      <c r="AK570">
        <v>81</v>
      </c>
      <c r="AL570">
        <v>395</v>
      </c>
      <c r="AM570">
        <v>264</v>
      </c>
      <c r="AN570">
        <v>65</v>
      </c>
      <c r="AO570">
        <v>10</v>
      </c>
      <c r="AT570">
        <v>75</v>
      </c>
      <c r="AU570">
        <v>38</v>
      </c>
      <c r="BK570">
        <v>52</v>
      </c>
      <c r="BZ570">
        <v>0.25</v>
      </c>
    </row>
    <row r="571" spans="1:82" x14ac:dyDescent="0.25">
      <c r="A571" t="s">
        <v>1805</v>
      </c>
      <c r="B571" t="s">
        <v>1754</v>
      </c>
      <c r="C571" s="1" t="str">
        <f t="shared" si="32"/>
        <v>22:0006</v>
      </c>
      <c r="D571" s="1" t="str">
        <f t="shared" si="33"/>
        <v>22:0006</v>
      </c>
      <c r="E571" t="s">
        <v>1806</v>
      </c>
      <c r="F571" t="s">
        <v>1807</v>
      </c>
      <c r="H571">
        <v>61.2448227</v>
      </c>
      <c r="I571">
        <v>-77.012889999999999</v>
      </c>
      <c r="J571" s="1" t="str">
        <f t="shared" si="34"/>
        <v>Whole</v>
      </c>
      <c r="K571" s="1" t="str">
        <f t="shared" si="35"/>
        <v>Rock crushing (details not reported)</v>
      </c>
      <c r="L571">
        <v>46.36</v>
      </c>
      <c r="M571">
        <v>0.66</v>
      </c>
      <c r="N571">
        <v>12.89</v>
      </c>
      <c r="P571">
        <v>2.4300000000000002</v>
      </c>
      <c r="Q571">
        <v>8.8000000000000007</v>
      </c>
      <c r="R571">
        <v>10.99</v>
      </c>
      <c r="S571">
        <v>0.24</v>
      </c>
      <c r="T571">
        <v>11.79</v>
      </c>
      <c r="U571">
        <v>9.39</v>
      </c>
      <c r="V571">
        <v>2.11</v>
      </c>
      <c r="W571">
        <v>0.27</v>
      </c>
      <c r="X571">
        <v>0.05</v>
      </c>
      <c r="Y571">
        <v>94.75</v>
      </c>
      <c r="Z571">
        <v>0.14000000000000001</v>
      </c>
      <c r="AC571">
        <v>4.3</v>
      </c>
      <c r="AE571">
        <v>99.19</v>
      </c>
      <c r="AI571">
        <v>331</v>
      </c>
      <c r="AJ571">
        <v>1000</v>
      </c>
      <c r="AK571">
        <v>81</v>
      </c>
      <c r="AL571">
        <v>297</v>
      </c>
      <c r="AM571">
        <v>141</v>
      </c>
      <c r="AN571">
        <v>87</v>
      </c>
      <c r="AO571">
        <v>10</v>
      </c>
      <c r="AT571">
        <v>176</v>
      </c>
      <c r="AU571">
        <v>47</v>
      </c>
      <c r="BK571">
        <v>40</v>
      </c>
      <c r="BZ571">
        <v>0.8</v>
      </c>
    </row>
    <row r="572" spans="1:82" x14ac:dyDescent="0.25">
      <c r="A572" t="s">
        <v>1808</v>
      </c>
      <c r="B572" t="s">
        <v>1757</v>
      </c>
      <c r="C572" s="1" t="str">
        <f t="shared" si="32"/>
        <v>22:0006</v>
      </c>
      <c r="D572" s="1" t="str">
        <f t="shared" si="33"/>
        <v>22:0006</v>
      </c>
      <c r="E572" t="s">
        <v>1809</v>
      </c>
      <c r="F572" t="s">
        <v>1810</v>
      </c>
      <c r="H572">
        <v>61.203195100000002</v>
      </c>
      <c r="I572">
        <v>-77.010045899999994</v>
      </c>
      <c r="J572" s="1" t="str">
        <f t="shared" si="34"/>
        <v>Whole</v>
      </c>
      <c r="K572" s="1" t="str">
        <f t="shared" si="35"/>
        <v>Rock crushing (details not reported)</v>
      </c>
      <c r="L572">
        <v>43.04</v>
      </c>
      <c r="M572">
        <v>0.54</v>
      </c>
      <c r="N572">
        <v>9.14</v>
      </c>
      <c r="P572">
        <v>2.77</v>
      </c>
      <c r="Q572">
        <v>8.8000000000000007</v>
      </c>
      <c r="R572">
        <v>11.29</v>
      </c>
      <c r="S572">
        <v>0.22</v>
      </c>
      <c r="T572">
        <v>19.07</v>
      </c>
      <c r="U572">
        <v>8.85</v>
      </c>
      <c r="V572">
        <v>0.5</v>
      </c>
      <c r="W572">
        <v>0.1</v>
      </c>
      <c r="X572">
        <v>0.06</v>
      </c>
      <c r="Y572">
        <v>92.81</v>
      </c>
      <c r="Z572">
        <v>0.03</v>
      </c>
      <c r="AA572">
        <v>0.01</v>
      </c>
      <c r="AC572">
        <v>6</v>
      </c>
      <c r="AE572">
        <v>98.85</v>
      </c>
      <c r="AI572">
        <v>283</v>
      </c>
      <c r="AJ572">
        <v>2704</v>
      </c>
      <c r="AK572">
        <v>112</v>
      </c>
      <c r="AL572">
        <v>895</v>
      </c>
      <c r="AM572">
        <v>102</v>
      </c>
      <c r="AN572">
        <v>79</v>
      </c>
      <c r="AO572">
        <v>11</v>
      </c>
      <c r="AT572">
        <v>35</v>
      </c>
      <c r="AU572">
        <v>30</v>
      </c>
      <c r="BK572">
        <v>45</v>
      </c>
      <c r="BZ572">
        <v>0.25</v>
      </c>
    </row>
    <row r="573" spans="1:82" x14ac:dyDescent="0.25">
      <c r="A573" t="s">
        <v>1811</v>
      </c>
      <c r="B573" t="s">
        <v>1762</v>
      </c>
      <c r="C573" s="1" t="str">
        <f t="shared" si="32"/>
        <v>22:0006</v>
      </c>
      <c r="D573" s="1" t="str">
        <f t="shared" si="33"/>
        <v>22:0006</v>
      </c>
      <c r="E573" t="s">
        <v>1812</v>
      </c>
      <c r="F573" t="s">
        <v>1813</v>
      </c>
      <c r="H573">
        <v>61.1306771</v>
      </c>
      <c r="I573">
        <v>-77.005156600000007</v>
      </c>
      <c r="J573" s="1" t="str">
        <f t="shared" si="34"/>
        <v>Whole</v>
      </c>
      <c r="K573" s="1" t="str">
        <f t="shared" si="35"/>
        <v>Rock crushing (details not reported)</v>
      </c>
      <c r="L573">
        <v>47.9</v>
      </c>
      <c r="M573">
        <v>1.43</v>
      </c>
      <c r="N573">
        <v>12.91</v>
      </c>
      <c r="O573">
        <v>14</v>
      </c>
      <c r="R573">
        <v>12.6</v>
      </c>
      <c r="S573">
        <v>0.15</v>
      </c>
      <c r="T573">
        <v>6.98</v>
      </c>
      <c r="U573">
        <v>10.1</v>
      </c>
      <c r="V573">
        <v>3.03</v>
      </c>
      <c r="W573">
        <v>0.08</v>
      </c>
      <c r="X573">
        <v>0.11</v>
      </c>
      <c r="Y573">
        <v>95.29</v>
      </c>
      <c r="Z573">
        <v>0.04</v>
      </c>
      <c r="AA573">
        <v>0.77</v>
      </c>
      <c r="AD573">
        <v>3.1</v>
      </c>
      <c r="AE573">
        <v>98.39</v>
      </c>
      <c r="AF573">
        <v>5</v>
      </c>
      <c r="AG573">
        <v>1</v>
      </c>
      <c r="AH573">
        <v>37</v>
      </c>
      <c r="AI573">
        <v>300</v>
      </c>
      <c r="AJ573">
        <v>88</v>
      </c>
      <c r="AK573">
        <v>40</v>
      </c>
      <c r="AL573">
        <v>68</v>
      </c>
      <c r="AM573">
        <v>57</v>
      </c>
      <c r="AN573">
        <v>102</v>
      </c>
      <c r="AO573">
        <v>19</v>
      </c>
      <c r="AR573">
        <v>4</v>
      </c>
      <c r="AT573">
        <v>180</v>
      </c>
      <c r="AU573">
        <v>23</v>
      </c>
      <c r="AV573">
        <v>12</v>
      </c>
      <c r="AW573">
        <v>35</v>
      </c>
      <c r="AX573">
        <v>2</v>
      </c>
      <c r="AY573">
        <v>55</v>
      </c>
      <c r="AZ573">
        <v>2</v>
      </c>
      <c r="BA573">
        <v>2</v>
      </c>
      <c r="BD573">
        <v>3</v>
      </c>
      <c r="BJ573">
        <v>24</v>
      </c>
      <c r="BK573">
        <v>150</v>
      </c>
      <c r="BM573">
        <v>9</v>
      </c>
      <c r="BN573">
        <v>5</v>
      </c>
      <c r="BO573">
        <v>4</v>
      </c>
      <c r="BW573">
        <v>1</v>
      </c>
      <c r="BZ573">
        <v>12</v>
      </c>
      <c r="CC573">
        <v>7</v>
      </c>
      <c r="CD573">
        <v>3</v>
      </c>
    </row>
    <row r="574" spans="1:82" x14ac:dyDescent="0.25">
      <c r="A574" t="s">
        <v>1814</v>
      </c>
      <c r="B574" t="s">
        <v>1765</v>
      </c>
      <c r="C574" s="1" t="str">
        <f t="shared" si="32"/>
        <v>22:0006</v>
      </c>
      <c r="D574" s="1" t="str">
        <f t="shared" si="33"/>
        <v>22:0006</v>
      </c>
      <c r="E574" t="s">
        <v>1815</v>
      </c>
      <c r="F574" t="s">
        <v>1816</v>
      </c>
      <c r="H574">
        <v>61.192255299999999</v>
      </c>
      <c r="I574">
        <v>-77.008325299999996</v>
      </c>
      <c r="J574" s="1" t="str">
        <f t="shared" si="34"/>
        <v>Whole</v>
      </c>
      <c r="K574" s="1" t="str">
        <f t="shared" si="35"/>
        <v>Rock crushing (details not reported)</v>
      </c>
      <c r="L574">
        <v>43.16</v>
      </c>
      <c r="M574">
        <v>0.66</v>
      </c>
      <c r="N574">
        <v>11.04</v>
      </c>
      <c r="P574">
        <v>2.77</v>
      </c>
      <c r="Q574">
        <v>8.4</v>
      </c>
      <c r="R574">
        <v>10.89</v>
      </c>
      <c r="S574">
        <v>0.21</v>
      </c>
      <c r="T574">
        <v>15.36</v>
      </c>
      <c r="U574">
        <v>11.51</v>
      </c>
      <c r="V574">
        <v>1.0900000000000001</v>
      </c>
      <c r="W574">
        <v>0.05</v>
      </c>
      <c r="X574">
        <v>0.06</v>
      </c>
      <c r="Y574">
        <v>94.03</v>
      </c>
      <c r="Z574">
        <v>0.05</v>
      </c>
      <c r="AA574">
        <v>0.59</v>
      </c>
      <c r="AC574">
        <v>4.0999999999999996</v>
      </c>
      <c r="AE574">
        <v>98.77</v>
      </c>
      <c r="AI574">
        <v>273</v>
      </c>
      <c r="AJ574">
        <v>1850</v>
      </c>
      <c r="AK574">
        <v>105</v>
      </c>
      <c r="AL574">
        <v>632</v>
      </c>
      <c r="AM574">
        <v>157</v>
      </c>
      <c r="AN574">
        <v>63</v>
      </c>
      <c r="AO574">
        <v>10</v>
      </c>
      <c r="AT574">
        <v>73</v>
      </c>
      <c r="AU574">
        <v>35</v>
      </c>
      <c r="BK574">
        <v>44</v>
      </c>
      <c r="BZ574">
        <v>0.25</v>
      </c>
    </row>
    <row r="575" spans="1:82" x14ac:dyDescent="0.25">
      <c r="A575" t="s">
        <v>1817</v>
      </c>
      <c r="B575" t="s">
        <v>1768</v>
      </c>
      <c r="C575" s="1" t="str">
        <f t="shared" si="32"/>
        <v>22:0006</v>
      </c>
      <c r="D575" s="1" t="str">
        <f t="shared" si="33"/>
        <v>22:0006</v>
      </c>
      <c r="E575" t="s">
        <v>1818</v>
      </c>
      <c r="F575" t="s">
        <v>1819</v>
      </c>
      <c r="H575">
        <v>61.243904700000002</v>
      </c>
      <c r="I575">
        <v>-77.011209800000003</v>
      </c>
      <c r="J575" s="1" t="str">
        <f t="shared" si="34"/>
        <v>Whole</v>
      </c>
      <c r="K575" s="1" t="str">
        <f t="shared" si="35"/>
        <v>Rock crushing (details not reported)</v>
      </c>
      <c r="L575">
        <v>48.5</v>
      </c>
      <c r="M575">
        <v>1.06</v>
      </c>
      <c r="N575">
        <v>12.6</v>
      </c>
      <c r="O575">
        <v>11.2</v>
      </c>
      <c r="P575">
        <v>1.85</v>
      </c>
      <c r="Q575">
        <v>8.4</v>
      </c>
      <c r="R575">
        <v>10.08</v>
      </c>
      <c r="S575">
        <v>0.16</v>
      </c>
      <c r="T575">
        <v>9.0500000000000007</v>
      </c>
      <c r="U575">
        <v>11.72</v>
      </c>
      <c r="V575">
        <v>1.8</v>
      </c>
      <c r="W575">
        <v>0.26</v>
      </c>
      <c r="X575">
        <v>0.06</v>
      </c>
      <c r="Y575">
        <v>95.29</v>
      </c>
      <c r="Z575">
        <v>0.04</v>
      </c>
      <c r="AA575">
        <v>0.2</v>
      </c>
      <c r="AC575">
        <v>3</v>
      </c>
      <c r="AD575">
        <v>2.5</v>
      </c>
      <c r="AE575">
        <v>98.53</v>
      </c>
      <c r="AH575">
        <v>45</v>
      </c>
      <c r="AI575">
        <v>280</v>
      </c>
      <c r="AJ575">
        <v>523</v>
      </c>
      <c r="AK575">
        <v>45</v>
      </c>
      <c r="AL575">
        <v>127</v>
      </c>
      <c r="AM575">
        <v>141</v>
      </c>
      <c r="AN575">
        <v>93</v>
      </c>
      <c r="AO575">
        <v>14</v>
      </c>
      <c r="AR575">
        <v>4.2</v>
      </c>
      <c r="AS575">
        <v>0.21</v>
      </c>
      <c r="AT575">
        <v>313</v>
      </c>
      <c r="AU575">
        <v>44</v>
      </c>
      <c r="AV575">
        <v>2.7</v>
      </c>
      <c r="AW575">
        <v>7.4</v>
      </c>
      <c r="AX575">
        <v>1.2</v>
      </c>
      <c r="AY575">
        <v>6.1</v>
      </c>
      <c r="AZ575">
        <v>1.9</v>
      </c>
      <c r="BA575">
        <v>0.77</v>
      </c>
      <c r="BB575">
        <v>2.7</v>
      </c>
      <c r="BC575">
        <v>0.48</v>
      </c>
      <c r="BD575">
        <v>3.1</v>
      </c>
      <c r="BE575">
        <v>0.64</v>
      </c>
      <c r="BF575">
        <v>1.7</v>
      </c>
      <c r="BG575">
        <v>0.26</v>
      </c>
      <c r="BH575">
        <v>1.7</v>
      </c>
      <c r="BI575">
        <v>0.27</v>
      </c>
      <c r="BJ575">
        <v>18</v>
      </c>
      <c r="BK575">
        <v>51</v>
      </c>
      <c r="BL575">
        <v>1.5</v>
      </c>
      <c r="BM575">
        <v>3.5</v>
      </c>
      <c r="BN575">
        <v>0.21</v>
      </c>
      <c r="BO575">
        <v>0.3</v>
      </c>
      <c r="BS575">
        <v>12.2</v>
      </c>
      <c r="BT575">
        <v>13.1</v>
      </c>
      <c r="BU575">
        <v>0.1</v>
      </c>
      <c r="BY575">
        <v>1.4</v>
      </c>
      <c r="CC575">
        <v>0.19</v>
      </c>
      <c r="CD575">
        <v>0.06</v>
      </c>
    </row>
    <row r="576" spans="1:82" x14ac:dyDescent="0.25">
      <c r="A576" t="s">
        <v>1820</v>
      </c>
      <c r="B576" t="s">
        <v>1771</v>
      </c>
      <c r="C576" s="1" t="str">
        <f t="shared" si="32"/>
        <v>22:0006</v>
      </c>
      <c r="D576" s="1" t="str">
        <f t="shared" si="33"/>
        <v>22:0006</v>
      </c>
      <c r="E576" t="s">
        <v>1818</v>
      </c>
      <c r="F576" t="s">
        <v>1821</v>
      </c>
      <c r="H576">
        <v>61.243904700000002</v>
      </c>
      <c r="I576">
        <v>-77.011209800000003</v>
      </c>
      <c r="J576" s="1" t="str">
        <f t="shared" si="34"/>
        <v>Whole</v>
      </c>
      <c r="K576" s="1" t="str">
        <f t="shared" si="35"/>
        <v>Rock crushing (details not reported)</v>
      </c>
      <c r="L576">
        <v>48</v>
      </c>
      <c r="M576">
        <v>0.91</v>
      </c>
      <c r="N576">
        <v>14.75</v>
      </c>
      <c r="P576">
        <v>2.86</v>
      </c>
      <c r="Q576">
        <v>8.3000000000000007</v>
      </c>
      <c r="R576">
        <v>10.87</v>
      </c>
      <c r="S576">
        <v>0.19</v>
      </c>
      <c r="T576">
        <v>7.7</v>
      </c>
      <c r="U576">
        <v>10.83</v>
      </c>
      <c r="V576">
        <v>2.2400000000000002</v>
      </c>
      <c r="W576">
        <v>0.36</v>
      </c>
      <c r="X576">
        <v>7.0000000000000007E-2</v>
      </c>
      <c r="Y576">
        <v>95.92</v>
      </c>
      <c r="Z576">
        <v>0.03</v>
      </c>
      <c r="AC576">
        <v>3.4</v>
      </c>
      <c r="AE576">
        <v>99.35</v>
      </c>
      <c r="AI576">
        <v>363</v>
      </c>
      <c r="AJ576">
        <v>552</v>
      </c>
      <c r="AK576">
        <v>52</v>
      </c>
      <c r="AL576">
        <v>119</v>
      </c>
      <c r="AM576">
        <v>158</v>
      </c>
      <c r="AN576">
        <v>140</v>
      </c>
      <c r="AO576">
        <v>11</v>
      </c>
      <c r="AT576">
        <v>313</v>
      </c>
      <c r="AU576">
        <v>64</v>
      </c>
      <c r="BK576">
        <v>60</v>
      </c>
      <c r="BZ576">
        <v>0.25</v>
      </c>
    </row>
    <row r="577" spans="1:82" x14ac:dyDescent="0.25">
      <c r="A577" t="s">
        <v>1822</v>
      </c>
      <c r="B577" t="s">
        <v>1774</v>
      </c>
      <c r="C577" s="1" t="str">
        <f t="shared" si="32"/>
        <v>22:0006</v>
      </c>
      <c r="D577" s="1" t="str">
        <f t="shared" si="33"/>
        <v>22:0006</v>
      </c>
      <c r="E577" t="s">
        <v>1823</v>
      </c>
      <c r="F577" t="s">
        <v>1824</v>
      </c>
      <c r="H577">
        <v>61.135464200000001</v>
      </c>
      <c r="I577">
        <v>-77.003918499999997</v>
      </c>
      <c r="J577" s="1" t="str">
        <f t="shared" si="34"/>
        <v>Whole</v>
      </c>
      <c r="K577" s="1" t="str">
        <f t="shared" si="35"/>
        <v>Rock crushing (details not reported)</v>
      </c>
      <c r="L577">
        <v>49.4</v>
      </c>
      <c r="M577">
        <v>1.83</v>
      </c>
      <c r="N577">
        <v>12.7</v>
      </c>
      <c r="O577">
        <v>14.9</v>
      </c>
      <c r="R577">
        <v>13.41</v>
      </c>
      <c r="S577">
        <v>0.25</v>
      </c>
      <c r="T577">
        <v>5.49</v>
      </c>
      <c r="U577">
        <v>10.199999999999999</v>
      </c>
      <c r="V577">
        <v>2.2000000000000002</v>
      </c>
      <c r="W577">
        <v>0.69</v>
      </c>
      <c r="X577">
        <v>0.23</v>
      </c>
      <c r="Y577">
        <v>96.4</v>
      </c>
      <c r="Z577">
        <v>0.1</v>
      </c>
      <c r="AA577">
        <v>0.04</v>
      </c>
      <c r="AD577">
        <v>1.78</v>
      </c>
      <c r="AE577">
        <v>98.18</v>
      </c>
      <c r="AF577">
        <v>11</v>
      </c>
      <c r="AG577">
        <v>1</v>
      </c>
      <c r="AH577">
        <v>47</v>
      </c>
      <c r="AI577">
        <v>354</v>
      </c>
      <c r="AJ577">
        <v>94</v>
      </c>
      <c r="AK577">
        <v>39</v>
      </c>
      <c r="AL577">
        <v>61</v>
      </c>
      <c r="AM577">
        <v>114</v>
      </c>
      <c r="AN577">
        <v>135</v>
      </c>
      <c r="AO577">
        <v>19</v>
      </c>
      <c r="AR577">
        <v>20</v>
      </c>
      <c r="AT577">
        <v>640</v>
      </c>
      <c r="AU577">
        <v>279</v>
      </c>
      <c r="AV577">
        <v>14</v>
      </c>
      <c r="AW577">
        <v>36</v>
      </c>
      <c r="AX577">
        <v>2</v>
      </c>
      <c r="AY577">
        <v>55</v>
      </c>
      <c r="AZ577">
        <v>2</v>
      </c>
      <c r="BA577">
        <v>2</v>
      </c>
      <c r="BD577">
        <v>6</v>
      </c>
      <c r="BJ577">
        <v>37</v>
      </c>
      <c r="BK577">
        <v>180</v>
      </c>
      <c r="BM577">
        <v>9</v>
      </c>
      <c r="BN577">
        <v>5</v>
      </c>
      <c r="BO577">
        <v>4</v>
      </c>
      <c r="BW577">
        <v>1</v>
      </c>
      <c r="BZ577">
        <v>12</v>
      </c>
      <c r="CC577">
        <v>3</v>
      </c>
      <c r="CD577">
        <v>3</v>
      </c>
    </row>
    <row r="578" spans="1:82" x14ac:dyDescent="0.25">
      <c r="A578" t="s">
        <v>1825</v>
      </c>
      <c r="B578" t="s">
        <v>1777</v>
      </c>
      <c r="C578" s="1" t="str">
        <f t="shared" ref="C578:C641" si="36">HYPERLINK("http://geochem.nrcan.gc.ca/cdogs/content/bdl/bdl220006_e.htm", "22:0006")</f>
        <v>22:0006</v>
      </c>
      <c r="D578" s="1" t="str">
        <f t="shared" ref="D578:D641" si="37">HYPERLINK("http://geochem.nrcan.gc.ca/cdogs/content/svy/svy220006_e.htm", "22:0006")</f>
        <v>22:0006</v>
      </c>
      <c r="E578" t="s">
        <v>1826</v>
      </c>
      <c r="F578" t="s">
        <v>1827</v>
      </c>
      <c r="H578">
        <v>61.1295644</v>
      </c>
      <c r="I578">
        <v>-77.002671899999996</v>
      </c>
      <c r="J578" s="1" t="str">
        <f t="shared" ref="J578:J641" si="38">HYPERLINK("http://geochem.nrcan.gc.ca/cdogs/content/kwd/kwd020033_e.htm", "Whole")</f>
        <v>Whole</v>
      </c>
      <c r="K578" s="1" t="str">
        <f t="shared" ref="K578:K641" si="39">HYPERLINK("http://geochem.nrcan.gc.ca/cdogs/content/kwd/kwd080053_e.htm", "Rock crushing (details not reported)")</f>
        <v>Rock crushing (details not reported)</v>
      </c>
      <c r="L578">
        <v>48.09</v>
      </c>
      <c r="M578">
        <v>1.57</v>
      </c>
      <c r="N578">
        <v>14.3</v>
      </c>
      <c r="O578">
        <v>12.4</v>
      </c>
      <c r="R578">
        <v>11.16</v>
      </c>
      <c r="S578">
        <v>0.19</v>
      </c>
      <c r="T578">
        <v>5.72</v>
      </c>
      <c r="U578">
        <v>8.73</v>
      </c>
      <c r="V578">
        <v>3.9</v>
      </c>
      <c r="W578">
        <v>0.06</v>
      </c>
      <c r="X578">
        <v>0.11</v>
      </c>
      <c r="Y578">
        <v>93.83</v>
      </c>
      <c r="Z578">
        <v>0.06</v>
      </c>
      <c r="AD578">
        <v>4.37</v>
      </c>
      <c r="AE578">
        <v>98.2</v>
      </c>
      <c r="AF578">
        <v>13</v>
      </c>
      <c r="AG578">
        <v>1</v>
      </c>
      <c r="AH578">
        <v>41</v>
      </c>
      <c r="AI578">
        <v>297</v>
      </c>
      <c r="AJ578">
        <v>48</v>
      </c>
      <c r="AK578">
        <v>42</v>
      </c>
      <c r="AL578">
        <v>70</v>
      </c>
      <c r="AM578">
        <v>113</v>
      </c>
      <c r="AN578">
        <v>90</v>
      </c>
      <c r="AO578">
        <v>14</v>
      </c>
      <c r="AR578">
        <v>3</v>
      </c>
      <c r="AT578">
        <v>67</v>
      </c>
      <c r="AU578">
        <v>25</v>
      </c>
      <c r="AV578">
        <v>5</v>
      </c>
      <c r="AW578">
        <v>8</v>
      </c>
      <c r="AX578">
        <v>2</v>
      </c>
      <c r="AY578">
        <v>55</v>
      </c>
      <c r="AZ578">
        <v>2</v>
      </c>
      <c r="BA578">
        <v>2</v>
      </c>
      <c r="BD578">
        <v>2</v>
      </c>
      <c r="BJ578">
        <v>19</v>
      </c>
      <c r="BK578">
        <v>93</v>
      </c>
      <c r="BM578">
        <v>3</v>
      </c>
      <c r="BN578">
        <v>5</v>
      </c>
      <c r="BO578">
        <v>4</v>
      </c>
      <c r="BV578">
        <v>15</v>
      </c>
      <c r="BW578">
        <v>1</v>
      </c>
      <c r="BZ578">
        <v>12</v>
      </c>
      <c r="CC578">
        <v>8</v>
      </c>
      <c r="CD578">
        <v>4</v>
      </c>
    </row>
    <row r="579" spans="1:82" x14ac:dyDescent="0.25">
      <c r="A579" t="s">
        <v>1828</v>
      </c>
      <c r="B579" t="s">
        <v>1780</v>
      </c>
      <c r="C579" s="1" t="str">
        <f t="shared" si="36"/>
        <v>22:0006</v>
      </c>
      <c r="D579" s="1" t="str">
        <f t="shared" si="37"/>
        <v>22:0006</v>
      </c>
      <c r="E579" t="s">
        <v>1829</v>
      </c>
      <c r="F579" t="s">
        <v>1830</v>
      </c>
      <c r="H579">
        <v>61.191088999999998</v>
      </c>
      <c r="I579">
        <v>-77.006427599999995</v>
      </c>
      <c r="J579" s="1" t="str">
        <f t="shared" si="38"/>
        <v>Whole</v>
      </c>
      <c r="K579" s="1" t="str">
        <f t="shared" si="39"/>
        <v>Rock crushing (details not reported)</v>
      </c>
      <c r="L579">
        <v>43.38</v>
      </c>
      <c r="M579">
        <v>0.68</v>
      </c>
      <c r="N579">
        <v>12</v>
      </c>
      <c r="P579">
        <v>2.21</v>
      </c>
      <c r="Q579">
        <v>9.3000000000000007</v>
      </c>
      <c r="R579">
        <v>11.29</v>
      </c>
      <c r="S579">
        <v>0.19</v>
      </c>
      <c r="T579">
        <v>16.34</v>
      </c>
      <c r="U579">
        <v>8.85</v>
      </c>
      <c r="V579">
        <v>1.17</v>
      </c>
      <c r="W579">
        <v>0.04</v>
      </c>
      <c r="X579">
        <v>0.05</v>
      </c>
      <c r="Y579">
        <v>93.99</v>
      </c>
      <c r="Z579">
        <v>0.05</v>
      </c>
      <c r="AA579">
        <v>0.01</v>
      </c>
      <c r="AC579">
        <v>4.9000000000000004</v>
      </c>
      <c r="AE579">
        <v>98.95</v>
      </c>
      <c r="AI579">
        <v>255</v>
      </c>
      <c r="AJ579">
        <v>1798</v>
      </c>
      <c r="AK579">
        <v>86</v>
      </c>
      <c r="AL579">
        <v>520</v>
      </c>
      <c r="AM579">
        <v>187</v>
      </c>
      <c r="AN579">
        <v>78</v>
      </c>
      <c r="AO579">
        <v>12</v>
      </c>
      <c r="AT579">
        <v>42</v>
      </c>
      <c r="AU579">
        <v>27</v>
      </c>
      <c r="BK579">
        <v>43</v>
      </c>
      <c r="BZ579">
        <v>0.25</v>
      </c>
    </row>
    <row r="580" spans="1:82" x14ac:dyDescent="0.25">
      <c r="A580" t="s">
        <v>1831</v>
      </c>
      <c r="B580" t="s">
        <v>1783</v>
      </c>
      <c r="C580" s="1" t="str">
        <f t="shared" si="36"/>
        <v>22:0006</v>
      </c>
      <c r="D580" s="1" t="str">
        <f t="shared" si="37"/>
        <v>22:0006</v>
      </c>
      <c r="E580" t="s">
        <v>1832</v>
      </c>
      <c r="F580" t="s">
        <v>1833</v>
      </c>
      <c r="H580">
        <v>61.243023399999998</v>
      </c>
      <c r="I580">
        <v>-77.009476100000001</v>
      </c>
      <c r="J580" s="1" t="str">
        <f t="shared" si="38"/>
        <v>Whole</v>
      </c>
      <c r="K580" s="1" t="str">
        <f t="shared" si="39"/>
        <v>Rock crushing (details not reported)</v>
      </c>
      <c r="L580">
        <v>47.8</v>
      </c>
      <c r="M580">
        <v>0.92</v>
      </c>
      <c r="N580">
        <v>15.18</v>
      </c>
      <c r="P580">
        <v>1.91</v>
      </c>
      <c r="Q580">
        <v>9.5</v>
      </c>
      <c r="R580">
        <v>11.22</v>
      </c>
      <c r="S580">
        <v>0.21</v>
      </c>
      <c r="T580">
        <v>7.69</v>
      </c>
      <c r="U580">
        <v>9.61</v>
      </c>
      <c r="V580">
        <v>2.4300000000000002</v>
      </c>
      <c r="W580">
        <v>0.46</v>
      </c>
      <c r="X580">
        <v>0.08</v>
      </c>
      <c r="Y580">
        <v>95.6</v>
      </c>
      <c r="Z580">
        <v>0.06</v>
      </c>
      <c r="AC580">
        <v>3.8</v>
      </c>
      <c r="AE580">
        <v>99.46</v>
      </c>
      <c r="AI580">
        <v>401</v>
      </c>
      <c r="AJ580">
        <v>255</v>
      </c>
      <c r="AK580">
        <v>60</v>
      </c>
      <c r="AL580">
        <v>101</v>
      </c>
      <c r="AM580">
        <v>179</v>
      </c>
      <c r="AN580">
        <v>63</v>
      </c>
      <c r="AO580">
        <v>11</v>
      </c>
      <c r="AT580">
        <v>317</v>
      </c>
      <c r="AU580">
        <v>75</v>
      </c>
      <c r="BK580">
        <v>59</v>
      </c>
      <c r="BZ580">
        <v>0.85</v>
      </c>
    </row>
    <row r="581" spans="1:82" x14ac:dyDescent="0.25">
      <c r="A581" t="s">
        <v>1834</v>
      </c>
      <c r="B581" t="s">
        <v>1786</v>
      </c>
      <c r="C581" s="1" t="str">
        <f t="shared" si="36"/>
        <v>22:0006</v>
      </c>
      <c r="D581" s="1" t="str">
        <f t="shared" si="37"/>
        <v>22:0006</v>
      </c>
      <c r="E581" t="s">
        <v>1835</v>
      </c>
      <c r="F581" t="s">
        <v>1836</v>
      </c>
      <c r="H581">
        <v>61.201112600000002</v>
      </c>
      <c r="I581">
        <v>-77.006339499999996</v>
      </c>
      <c r="J581" s="1" t="str">
        <f t="shared" si="38"/>
        <v>Whole</v>
      </c>
      <c r="K581" s="1" t="str">
        <f t="shared" si="39"/>
        <v>Rock crushing (details not reported)</v>
      </c>
      <c r="L581">
        <v>46.31</v>
      </c>
      <c r="M581">
        <v>0.74</v>
      </c>
      <c r="N581">
        <v>13.92</v>
      </c>
      <c r="P581">
        <v>1.55</v>
      </c>
      <c r="Q581">
        <v>9.3000000000000007</v>
      </c>
      <c r="R581">
        <v>10.69</v>
      </c>
      <c r="S581">
        <v>0.22</v>
      </c>
      <c r="T581">
        <v>11.12</v>
      </c>
      <c r="U581">
        <v>10.29</v>
      </c>
      <c r="V581">
        <v>1.96</v>
      </c>
      <c r="W581">
        <v>0.36</v>
      </c>
      <c r="X581">
        <v>7.0000000000000007E-2</v>
      </c>
      <c r="Y581">
        <v>95.68</v>
      </c>
      <c r="Z581">
        <v>0.05</v>
      </c>
      <c r="AA581">
        <v>0.1</v>
      </c>
      <c r="AC581">
        <v>3.3</v>
      </c>
      <c r="AE581">
        <v>99.13</v>
      </c>
      <c r="AI581">
        <v>330</v>
      </c>
      <c r="AJ581">
        <v>1147</v>
      </c>
      <c r="AK581">
        <v>78</v>
      </c>
      <c r="AL581">
        <v>377</v>
      </c>
      <c r="AM581">
        <v>185</v>
      </c>
      <c r="AN581">
        <v>67</v>
      </c>
      <c r="AO581">
        <v>11</v>
      </c>
      <c r="AT581">
        <v>101</v>
      </c>
      <c r="AU581">
        <v>54</v>
      </c>
      <c r="BK581">
        <v>55</v>
      </c>
      <c r="BZ581">
        <v>0.25</v>
      </c>
    </row>
    <row r="582" spans="1:82" x14ac:dyDescent="0.25">
      <c r="A582" t="s">
        <v>1837</v>
      </c>
      <c r="B582" t="s">
        <v>1791</v>
      </c>
      <c r="C582" s="1" t="str">
        <f t="shared" si="36"/>
        <v>22:0006</v>
      </c>
      <c r="D582" s="1" t="str">
        <f t="shared" si="37"/>
        <v>22:0006</v>
      </c>
      <c r="E582" t="s">
        <v>1838</v>
      </c>
      <c r="F582" t="s">
        <v>1839</v>
      </c>
      <c r="H582">
        <v>61.321173199999997</v>
      </c>
      <c r="I582">
        <v>-77.013619700000007</v>
      </c>
      <c r="J582" s="1" t="str">
        <f t="shared" si="38"/>
        <v>Whole</v>
      </c>
      <c r="K582" s="1" t="str">
        <f t="shared" si="39"/>
        <v>Rock crushing (details not reported)</v>
      </c>
      <c r="L582">
        <v>46.21</v>
      </c>
      <c r="M582">
        <v>1.42</v>
      </c>
      <c r="N582">
        <v>12.7</v>
      </c>
      <c r="O582">
        <v>15</v>
      </c>
      <c r="R582">
        <v>13.5</v>
      </c>
      <c r="S582">
        <v>0.22</v>
      </c>
      <c r="T582">
        <v>5.89</v>
      </c>
      <c r="U582">
        <v>12.4</v>
      </c>
      <c r="V582">
        <v>1.42</v>
      </c>
      <c r="W582">
        <v>0.27</v>
      </c>
      <c r="X582">
        <v>0.11</v>
      </c>
      <c r="Y582">
        <v>94.14</v>
      </c>
      <c r="Z582">
        <v>0.17</v>
      </c>
      <c r="AA582">
        <v>2.38</v>
      </c>
      <c r="AD582">
        <v>4.1100000000000003</v>
      </c>
      <c r="AE582">
        <v>98.25</v>
      </c>
      <c r="AF582">
        <v>7</v>
      </c>
      <c r="AG582">
        <v>1</v>
      </c>
      <c r="AH582">
        <v>49</v>
      </c>
      <c r="AI582">
        <v>383</v>
      </c>
      <c r="AJ582">
        <v>190</v>
      </c>
      <c r="AK582">
        <v>45</v>
      </c>
      <c r="AL582">
        <v>85</v>
      </c>
      <c r="AM582">
        <v>154</v>
      </c>
      <c r="AN582">
        <v>108</v>
      </c>
      <c r="AO582">
        <v>14</v>
      </c>
      <c r="AR582">
        <v>7</v>
      </c>
      <c r="AT582">
        <v>100</v>
      </c>
      <c r="AU582">
        <v>48</v>
      </c>
      <c r="AV582">
        <v>3</v>
      </c>
      <c r="AW582">
        <v>9</v>
      </c>
      <c r="AX582">
        <v>2</v>
      </c>
      <c r="AY582">
        <v>70</v>
      </c>
      <c r="AZ582">
        <v>2</v>
      </c>
      <c r="BA582">
        <v>4</v>
      </c>
      <c r="BD582">
        <v>6</v>
      </c>
      <c r="BJ582">
        <v>24</v>
      </c>
      <c r="BK582">
        <v>84</v>
      </c>
      <c r="BM582">
        <v>3</v>
      </c>
      <c r="BN582">
        <v>5</v>
      </c>
      <c r="BO582">
        <v>4</v>
      </c>
      <c r="BW582">
        <v>1</v>
      </c>
      <c r="BZ582">
        <v>12</v>
      </c>
      <c r="CC582">
        <v>5</v>
      </c>
      <c r="CD582">
        <v>3</v>
      </c>
    </row>
    <row r="583" spans="1:82" x14ac:dyDescent="0.25">
      <c r="A583" t="s">
        <v>1840</v>
      </c>
      <c r="B583" t="s">
        <v>1794</v>
      </c>
      <c r="C583" s="1" t="str">
        <f t="shared" si="36"/>
        <v>22:0006</v>
      </c>
      <c r="D583" s="1" t="str">
        <f t="shared" si="37"/>
        <v>22:0006</v>
      </c>
      <c r="E583" t="s">
        <v>1841</v>
      </c>
      <c r="F583" t="s">
        <v>1842</v>
      </c>
      <c r="H583">
        <v>61.128892499999999</v>
      </c>
      <c r="I583">
        <v>-77.001347999999993</v>
      </c>
      <c r="J583" s="1" t="str">
        <f t="shared" si="38"/>
        <v>Whole</v>
      </c>
      <c r="K583" s="1" t="str">
        <f t="shared" si="39"/>
        <v>Rock crushing (details not reported)</v>
      </c>
      <c r="L583">
        <v>54.4</v>
      </c>
      <c r="M583">
        <v>1.37</v>
      </c>
      <c r="N583">
        <v>12.79</v>
      </c>
      <c r="O583">
        <v>10.19</v>
      </c>
      <c r="R583">
        <v>9.17</v>
      </c>
      <c r="S583">
        <v>0.15</v>
      </c>
      <c r="T583">
        <v>4.71</v>
      </c>
      <c r="U583">
        <v>13.6</v>
      </c>
      <c r="V583">
        <v>0.71</v>
      </c>
      <c r="W583">
        <v>7.0000000000000007E-2</v>
      </c>
      <c r="X583">
        <v>0.09</v>
      </c>
      <c r="Y583">
        <v>97.06</v>
      </c>
      <c r="Z583">
        <v>0.01</v>
      </c>
      <c r="AA583">
        <v>0.26</v>
      </c>
      <c r="AD583">
        <v>2.4</v>
      </c>
      <c r="AE583">
        <v>99.46</v>
      </c>
      <c r="AF583">
        <v>10</v>
      </c>
      <c r="AG583">
        <v>1</v>
      </c>
      <c r="AH583">
        <v>43</v>
      </c>
      <c r="AI583">
        <v>290</v>
      </c>
      <c r="AJ583">
        <v>87</v>
      </c>
      <c r="AK583">
        <v>44</v>
      </c>
      <c r="AL583">
        <v>86</v>
      </c>
      <c r="AM583">
        <v>124</v>
      </c>
      <c r="AN583">
        <v>531</v>
      </c>
      <c r="AO583">
        <v>18</v>
      </c>
      <c r="AR583">
        <v>3</v>
      </c>
      <c r="AT583">
        <v>390</v>
      </c>
      <c r="AU583">
        <v>97</v>
      </c>
      <c r="AV583">
        <v>6</v>
      </c>
      <c r="AW583">
        <v>18</v>
      </c>
      <c r="AX583">
        <v>2</v>
      </c>
      <c r="AY583">
        <v>40</v>
      </c>
      <c r="AZ583">
        <v>2</v>
      </c>
      <c r="BA583">
        <v>3</v>
      </c>
      <c r="BD583">
        <v>2</v>
      </c>
      <c r="BJ583">
        <v>19</v>
      </c>
      <c r="BK583">
        <v>89</v>
      </c>
      <c r="BM583">
        <v>3</v>
      </c>
      <c r="BN583">
        <v>5</v>
      </c>
      <c r="BO583">
        <v>4</v>
      </c>
      <c r="BW583">
        <v>1</v>
      </c>
      <c r="BZ583">
        <v>12</v>
      </c>
      <c r="CC583">
        <v>3</v>
      </c>
      <c r="CD583">
        <v>3</v>
      </c>
    </row>
    <row r="584" spans="1:82" x14ac:dyDescent="0.25">
      <c r="A584" t="s">
        <v>1843</v>
      </c>
      <c r="B584" t="s">
        <v>1797</v>
      </c>
      <c r="C584" s="1" t="str">
        <f t="shared" si="36"/>
        <v>22:0006</v>
      </c>
      <c r="D584" s="1" t="str">
        <f t="shared" si="37"/>
        <v>22:0006</v>
      </c>
      <c r="E584" t="s">
        <v>1844</v>
      </c>
      <c r="F584" t="s">
        <v>1845</v>
      </c>
      <c r="H584">
        <v>61.242332500000003</v>
      </c>
      <c r="I584">
        <v>-77.008220600000001</v>
      </c>
      <c r="J584" s="1" t="str">
        <f t="shared" si="38"/>
        <v>Whole</v>
      </c>
      <c r="K584" s="1" t="str">
        <f t="shared" si="39"/>
        <v>Rock crushing (details not reported)</v>
      </c>
      <c r="L584">
        <v>48.1</v>
      </c>
      <c r="M584">
        <v>1.07</v>
      </c>
      <c r="N584">
        <v>12.6</v>
      </c>
      <c r="O584">
        <v>11.3</v>
      </c>
      <c r="P584">
        <v>1.39</v>
      </c>
      <c r="Q584">
        <v>8.9</v>
      </c>
      <c r="R584">
        <v>10.17</v>
      </c>
      <c r="S584">
        <v>0.17</v>
      </c>
      <c r="T584">
        <v>9.07</v>
      </c>
      <c r="U584">
        <v>10.85</v>
      </c>
      <c r="V584">
        <v>2.2999999999999998</v>
      </c>
      <c r="W584">
        <v>0.41</v>
      </c>
      <c r="X584">
        <v>0.06</v>
      </c>
      <c r="Y584">
        <v>94.8</v>
      </c>
      <c r="Z584">
        <v>0.06</v>
      </c>
      <c r="AA584">
        <v>0.2</v>
      </c>
      <c r="AC584">
        <v>2.8</v>
      </c>
      <c r="AD584">
        <v>2.2999999999999998</v>
      </c>
      <c r="AE584">
        <v>97.86</v>
      </c>
      <c r="AH584">
        <v>45</v>
      </c>
      <c r="AI584">
        <v>284</v>
      </c>
      <c r="AJ584">
        <v>530</v>
      </c>
      <c r="AK584">
        <v>48</v>
      </c>
      <c r="AL584">
        <v>139</v>
      </c>
      <c r="AM584">
        <v>138</v>
      </c>
      <c r="AN584">
        <v>96</v>
      </c>
      <c r="AO584">
        <v>15</v>
      </c>
      <c r="AR584">
        <v>6.8</v>
      </c>
      <c r="AS584">
        <v>0.2</v>
      </c>
      <c r="AT584">
        <v>263</v>
      </c>
      <c r="AU584">
        <v>120</v>
      </c>
      <c r="AV584">
        <v>2.8</v>
      </c>
      <c r="AW584">
        <v>7.5</v>
      </c>
      <c r="AX584">
        <v>1.2</v>
      </c>
      <c r="AY584">
        <v>6.3</v>
      </c>
      <c r="AZ584">
        <v>1.9</v>
      </c>
      <c r="BA584">
        <v>0.82</v>
      </c>
      <c r="BB584">
        <v>2.7</v>
      </c>
      <c r="BC584">
        <v>0.49</v>
      </c>
      <c r="BD584">
        <v>3.1</v>
      </c>
      <c r="BE584">
        <v>0.63</v>
      </c>
      <c r="BF584">
        <v>1.7</v>
      </c>
      <c r="BG584">
        <v>0.27</v>
      </c>
      <c r="BH584">
        <v>1.8</v>
      </c>
      <c r="BI584">
        <v>0.26</v>
      </c>
      <c r="BJ584">
        <v>19</v>
      </c>
      <c r="BK584">
        <v>48</v>
      </c>
      <c r="BL584">
        <v>1.4</v>
      </c>
      <c r="BM584">
        <v>3.5</v>
      </c>
      <c r="BN584">
        <v>0.19</v>
      </c>
      <c r="BO584">
        <v>0.2</v>
      </c>
      <c r="BS584">
        <v>12.9</v>
      </c>
      <c r="BT584">
        <v>12.6</v>
      </c>
      <c r="BU584">
        <v>0.1</v>
      </c>
      <c r="BY584">
        <v>0.5</v>
      </c>
      <c r="CC584">
        <v>0.19</v>
      </c>
      <c r="CD584">
        <v>7.0000000000000007E-2</v>
      </c>
    </row>
    <row r="585" spans="1:82" x14ac:dyDescent="0.25">
      <c r="A585" t="s">
        <v>1846</v>
      </c>
      <c r="B585" t="s">
        <v>1800</v>
      </c>
      <c r="C585" s="1" t="str">
        <f t="shared" si="36"/>
        <v>22:0006</v>
      </c>
      <c r="D585" s="1" t="str">
        <f t="shared" si="37"/>
        <v>22:0006</v>
      </c>
      <c r="E585" t="s">
        <v>1844</v>
      </c>
      <c r="F585" t="s">
        <v>1847</v>
      </c>
      <c r="H585">
        <v>61.242332500000003</v>
      </c>
      <c r="I585">
        <v>-77.008220600000001</v>
      </c>
      <c r="J585" s="1" t="str">
        <f t="shared" si="38"/>
        <v>Whole</v>
      </c>
      <c r="K585" s="1" t="str">
        <f t="shared" si="39"/>
        <v>Rock crushing (details not reported)</v>
      </c>
      <c r="L585">
        <v>47.78</v>
      </c>
      <c r="M585">
        <v>0.91</v>
      </c>
      <c r="N585">
        <v>15.16</v>
      </c>
      <c r="P585">
        <v>1.0900000000000001</v>
      </c>
      <c r="Q585">
        <v>10</v>
      </c>
      <c r="R585">
        <v>10.98</v>
      </c>
      <c r="S585">
        <v>0.21</v>
      </c>
      <c r="T585">
        <v>7.25</v>
      </c>
      <c r="U585">
        <v>9.93</v>
      </c>
      <c r="V585">
        <v>2.72</v>
      </c>
      <c r="W585">
        <v>0.53</v>
      </c>
      <c r="X585">
        <v>7.0000000000000007E-2</v>
      </c>
      <c r="Y585">
        <v>95.54</v>
      </c>
      <c r="Z585">
        <v>0.04</v>
      </c>
      <c r="AC585">
        <v>3.2</v>
      </c>
      <c r="AE585">
        <v>98.78</v>
      </c>
      <c r="AI585">
        <v>373</v>
      </c>
      <c r="AJ585">
        <v>476</v>
      </c>
      <c r="AK585">
        <v>55</v>
      </c>
      <c r="AL585">
        <v>120</v>
      </c>
      <c r="AM585">
        <v>196</v>
      </c>
      <c r="AN585">
        <v>70</v>
      </c>
      <c r="AO585">
        <v>14</v>
      </c>
      <c r="AT585">
        <v>283</v>
      </c>
      <c r="AU585">
        <v>110</v>
      </c>
      <c r="BK585">
        <v>54</v>
      </c>
      <c r="BZ585">
        <v>0.78</v>
      </c>
    </row>
    <row r="586" spans="1:82" x14ac:dyDescent="0.25">
      <c r="A586" t="s">
        <v>1848</v>
      </c>
      <c r="B586" t="s">
        <v>1803</v>
      </c>
      <c r="C586" s="1" t="str">
        <f t="shared" si="36"/>
        <v>22:0006</v>
      </c>
      <c r="D586" s="1" t="str">
        <f t="shared" si="37"/>
        <v>22:0006</v>
      </c>
      <c r="E586" t="s">
        <v>1849</v>
      </c>
      <c r="F586" t="s">
        <v>1850</v>
      </c>
      <c r="H586">
        <v>61.189913699999998</v>
      </c>
      <c r="I586">
        <v>-77.004529399999996</v>
      </c>
      <c r="J586" s="1" t="str">
        <f t="shared" si="38"/>
        <v>Whole</v>
      </c>
      <c r="K586" s="1" t="str">
        <f t="shared" si="39"/>
        <v>Rock crushing (details not reported)</v>
      </c>
      <c r="L586">
        <v>44.02</v>
      </c>
      <c r="M586">
        <v>0.67</v>
      </c>
      <c r="N586">
        <v>11.53</v>
      </c>
      <c r="P586">
        <v>2.61</v>
      </c>
      <c r="Q586">
        <v>8.8000000000000007</v>
      </c>
      <c r="R586">
        <v>11.15</v>
      </c>
      <c r="S586">
        <v>0.21</v>
      </c>
      <c r="T586">
        <v>15.9</v>
      </c>
      <c r="U586">
        <v>10.119999999999999</v>
      </c>
      <c r="V586">
        <v>1.1299999999999999</v>
      </c>
      <c r="W586">
        <v>7.0000000000000007E-2</v>
      </c>
      <c r="X586">
        <v>0.06</v>
      </c>
      <c r="Y586">
        <v>94.86</v>
      </c>
      <c r="Z586">
        <v>0.04</v>
      </c>
      <c r="AC586">
        <v>4.2</v>
      </c>
      <c r="AE586">
        <v>99.1</v>
      </c>
      <c r="AI586">
        <v>268</v>
      </c>
      <c r="AJ586">
        <v>1555</v>
      </c>
      <c r="AK586">
        <v>102</v>
      </c>
      <c r="AL586">
        <v>511</v>
      </c>
      <c r="AM586">
        <v>154</v>
      </c>
      <c r="AN586">
        <v>67</v>
      </c>
      <c r="AO586">
        <v>12</v>
      </c>
      <c r="AT586">
        <v>64</v>
      </c>
      <c r="AU586">
        <v>36</v>
      </c>
      <c r="BK586">
        <v>41</v>
      </c>
      <c r="BZ586">
        <v>0.25</v>
      </c>
    </row>
    <row r="587" spans="1:82" x14ac:dyDescent="0.25">
      <c r="A587" t="s">
        <v>1851</v>
      </c>
      <c r="B587" t="s">
        <v>1806</v>
      </c>
      <c r="C587" s="1" t="str">
        <f t="shared" si="36"/>
        <v>22:0006</v>
      </c>
      <c r="D587" s="1" t="str">
        <f t="shared" si="37"/>
        <v>22:0006</v>
      </c>
      <c r="E587" t="s">
        <v>1852</v>
      </c>
      <c r="F587" t="s">
        <v>1853</v>
      </c>
      <c r="H587">
        <v>61.188824799999999</v>
      </c>
      <c r="I587">
        <v>-77.002860200000001</v>
      </c>
      <c r="J587" s="1" t="str">
        <f t="shared" si="38"/>
        <v>Whole</v>
      </c>
      <c r="K587" s="1" t="str">
        <f t="shared" si="39"/>
        <v>Rock crushing (details not reported)</v>
      </c>
      <c r="L587">
        <v>42.92</v>
      </c>
      <c r="M587">
        <v>0.59</v>
      </c>
      <c r="N587">
        <v>11.68</v>
      </c>
      <c r="P587">
        <v>2.4900000000000002</v>
      </c>
      <c r="Q587">
        <v>9.1999999999999993</v>
      </c>
      <c r="R587">
        <v>11.44</v>
      </c>
      <c r="S587">
        <v>0.21</v>
      </c>
      <c r="T587">
        <v>17.760000000000002</v>
      </c>
      <c r="U587">
        <v>9.07</v>
      </c>
      <c r="V587">
        <v>0.73</v>
      </c>
      <c r="W587">
        <v>0.1</v>
      </c>
      <c r="X587">
        <v>7.0000000000000007E-2</v>
      </c>
      <c r="Y587">
        <v>94.57</v>
      </c>
      <c r="Z587">
        <v>0.02</v>
      </c>
      <c r="AC587">
        <v>4.7</v>
      </c>
      <c r="AE587">
        <v>99.29</v>
      </c>
      <c r="AI587">
        <v>290</v>
      </c>
      <c r="AJ587">
        <v>2408</v>
      </c>
      <c r="AK587">
        <v>123</v>
      </c>
      <c r="AL587">
        <v>705</v>
      </c>
      <c r="AM587">
        <v>172</v>
      </c>
      <c r="AN587">
        <v>89</v>
      </c>
      <c r="AO587">
        <v>12</v>
      </c>
      <c r="AT587">
        <v>51</v>
      </c>
      <c r="AU587">
        <v>47</v>
      </c>
      <c r="BK587">
        <v>44</v>
      </c>
      <c r="BZ587">
        <v>0.25</v>
      </c>
    </row>
    <row r="588" spans="1:82" x14ac:dyDescent="0.25">
      <c r="A588" t="s">
        <v>1854</v>
      </c>
      <c r="B588" t="s">
        <v>1809</v>
      </c>
      <c r="C588" s="1" t="str">
        <f t="shared" si="36"/>
        <v>22:0006</v>
      </c>
      <c r="D588" s="1" t="str">
        <f t="shared" si="37"/>
        <v>22:0006</v>
      </c>
      <c r="E588" t="s">
        <v>1855</v>
      </c>
      <c r="F588" t="s">
        <v>1856</v>
      </c>
      <c r="H588">
        <v>61.320161400000003</v>
      </c>
      <c r="I588">
        <v>-77.010995100000002</v>
      </c>
      <c r="J588" s="1" t="str">
        <f t="shared" si="38"/>
        <v>Whole</v>
      </c>
      <c r="K588" s="1" t="str">
        <f t="shared" si="39"/>
        <v>Rock crushing (details not reported)</v>
      </c>
      <c r="L588">
        <v>47.49</v>
      </c>
      <c r="M588">
        <v>1.38</v>
      </c>
      <c r="N588">
        <v>13.4</v>
      </c>
      <c r="O588">
        <v>15.3</v>
      </c>
      <c r="R588">
        <v>13.77</v>
      </c>
      <c r="S588">
        <v>0.21</v>
      </c>
      <c r="T588">
        <v>6.93</v>
      </c>
      <c r="U588">
        <v>9.6999999999999993</v>
      </c>
      <c r="V588">
        <v>2.88</v>
      </c>
      <c r="W588">
        <v>0.04</v>
      </c>
      <c r="X588">
        <v>0.11</v>
      </c>
      <c r="Y588">
        <v>95.91</v>
      </c>
      <c r="Z588">
        <v>0.11</v>
      </c>
      <c r="AA588">
        <v>0.48</v>
      </c>
      <c r="AD588">
        <v>2.75</v>
      </c>
      <c r="AE588">
        <v>98.66</v>
      </c>
      <c r="AF588">
        <v>9</v>
      </c>
      <c r="AG588">
        <v>1</v>
      </c>
      <c r="AH588">
        <v>50</v>
      </c>
      <c r="AI588">
        <v>363</v>
      </c>
      <c r="AJ588">
        <v>230</v>
      </c>
      <c r="AK588">
        <v>49</v>
      </c>
      <c r="AL588">
        <v>106</v>
      </c>
      <c r="AM588">
        <v>170</v>
      </c>
      <c r="AN588">
        <v>106</v>
      </c>
      <c r="AO588">
        <v>14</v>
      </c>
      <c r="AR588">
        <v>3</v>
      </c>
      <c r="AT588">
        <v>98</v>
      </c>
      <c r="AU588">
        <v>20</v>
      </c>
      <c r="AV588">
        <v>3</v>
      </c>
      <c r="AW588">
        <v>10</v>
      </c>
      <c r="AX588">
        <v>2</v>
      </c>
      <c r="AY588">
        <v>80</v>
      </c>
      <c r="AZ588">
        <v>2</v>
      </c>
      <c r="BA588">
        <v>4</v>
      </c>
      <c r="BD588">
        <v>5</v>
      </c>
      <c r="BJ588">
        <v>25</v>
      </c>
      <c r="BK588">
        <v>82</v>
      </c>
      <c r="BM588">
        <v>3</v>
      </c>
      <c r="BN588">
        <v>5</v>
      </c>
      <c r="BO588">
        <v>4</v>
      </c>
      <c r="BV588">
        <v>15</v>
      </c>
      <c r="BW588">
        <v>1</v>
      </c>
      <c r="BZ588">
        <v>12</v>
      </c>
      <c r="CC588">
        <v>4</v>
      </c>
      <c r="CD588">
        <v>3</v>
      </c>
    </row>
    <row r="589" spans="1:82" x14ac:dyDescent="0.25">
      <c r="A589" t="s">
        <v>1857</v>
      </c>
      <c r="B589" t="s">
        <v>1812</v>
      </c>
      <c r="C589" s="1" t="str">
        <f t="shared" si="36"/>
        <v>22:0006</v>
      </c>
      <c r="D589" s="1" t="str">
        <f t="shared" si="37"/>
        <v>22:0006</v>
      </c>
      <c r="E589" t="s">
        <v>1858</v>
      </c>
      <c r="F589" t="s">
        <v>1859</v>
      </c>
      <c r="H589">
        <v>61.120214799999999</v>
      </c>
      <c r="I589">
        <v>-76.997865700000006</v>
      </c>
      <c r="J589" s="1" t="str">
        <f t="shared" si="38"/>
        <v>Whole</v>
      </c>
      <c r="K589" s="1" t="str">
        <f t="shared" si="39"/>
        <v>Rock crushing (details not reported)</v>
      </c>
      <c r="L589">
        <v>47.75</v>
      </c>
      <c r="M589">
        <v>1.35</v>
      </c>
      <c r="N589">
        <v>13.78</v>
      </c>
      <c r="R589">
        <v>12.72</v>
      </c>
      <c r="S589">
        <v>0.16</v>
      </c>
      <c r="T589">
        <v>6.96</v>
      </c>
      <c r="U589">
        <v>10.58</v>
      </c>
      <c r="V589">
        <v>2.98</v>
      </c>
      <c r="W589">
        <v>0.11</v>
      </c>
      <c r="X589">
        <v>0.12</v>
      </c>
      <c r="Y589">
        <v>96.51</v>
      </c>
      <c r="AD589">
        <v>2.79</v>
      </c>
      <c r="AE589">
        <v>99.3</v>
      </c>
      <c r="AJ589">
        <v>133</v>
      </c>
      <c r="AK589">
        <v>39</v>
      </c>
      <c r="AL589">
        <v>64</v>
      </c>
      <c r="AM589">
        <v>106</v>
      </c>
      <c r="AN589">
        <v>96</v>
      </c>
      <c r="AR589">
        <v>3.2</v>
      </c>
      <c r="AT589">
        <v>101</v>
      </c>
      <c r="BJ589">
        <v>24.4</v>
      </c>
      <c r="BK589">
        <v>76</v>
      </c>
      <c r="BM589">
        <v>7.4</v>
      </c>
      <c r="CC589">
        <v>2.8</v>
      </c>
    </row>
    <row r="590" spans="1:82" x14ac:dyDescent="0.25">
      <c r="A590" t="s">
        <v>1860</v>
      </c>
      <c r="B590" t="s">
        <v>1815</v>
      </c>
      <c r="C590" s="1" t="str">
        <f t="shared" si="36"/>
        <v>22:0006</v>
      </c>
      <c r="D590" s="1" t="str">
        <f t="shared" si="37"/>
        <v>22:0006</v>
      </c>
      <c r="E590" t="s">
        <v>1858</v>
      </c>
      <c r="F590" t="s">
        <v>1861</v>
      </c>
      <c r="H590">
        <v>61.120214799999999</v>
      </c>
      <c r="I590">
        <v>-76.997865700000006</v>
      </c>
      <c r="J590" s="1" t="str">
        <f t="shared" si="38"/>
        <v>Whole</v>
      </c>
      <c r="K590" s="1" t="str">
        <f t="shared" si="39"/>
        <v>Rock crushing (details not reported)</v>
      </c>
      <c r="L590">
        <v>48.39</v>
      </c>
      <c r="M590">
        <v>1.42</v>
      </c>
      <c r="N590">
        <v>14.4</v>
      </c>
      <c r="O590">
        <v>12.8</v>
      </c>
      <c r="R590">
        <v>11.52</v>
      </c>
      <c r="S590">
        <v>0.18</v>
      </c>
      <c r="T590">
        <v>6.23</v>
      </c>
      <c r="U590">
        <v>9.92</v>
      </c>
      <c r="V590">
        <v>2.94</v>
      </c>
      <c r="W590">
        <v>0.27</v>
      </c>
      <c r="X590">
        <v>0.11</v>
      </c>
      <c r="Y590">
        <v>95.38</v>
      </c>
      <c r="Z590">
        <v>7.0000000000000007E-2</v>
      </c>
      <c r="AA590">
        <v>1.06</v>
      </c>
      <c r="AD590">
        <v>2.83</v>
      </c>
      <c r="AE590">
        <v>98.21</v>
      </c>
      <c r="AF590">
        <v>13</v>
      </c>
      <c r="AG590">
        <v>1</v>
      </c>
      <c r="AH590">
        <v>42</v>
      </c>
      <c r="AI590">
        <v>337</v>
      </c>
      <c r="AJ590">
        <v>85</v>
      </c>
      <c r="AK590">
        <v>38</v>
      </c>
      <c r="AL590">
        <v>63</v>
      </c>
      <c r="AM590">
        <v>49</v>
      </c>
      <c r="AN590">
        <v>89</v>
      </c>
      <c r="AO590">
        <v>17</v>
      </c>
      <c r="AR590">
        <v>3</v>
      </c>
      <c r="AT590">
        <v>110</v>
      </c>
      <c r="AU590">
        <v>24</v>
      </c>
      <c r="AV590">
        <v>8</v>
      </c>
      <c r="AW590">
        <v>19</v>
      </c>
      <c r="AX590">
        <v>2</v>
      </c>
      <c r="AY590">
        <v>50</v>
      </c>
      <c r="AZ590">
        <v>2</v>
      </c>
      <c r="BA590">
        <v>3</v>
      </c>
      <c r="BD590">
        <v>2</v>
      </c>
      <c r="BJ590">
        <v>24</v>
      </c>
      <c r="BK590">
        <v>93</v>
      </c>
      <c r="BM590">
        <v>3</v>
      </c>
      <c r="BN590">
        <v>5</v>
      </c>
      <c r="BO590">
        <v>4</v>
      </c>
      <c r="BW590">
        <v>1</v>
      </c>
      <c r="BZ590">
        <v>12</v>
      </c>
      <c r="CC590">
        <v>7</v>
      </c>
      <c r="CD590">
        <v>3</v>
      </c>
    </row>
    <row r="591" spans="1:82" x14ac:dyDescent="0.25">
      <c r="A591" t="s">
        <v>1862</v>
      </c>
      <c r="B591" t="s">
        <v>1818</v>
      </c>
      <c r="C591" s="1" t="str">
        <f t="shared" si="36"/>
        <v>22:0006</v>
      </c>
      <c r="D591" s="1" t="str">
        <f t="shared" si="37"/>
        <v>22:0006</v>
      </c>
      <c r="E591" t="s">
        <v>1863</v>
      </c>
      <c r="F591" t="s">
        <v>1864</v>
      </c>
      <c r="H591">
        <v>61.240788299999998</v>
      </c>
      <c r="I591">
        <v>-77.005158899999998</v>
      </c>
      <c r="J591" s="1" t="str">
        <f t="shared" si="38"/>
        <v>Whole</v>
      </c>
      <c r="K591" s="1" t="str">
        <f t="shared" si="39"/>
        <v>Rock crushing (details not reported)</v>
      </c>
      <c r="L591">
        <v>44.46</v>
      </c>
      <c r="M591">
        <v>0.74</v>
      </c>
      <c r="N591">
        <v>13.89</v>
      </c>
      <c r="P591">
        <v>3.05</v>
      </c>
      <c r="Q591">
        <v>8.1</v>
      </c>
      <c r="R591">
        <v>10.84</v>
      </c>
      <c r="S591">
        <v>0.21</v>
      </c>
      <c r="T591">
        <v>12.06</v>
      </c>
      <c r="U591">
        <v>10.78</v>
      </c>
      <c r="V591">
        <v>1.1000000000000001</v>
      </c>
      <c r="W591">
        <v>0.17</v>
      </c>
      <c r="X591">
        <v>7.0000000000000007E-2</v>
      </c>
      <c r="Y591">
        <v>94.32</v>
      </c>
      <c r="Z591">
        <v>0.01</v>
      </c>
      <c r="AC591">
        <v>4.5999999999999996</v>
      </c>
      <c r="AE591">
        <v>98.93</v>
      </c>
      <c r="AI591">
        <v>353</v>
      </c>
      <c r="AJ591">
        <v>908</v>
      </c>
      <c r="AK591">
        <v>80</v>
      </c>
      <c r="AL591">
        <v>331</v>
      </c>
      <c r="AM591">
        <v>154</v>
      </c>
      <c r="AN591">
        <v>68</v>
      </c>
      <c r="AO591">
        <v>14</v>
      </c>
      <c r="AT591">
        <v>179</v>
      </c>
      <c r="AU591">
        <v>41</v>
      </c>
      <c r="BK591">
        <v>49</v>
      </c>
      <c r="BZ591">
        <v>0.25</v>
      </c>
    </row>
    <row r="592" spans="1:82" x14ac:dyDescent="0.25">
      <c r="A592" t="s">
        <v>1865</v>
      </c>
      <c r="B592" t="s">
        <v>1823</v>
      </c>
      <c r="C592" s="1" t="str">
        <f t="shared" si="36"/>
        <v>22:0006</v>
      </c>
      <c r="D592" s="1" t="str">
        <f t="shared" si="37"/>
        <v>22:0006</v>
      </c>
      <c r="E592" t="s">
        <v>1866</v>
      </c>
      <c r="F592" t="s">
        <v>1867</v>
      </c>
      <c r="H592">
        <v>61.187517900000003</v>
      </c>
      <c r="I592">
        <v>-77.000749299999995</v>
      </c>
      <c r="J592" s="1" t="str">
        <f t="shared" si="38"/>
        <v>Whole</v>
      </c>
      <c r="K592" s="1" t="str">
        <f t="shared" si="39"/>
        <v>Rock crushing (details not reported)</v>
      </c>
      <c r="L592">
        <v>43.58</v>
      </c>
      <c r="M592">
        <v>0.66</v>
      </c>
      <c r="N592">
        <v>11.45</v>
      </c>
      <c r="P592">
        <v>1.88</v>
      </c>
      <c r="Q592">
        <v>9.8000000000000007</v>
      </c>
      <c r="R592">
        <v>11.49</v>
      </c>
      <c r="S592">
        <v>0.23</v>
      </c>
      <c r="T592">
        <v>15.87</v>
      </c>
      <c r="U592">
        <v>9.6199999999999992</v>
      </c>
      <c r="V592">
        <v>0.99</v>
      </c>
      <c r="W592">
        <v>0.24</v>
      </c>
      <c r="X592">
        <v>7.0000000000000007E-2</v>
      </c>
      <c r="Y592">
        <v>94.2</v>
      </c>
      <c r="Z592">
        <v>0.04</v>
      </c>
      <c r="AC592">
        <v>4.5999999999999996</v>
      </c>
      <c r="AE592">
        <v>98.84</v>
      </c>
      <c r="AI592">
        <v>365</v>
      </c>
      <c r="AJ592">
        <v>1792</v>
      </c>
      <c r="AK592">
        <v>104</v>
      </c>
      <c r="AL592">
        <v>569</v>
      </c>
      <c r="AM592">
        <v>137</v>
      </c>
      <c r="AN592">
        <v>76</v>
      </c>
      <c r="AO592">
        <v>12</v>
      </c>
      <c r="AT592">
        <v>61</v>
      </c>
      <c r="AU592">
        <v>102</v>
      </c>
      <c r="BK592">
        <v>41</v>
      </c>
      <c r="BZ592">
        <v>0.25</v>
      </c>
    </row>
    <row r="593" spans="1:82" x14ac:dyDescent="0.25">
      <c r="A593" t="s">
        <v>1868</v>
      </c>
      <c r="B593" t="s">
        <v>1826</v>
      </c>
      <c r="C593" s="1" t="str">
        <f t="shared" si="36"/>
        <v>22:0006</v>
      </c>
      <c r="D593" s="1" t="str">
        <f t="shared" si="37"/>
        <v>22:0006</v>
      </c>
      <c r="E593" t="s">
        <v>1869</v>
      </c>
      <c r="F593" t="s">
        <v>1870</v>
      </c>
      <c r="H593">
        <v>61.118705800000001</v>
      </c>
      <c r="I593">
        <v>-76.995449899999997</v>
      </c>
      <c r="J593" s="1" t="str">
        <f t="shared" si="38"/>
        <v>Whole</v>
      </c>
      <c r="K593" s="1" t="str">
        <f t="shared" si="39"/>
        <v>Rock crushing (details not reported)</v>
      </c>
      <c r="L593">
        <v>54.51</v>
      </c>
      <c r="M593">
        <v>1.33</v>
      </c>
      <c r="N593">
        <v>12.79</v>
      </c>
      <c r="O593">
        <v>10.29</v>
      </c>
      <c r="R593">
        <v>9.26</v>
      </c>
      <c r="S593">
        <v>0.13</v>
      </c>
      <c r="T593">
        <v>4.83</v>
      </c>
      <c r="U593">
        <v>13.4</v>
      </c>
      <c r="V593">
        <v>0.78</v>
      </c>
      <c r="W593">
        <v>0.08</v>
      </c>
      <c r="X593">
        <v>0.09</v>
      </c>
      <c r="Y593">
        <v>97.2</v>
      </c>
      <c r="Z593">
        <v>0.01</v>
      </c>
      <c r="AA593">
        <v>0.04</v>
      </c>
      <c r="AD593">
        <v>1.76</v>
      </c>
      <c r="AE593">
        <v>98.96</v>
      </c>
      <c r="AF593">
        <v>5</v>
      </c>
      <c r="AG593">
        <v>1</v>
      </c>
      <c r="AH593">
        <v>45</v>
      </c>
      <c r="AI593">
        <v>308</v>
      </c>
      <c r="AJ593">
        <v>180</v>
      </c>
      <c r="AK593">
        <v>32</v>
      </c>
      <c r="AL593">
        <v>68</v>
      </c>
      <c r="AM593">
        <v>23</v>
      </c>
      <c r="AN593">
        <v>66</v>
      </c>
      <c r="AO593">
        <v>19</v>
      </c>
      <c r="AR593">
        <v>3</v>
      </c>
      <c r="AT593">
        <v>95</v>
      </c>
      <c r="AU593">
        <v>21</v>
      </c>
      <c r="AV593">
        <v>6</v>
      </c>
      <c r="AW593">
        <v>18</v>
      </c>
      <c r="AX593">
        <v>2</v>
      </c>
      <c r="AY593">
        <v>40</v>
      </c>
      <c r="AZ593">
        <v>2</v>
      </c>
      <c r="BA593">
        <v>2</v>
      </c>
      <c r="BD593">
        <v>2</v>
      </c>
      <c r="BJ593">
        <v>20</v>
      </c>
      <c r="BK593">
        <v>85</v>
      </c>
      <c r="BM593">
        <v>3</v>
      </c>
      <c r="BN593">
        <v>5</v>
      </c>
      <c r="BO593">
        <v>4</v>
      </c>
      <c r="BW593">
        <v>1</v>
      </c>
      <c r="BZ593">
        <v>12</v>
      </c>
      <c r="CC593">
        <v>8</v>
      </c>
      <c r="CD593">
        <v>4</v>
      </c>
    </row>
    <row r="594" spans="1:82" x14ac:dyDescent="0.25">
      <c r="A594" t="s">
        <v>1871</v>
      </c>
      <c r="B594" t="s">
        <v>1829</v>
      </c>
      <c r="C594" s="1" t="str">
        <f t="shared" si="36"/>
        <v>22:0006</v>
      </c>
      <c r="D594" s="1" t="str">
        <f t="shared" si="37"/>
        <v>22:0006</v>
      </c>
      <c r="E594" t="s">
        <v>1872</v>
      </c>
      <c r="F594" t="s">
        <v>1873</v>
      </c>
      <c r="H594">
        <v>61.2396168</v>
      </c>
      <c r="I594">
        <v>-77.002996999999993</v>
      </c>
      <c r="J594" s="1" t="str">
        <f t="shared" si="38"/>
        <v>Whole</v>
      </c>
      <c r="K594" s="1" t="str">
        <f t="shared" si="39"/>
        <v>Rock crushing (details not reported)</v>
      </c>
      <c r="L594">
        <v>48.36</v>
      </c>
      <c r="M594">
        <v>0.74</v>
      </c>
      <c r="N594">
        <v>14.55</v>
      </c>
      <c r="P594">
        <v>1.1299999999999999</v>
      </c>
      <c r="Q594">
        <v>8.8000000000000007</v>
      </c>
      <c r="R594">
        <v>9.82</v>
      </c>
      <c r="S594">
        <v>0.18</v>
      </c>
      <c r="T594">
        <v>10.11</v>
      </c>
      <c r="U594">
        <v>9.7799999999999994</v>
      </c>
      <c r="V594">
        <v>2.2200000000000002</v>
      </c>
      <c r="W594">
        <v>0.24</v>
      </c>
      <c r="X594">
        <v>7.0000000000000007E-2</v>
      </c>
      <c r="Y594">
        <v>96.07</v>
      </c>
      <c r="Z594">
        <v>0.02</v>
      </c>
      <c r="AC594">
        <v>3.5</v>
      </c>
      <c r="AE594">
        <v>99.59</v>
      </c>
      <c r="AI594">
        <v>319</v>
      </c>
      <c r="AJ594">
        <v>574</v>
      </c>
      <c r="AK594">
        <v>45</v>
      </c>
      <c r="AL594">
        <v>184</v>
      </c>
      <c r="AM594">
        <v>138</v>
      </c>
      <c r="AN594">
        <v>51</v>
      </c>
      <c r="AO594">
        <v>14</v>
      </c>
      <c r="AT594">
        <v>179</v>
      </c>
      <c r="AU594">
        <v>39</v>
      </c>
      <c r="BK594">
        <v>45</v>
      </c>
      <c r="BZ594">
        <v>0.7</v>
      </c>
    </row>
    <row r="595" spans="1:82" x14ac:dyDescent="0.25">
      <c r="A595" t="s">
        <v>1874</v>
      </c>
      <c r="B595" t="s">
        <v>1832</v>
      </c>
      <c r="C595" s="1" t="str">
        <f t="shared" si="36"/>
        <v>22:0006</v>
      </c>
      <c r="D595" s="1" t="str">
        <f t="shared" si="37"/>
        <v>22:0006</v>
      </c>
      <c r="E595" t="s">
        <v>1875</v>
      </c>
      <c r="F595" t="s">
        <v>1876</v>
      </c>
      <c r="H595">
        <v>61.238544300000001</v>
      </c>
      <c r="I595">
        <v>-77.000822999999997</v>
      </c>
      <c r="J595" s="1" t="str">
        <f t="shared" si="38"/>
        <v>Whole</v>
      </c>
      <c r="K595" s="1" t="str">
        <f t="shared" si="39"/>
        <v>Rock crushing (details not reported)</v>
      </c>
      <c r="L595">
        <v>44.4</v>
      </c>
      <c r="M595">
        <v>0.75</v>
      </c>
      <c r="N595">
        <v>8.4</v>
      </c>
      <c r="O595">
        <v>11.2</v>
      </c>
      <c r="P595">
        <v>1.41</v>
      </c>
      <c r="Q595">
        <v>8.8000000000000007</v>
      </c>
      <c r="R595">
        <v>10.08</v>
      </c>
      <c r="S595">
        <v>0.17</v>
      </c>
      <c r="T595">
        <v>19.32</v>
      </c>
      <c r="U595">
        <v>9.7799999999999994</v>
      </c>
      <c r="V595">
        <v>0.3</v>
      </c>
      <c r="W595">
        <v>0.03</v>
      </c>
      <c r="X595">
        <v>0.04</v>
      </c>
      <c r="Y595">
        <v>93.27</v>
      </c>
      <c r="Z595">
        <v>0.06</v>
      </c>
      <c r="AA595">
        <v>0.1</v>
      </c>
      <c r="AC595">
        <v>5.6</v>
      </c>
      <c r="AD595">
        <v>4.4000000000000004</v>
      </c>
      <c r="AE595">
        <v>99.03</v>
      </c>
      <c r="AH595">
        <v>28</v>
      </c>
      <c r="AI595">
        <v>190</v>
      </c>
      <c r="AJ595">
        <v>1780</v>
      </c>
      <c r="AK595">
        <v>75</v>
      </c>
      <c r="AL595">
        <v>690</v>
      </c>
      <c r="AM595">
        <v>76</v>
      </c>
      <c r="AN595">
        <v>88</v>
      </c>
      <c r="AO595">
        <v>10</v>
      </c>
      <c r="AR595">
        <v>0.73</v>
      </c>
      <c r="AS595">
        <v>0.35</v>
      </c>
      <c r="AT595">
        <v>21</v>
      </c>
      <c r="AV595">
        <v>1.6</v>
      </c>
      <c r="AW595">
        <v>4.5</v>
      </c>
      <c r="AX595">
        <v>0.73</v>
      </c>
      <c r="AY595">
        <v>3.9</v>
      </c>
      <c r="AZ595">
        <v>1.3</v>
      </c>
      <c r="BA595">
        <v>0.47</v>
      </c>
      <c r="BB595">
        <v>1.8</v>
      </c>
      <c r="BC595">
        <v>0.33</v>
      </c>
      <c r="BD595">
        <v>2.1</v>
      </c>
      <c r="BE595">
        <v>0.43</v>
      </c>
      <c r="BF595">
        <v>1.2</v>
      </c>
      <c r="BG595">
        <v>0.18</v>
      </c>
      <c r="BH595">
        <v>1.2</v>
      </c>
      <c r="BI595">
        <v>0.18</v>
      </c>
      <c r="BJ595">
        <v>13</v>
      </c>
      <c r="BK595">
        <v>34</v>
      </c>
      <c r="BL595">
        <v>0.92</v>
      </c>
      <c r="BM595">
        <v>1.8</v>
      </c>
      <c r="BN595">
        <v>0.11</v>
      </c>
      <c r="BS595">
        <v>7.4</v>
      </c>
      <c r="BT595">
        <v>7.4</v>
      </c>
      <c r="BU595">
        <v>0.1</v>
      </c>
      <c r="CC595">
        <v>0.12</v>
      </c>
      <c r="CD595">
        <v>0.04</v>
      </c>
    </row>
    <row r="596" spans="1:82" x14ac:dyDescent="0.25">
      <c r="A596" t="s">
        <v>1877</v>
      </c>
      <c r="B596" t="s">
        <v>1835</v>
      </c>
      <c r="C596" s="1" t="str">
        <f t="shared" si="36"/>
        <v>22:0006</v>
      </c>
      <c r="D596" s="1" t="str">
        <f t="shared" si="37"/>
        <v>22:0006</v>
      </c>
      <c r="E596" t="s">
        <v>1875</v>
      </c>
      <c r="F596" t="s">
        <v>1878</v>
      </c>
      <c r="H596">
        <v>61.238544300000001</v>
      </c>
      <c r="I596">
        <v>-77.000822999999997</v>
      </c>
      <c r="J596" s="1" t="str">
        <f t="shared" si="38"/>
        <v>Whole</v>
      </c>
      <c r="K596" s="1" t="str">
        <f t="shared" si="39"/>
        <v>Rock crushing (details not reported)</v>
      </c>
      <c r="L596">
        <v>42.47</v>
      </c>
      <c r="M596">
        <v>0.49</v>
      </c>
      <c r="N596">
        <v>9.4700000000000006</v>
      </c>
      <c r="P596">
        <v>3.78</v>
      </c>
      <c r="Q596">
        <v>7.4</v>
      </c>
      <c r="R596">
        <v>10.8</v>
      </c>
      <c r="S596">
        <v>0.24</v>
      </c>
      <c r="T596">
        <v>19.989999999999998</v>
      </c>
      <c r="U596">
        <v>9.2200000000000006</v>
      </c>
      <c r="V596">
        <v>0.31</v>
      </c>
      <c r="W596">
        <v>0.03</v>
      </c>
      <c r="X596">
        <v>0.06</v>
      </c>
      <c r="Y596">
        <v>93.08</v>
      </c>
      <c r="Z596">
        <v>0.03</v>
      </c>
      <c r="AC596">
        <v>5.7</v>
      </c>
      <c r="AE596">
        <v>98.81</v>
      </c>
      <c r="AI596">
        <v>235</v>
      </c>
      <c r="AJ596">
        <v>2125</v>
      </c>
      <c r="AK596">
        <v>89</v>
      </c>
      <c r="AL596">
        <v>671</v>
      </c>
      <c r="AM596">
        <v>94</v>
      </c>
      <c r="AN596">
        <v>78</v>
      </c>
      <c r="AO596">
        <v>10</v>
      </c>
      <c r="AT596">
        <v>27</v>
      </c>
      <c r="AU596">
        <v>29</v>
      </c>
      <c r="BK596">
        <v>34</v>
      </c>
      <c r="BZ596">
        <v>0.25</v>
      </c>
    </row>
    <row r="597" spans="1:82" x14ac:dyDescent="0.25">
      <c r="A597" t="s">
        <v>1879</v>
      </c>
      <c r="B597" t="s">
        <v>1838</v>
      </c>
      <c r="C597" s="1" t="str">
        <f t="shared" si="36"/>
        <v>22:0006</v>
      </c>
      <c r="D597" s="1" t="str">
        <f t="shared" si="37"/>
        <v>22:0006</v>
      </c>
      <c r="E597" t="s">
        <v>1880</v>
      </c>
      <c r="F597" t="s">
        <v>1881</v>
      </c>
      <c r="H597">
        <v>61.1180606</v>
      </c>
      <c r="I597">
        <v>-76.992921600000003</v>
      </c>
      <c r="J597" s="1" t="str">
        <f t="shared" si="38"/>
        <v>Whole</v>
      </c>
      <c r="K597" s="1" t="str">
        <f t="shared" si="39"/>
        <v>Rock crushing (details not reported)</v>
      </c>
      <c r="L597">
        <v>48.9</v>
      </c>
      <c r="M597">
        <v>1.48</v>
      </c>
      <c r="N597">
        <v>13.91</v>
      </c>
      <c r="O597">
        <v>12.2</v>
      </c>
      <c r="R597">
        <v>10.98</v>
      </c>
      <c r="S597">
        <v>0.19</v>
      </c>
      <c r="T597">
        <v>6.28</v>
      </c>
      <c r="U597">
        <v>10.9</v>
      </c>
      <c r="V597">
        <v>2.68</v>
      </c>
      <c r="W597">
        <v>0.47</v>
      </c>
      <c r="X597">
        <v>0.09</v>
      </c>
      <c r="Y597">
        <v>95.88</v>
      </c>
      <c r="Z597">
        <v>0.09</v>
      </c>
      <c r="AA597">
        <v>0.04</v>
      </c>
      <c r="AD597">
        <v>1.96</v>
      </c>
      <c r="AE597">
        <v>97.84</v>
      </c>
      <c r="AF597">
        <v>13</v>
      </c>
      <c r="AG597">
        <v>1</v>
      </c>
      <c r="AH597">
        <v>46</v>
      </c>
      <c r="AI597">
        <v>312</v>
      </c>
      <c r="AJ597">
        <v>200</v>
      </c>
      <c r="AK597">
        <v>43</v>
      </c>
      <c r="AL597">
        <v>95</v>
      </c>
      <c r="AM597">
        <v>71</v>
      </c>
      <c r="AN597">
        <v>90</v>
      </c>
      <c r="AO597">
        <v>13</v>
      </c>
      <c r="AR597">
        <v>9</v>
      </c>
      <c r="AT597">
        <v>92</v>
      </c>
      <c r="AU597">
        <v>65</v>
      </c>
      <c r="AV597">
        <v>6</v>
      </c>
      <c r="AW597">
        <v>18</v>
      </c>
      <c r="AX597">
        <v>2</v>
      </c>
      <c r="AY597">
        <v>30</v>
      </c>
      <c r="AZ597">
        <v>2</v>
      </c>
      <c r="BA597">
        <v>2</v>
      </c>
      <c r="BD597">
        <v>2</v>
      </c>
      <c r="BJ597">
        <v>21</v>
      </c>
      <c r="BK597">
        <v>88</v>
      </c>
      <c r="BM597">
        <v>3</v>
      </c>
      <c r="BN597">
        <v>5</v>
      </c>
      <c r="BO597">
        <v>4</v>
      </c>
      <c r="BW597">
        <v>1</v>
      </c>
      <c r="BZ597">
        <v>12</v>
      </c>
      <c r="CC597">
        <v>9</v>
      </c>
      <c r="CD597">
        <v>3</v>
      </c>
    </row>
    <row r="598" spans="1:82" x14ac:dyDescent="0.25">
      <c r="A598" t="s">
        <v>1882</v>
      </c>
      <c r="B598" t="s">
        <v>1841</v>
      </c>
      <c r="C598" s="1" t="str">
        <f t="shared" si="36"/>
        <v>22:0006</v>
      </c>
      <c r="D598" s="1" t="str">
        <f t="shared" si="37"/>
        <v>22:0006</v>
      </c>
      <c r="E598" t="s">
        <v>1883</v>
      </c>
      <c r="F598" t="s">
        <v>1884</v>
      </c>
      <c r="H598">
        <v>61.1178296</v>
      </c>
      <c r="I598">
        <v>-76.9915333</v>
      </c>
      <c r="J598" s="1" t="str">
        <f t="shared" si="38"/>
        <v>Whole</v>
      </c>
      <c r="K598" s="1" t="str">
        <f t="shared" si="39"/>
        <v>Rock crushing (details not reported)</v>
      </c>
      <c r="L598">
        <v>50.7</v>
      </c>
      <c r="M598">
        <v>1.72</v>
      </c>
      <c r="N598">
        <v>12.21</v>
      </c>
      <c r="O598">
        <v>13</v>
      </c>
      <c r="R598">
        <v>11.7</v>
      </c>
      <c r="S598">
        <v>0.18</v>
      </c>
      <c r="T598">
        <v>5.82</v>
      </c>
      <c r="U598">
        <v>9.7200000000000006</v>
      </c>
      <c r="V598">
        <v>3.67</v>
      </c>
      <c r="W598">
        <v>0.25</v>
      </c>
      <c r="X598">
        <v>0.16</v>
      </c>
      <c r="Y598">
        <v>96.13</v>
      </c>
      <c r="Z598">
        <v>0.2</v>
      </c>
      <c r="AA598">
        <v>1.32</v>
      </c>
      <c r="AD598">
        <v>2.2200000000000002</v>
      </c>
      <c r="AE598">
        <v>98.35</v>
      </c>
      <c r="AF598">
        <v>5</v>
      </c>
      <c r="AG598">
        <v>1</v>
      </c>
      <c r="AH598">
        <v>37</v>
      </c>
      <c r="AI598">
        <v>324</v>
      </c>
      <c r="AJ598">
        <v>69</v>
      </c>
      <c r="AK598">
        <v>36</v>
      </c>
      <c r="AL598">
        <v>63</v>
      </c>
      <c r="AM598">
        <v>75</v>
      </c>
      <c r="AN598">
        <v>78</v>
      </c>
      <c r="AO598">
        <v>16</v>
      </c>
      <c r="AR598">
        <v>6</v>
      </c>
      <c r="AT598">
        <v>78</v>
      </c>
      <c r="AU598">
        <v>133</v>
      </c>
      <c r="AV598">
        <v>10</v>
      </c>
      <c r="AW598">
        <v>23</v>
      </c>
      <c r="AX598">
        <v>2</v>
      </c>
      <c r="AY598">
        <v>50</v>
      </c>
      <c r="AZ598">
        <v>2</v>
      </c>
      <c r="BA598">
        <v>3</v>
      </c>
      <c r="BD598">
        <v>3</v>
      </c>
      <c r="BJ598">
        <v>26</v>
      </c>
      <c r="BK598">
        <v>110</v>
      </c>
      <c r="BM598">
        <v>5</v>
      </c>
      <c r="BN598">
        <v>5</v>
      </c>
      <c r="BO598">
        <v>4</v>
      </c>
      <c r="BV598">
        <v>15</v>
      </c>
      <c r="BW598">
        <v>1</v>
      </c>
      <c r="BZ598">
        <v>12</v>
      </c>
      <c r="CC598">
        <v>8</v>
      </c>
      <c r="CD598">
        <v>3</v>
      </c>
    </row>
    <row r="599" spans="1:82" x14ac:dyDescent="0.25">
      <c r="A599" t="s">
        <v>1885</v>
      </c>
      <c r="B599" t="s">
        <v>1844</v>
      </c>
      <c r="C599" s="1" t="str">
        <f t="shared" si="36"/>
        <v>22:0006</v>
      </c>
      <c r="D599" s="1" t="str">
        <f t="shared" si="37"/>
        <v>22:0006</v>
      </c>
      <c r="E599" t="s">
        <v>1886</v>
      </c>
      <c r="F599" t="s">
        <v>1887</v>
      </c>
      <c r="H599">
        <v>61.237310800000003</v>
      </c>
      <c r="I599">
        <v>-76.998601699999995</v>
      </c>
      <c r="J599" s="1" t="str">
        <f t="shared" si="38"/>
        <v>Whole</v>
      </c>
      <c r="K599" s="1" t="str">
        <f t="shared" si="39"/>
        <v>Rock crushing (details not reported)</v>
      </c>
      <c r="L599">
        <v>43.02</v>
      </c>
      <c r="M599">
        <v>0.42</v>
      </c>
      <c r="N599">
        <v>7.99</v>
      </c>
      <c r="P599">
        <v>1.8</v>
      </c>
      <c r="Q599">
        <v>8.8000000000000007</v>
      </c>
      <c r="R599">
        <v>10.42</v>
      </c>
      <c r="S599">
        <v>0.21</v>
      </c>
      <c r="T599">
        <v>21.5</v>
      </c>
      <c r="U599">
        <v>9.01</v>
      </c>
      <c r="V599">
        <v>0.06</v>
      </c>
      <c r="W599">
        <v>0.02</v>
      </c>
      <c r="X599">
        <v>0.05</v>
      </c>
      <c r="Y599">
        <v>92.7</v>
      </c>
      <c r="Z599">
        <v>0.05</v>
      </c>
      <c r="AC599">
        <v>6.3</v>
      </c>
      <c r="AE599">
        <v>99.05</v>
      </c>
      <c r="AI599">
        <v>236</v>
      </c>
      <c r="AJ599">
        <v>2669</v>
      </c>
      <c r="AK599">
        <v>112</v>
      </c>
      <c r="AL599">
        <v>924</v>
      </c>
      <c r="AM599">
        <v>76</v>
      </c>
      <c r="AN599">
        <v>78</v>
      </c>
      <c r="AO599">
        <v>10</v>
      </c>
      <c r="AT599">
        <v>30</v>
      </c>
      <c r="AU599">
        <v>27</v>
      </c>
      <c r="BK599">
        <v>30</v>
      </c>
      <c r="BZ599">
        <v>0.25</v>
      </c>
    </row>
    <row r="600" spans="1:82" x14ac:dyDescent="0.25">
      <c r="A600" t="s">
        <v>1888</v>
      </c>
      <c r="B600" t="s">
        <v>1849</v>
      </c>
      <c r="C600" s="1" t="str">
        <f t="shared" si="36"/>
        <v>22:0006</v>
      </c>
      <c r="D600" s="1" t="str">
        <f t="shared" si="37"/>
        <v>22:0006</v>
      </c>
      <c r="E600" t="s">
        <v>1889</v>
      </c>
      <c r="F600" t="s">
        <v>1890</v>
      </c>
      <c r="H600">
        <v>61.182154799999999</v>
      </c>
      <c r="I600">
        <v>-76.992949899999999</v>
      </c>
      <c r="J600" s="1" t="str">
        <f t="shared" si="38"/>
        <v>Whole</v>
      </c>
      <c r="K600" s="1" t="str">
        <f t="shared" si="39"/>
        <v>Rock crushing (details not reported)</v>
      </c>
      <c r="L600">
        <v>47.65</v>
      </c>
      <c r="M600">
        <v>0.7</v>
      </c>
      <c r="N600">
        <v>13.38</v>
      </c>
      <c r="P600">
        <v>2.2000000000000002</v>
      </c>
      <c r="Q600">
        <v>9.1</v>
      </c>
      <c r="R600">
        <v>11.08</v>
      </c>
      <c r="S600">
        <v>0.19</v>
      </c>
      <c r="T600">
        <v>10.63</v>
      </c>
      <c r="U600">
        <v>8.31</v>
      </c>
      <c r="V600">
        <v>1.95</v>
      </c>
      <c r="W600">
        <v>1.04</v>
      </c>
      <c r="X600">
        <v>0.08</v>
      </c>
      <c r="Y600">
        <v>95.01</v>
      </c>
      <c r="Z600">
        <v>0.52</v>
      </c>
      <c r="AA600">
        <v>0.04</v>
      </c>
      <c r="AC600">
        <v>3.9</v>
      </c>
      <c r="AE600">
        <v>99.47</v>
      </c>
      <c r="AI600">
        <v>286</v>
      </c>
      <c r="AJ600">
        <v>1030</v>
      </c>
      <c r="AK600">
        <v>81</v>
      </c>
      <c r="AL600">
        <v>298</v>
      </c>
      <c r="AM600">
        <v>117</v>
      </c>
      <c r="AN600">
        <v>79</v>
      </c>
      <c r="AO600">
        <v>9</v>
      </c>
      <c r="AT600">
        <v>61</v>
      </c>
      <c r="AU600">
        <v>110</v>
      </c>
      <c r="BZ600">
        <v>0.95</v>
      </c>
    </row>
    <row r="601" spans="1:82" x14ac:dyDescent="0.25">
      <c r="A601" t="s">
        <v>1891</v>
      </c>
      <c r="B601" t="s">
        <v>1852</v>
      </c>
      <c r="C601" s="1" t="str">
        <f t="shared" si="36"/>
        <v>22:0006</v>
      </c>
      <c r="D601" s="1" t="str">
        <f t="shared" si="37"/>
        <v>22:0006</v>
      </c>
      <c r="E601" t="s">
        <v>1892</v>
      </c>
      <c r="F601" t="s">
        <v>1893</v>
      </c>
      <c r="H601">
        <v>61.235293900000002</v>
      </c>
      <c r="I601">
        <v>-76.994691200000005</v>
      </c>
      <c r="J601" s="1" t="str">
        <f t="shared" si="38"/>
        <v>Whole</v>
      </c>
      <c r="K601" s="1" t="str">
        <f t="shared" si="39"/>
        <v>Rock crushing (details not reported)</v>
      </c>
      <c r="L601">
        <v>41.44</v>
      </c>
      <c r="M601">
        <v>0.69</v>
      </c>
      <c r="N601">
        <v>11.21</v>
      </c>
      <c r="P601">
        <v>2.9</v>
      </c>
      <c r="Q601">
        <v>9.5</v>
      </c>
      <c r="R601">
        <v>12.11</v>
      </c>
      <c r="S601">
        <v>0.22</v>
      </c>
      <c r="T601">
        <v>17.57</v>
      </c>
      <c r="U601">
        <v>9.7200000000000006</v>
      </c>
      <c r="V601">
        <v>0.59</v>
      </c>
      <c r="W601">
        <v>7.0000000000000007E-2</v>
      </c>
      <c r="X601">
        <v>0.05</v>
      </c>
      <c r="Y601">
        <v>93.67</v>
      </c>
      <c r="Z601">
        <v>0.06</v>
      </c>
      <c r="AC601">
        <v>5</v>
      </c>
      <c r="AE601">
        <v>98.73</v>
      </c>
      <c r="AI601">
        <v>305</v>
      </c>
      <c r="AJ601">
        <v>1986</v>
      </c>
      <c r="AK601">
        <v>96</v>
      </c>
      <c r="AL601">
        <v>639</v>
      </c>
      <c r="AM601">
        <v>149</v>
      </c>
      <c r="AN601">
        <v>73</v>
      </c>
      <c r="AO601">
        <v>13</v>
      </c>
      <c r="AT601">
        <v>41</v>
      </c>
      <c r="AU601">
        <v>38</v>
      </c>
      <c r="BZ601">
        <v>0.25</v>
      </c>
    </row>
    <row r="602" spans="1:82" x14ac:dyDescent="0.25">
      <c r="A602" t="s">
        <v>1894</v>
      </c>
      <c r="B602" t="s">
        <v>1855</v>
      </c>
      <c r="C602" s="1" t="str">
        <f t="shared" si="36"/>
        <v>22:0006</v>
      </c>
      <c r="D602" s="1" t="str">
        <f t="shared" si="37"/>
        <v>22:0006</v>
      </c>
      <c r="E602" t="s">
        <v>1895</v>
      </c>
      <c r="F602" t="s">
        <v>1896</v>
      </c>
      <c r="H602">
        <v>61.117247999999996</v>
      </c>
      <c r="I602">
        <v>-76.987115700000004</v>
      </c>
      <c r="J602" s="1" t="str">
        <f t="shared" si="38"/>
        <v>Whole</v>
      </c>
      <c r="K602" s="1" t="str">
        <f t="shared" si="39"/>
        <v>Rock crushing (details not reported)</v>
      </c>
      <c r="L602">
        <v>48.31</v>
      </c>
      <c r="M602">
        <v>1.93</v>
      </c>
      <c r="N602">
        <v>13.3</v>
      </c>
      <c r="O602">
        <v>14.8</v>
      </c>
      <c r="R602">
        <v>13.32</v>
      </c>
      <c r="S602">
        <v>0.22</v>
      </c>
      <c r="T602">
        <v>5.85</v>
      </c>
      <c r="U602">
        <v>9.18</v>
      </c>
      <c r="V602">
        <v>3.22</v>
      </c>
      <c r="W602">
        <v>0.08</v>
      </c>
      <c r="X602">
        <v>0.16</v>
      </c>
      <c r="Y602">
        <v>95.57</v>
      </c>
      <c r="Z602">
        <v>0.01</v>
      </c>
      <c r="AA602">
        <v>1.72</v>
      </c>
      <c r="AD602">
        <v>3.64</v>
      </c>
      <c r="AE602">
        <v>99.21</v>
      </c>
      <c r="AF602">
        <v>13</v>
      </c>
      <c r="AG602">
        <v>1</v>
      </c>
      <c r="AH602">
        <v>43</v>
      </c>
      <c r="AI602">
        <v>294</v>
      </c>
      <c r="AJ602">
        <v>200</v>
      </c>
      <c r="AK602">
        <v>38</v>
      </c>
      <c r="AL602">
        <v>78</v>
      </c>
      <c r="AM602">
        <v>34</v>
      </c>
      <c r="AN602">
        <v>81</v>
      </c>
      <c r="AO602">
        <v>16</v>
      </c>
      <c r="AR602">
        <v>18</v>
      </c>
      <c r="AT602">
        <v>68</v>
      </c>
      <c r="AU602">
        <v>144</v>
      </c>
      <c r="AV602">
        <v>5</v>
      </c>
      <c r="AW602">
        <v>16</v>
      </c>
      <c r="AX602">
        <v>2</v>
      </c>
      <c r="AY602">
        <v>35</v>
      </c>
      <c r="AZ602">
        <v>2</v>
      </c>
      <c r="BA602">
        <v>1</v>
      </c>
      <c r="BD602">
        <v>2</v>
      </c>
      <c r="BJ602">
        <v>26</v>
      </c>
      <c r="BK602">
        <v>83</v>
      </c>
      <c r="BM602">
        <v>3</v>
      </c>
      <c r="BN602">
        <v>5</v>
      </c>
      <c r="BO602">
        <v>4</v>
      </c>
      <c r="BW602">
        <v>1</v>
      </c>
      <c r="BZ602">
        <v>12</v>
      </c>
      <c r="CC602">
        <v>8</v>
      </c>
      <c r="CD602">
        <v>5</v>
      </c>
    </row>
    <row r="603" spans="1:82" x14ac:dyDescent="0.25">
      <c r="A603" t="s">
        <v>1897</v>
      </c>
      <c r="B603" t="s">
        <v>1858</v>
      </c>
      <c r="C603" s="1" t="str">
        <f t="shared" si="36"/>
        <v>22:0006</v>
      </c>
      <c r="D603" s="1" t="str">
        <f t="shared" si="37"/>
        <v>22:0006</v>
      </c>
      <c r="E603" t="s">
        <v>1898</v>
      </c>
      <c r="F603" t="s">
        <v>1899</v>
      </c>
      <c r="H603">
        <v>61.233156000000001</v>
      </c>
      <c r="I603">
        <v>-76.990456699999996</v>
      </c>
      <c r="J603" s="1" t="str">
        <f t="shared" si="38"/>
        <v>Whole</v>
      </c>
      <c r="K603" s="1" t="str">
        <f t="shared" si="39"/>
        <v>Rock crushing (details not reported)</v>
      </c>
      <c r="L603">
        <v>45.7</v>
      </c>
      <c r="M603">
        <v>0.77</v>
      </c>
      <c r="N603">
        <v>10.4</v>
      </c>
      <c r="O603">
        <v>11.5</v>
      </c>
      <c r="P603">
        <v>1.48</v>
      </c>
      <c r="Q603">
        <v>9</v>
      </c>
      <c r="R603">
        <v>10.35</v>
      </c>
      <c r="S603">
        <v>0.16</v>
      </c>
      <c r="T603">
        <v>14.99</v>
      </c>
      <c r="U603">
        <v>10.130000000000001</v>
      </c>
      <c r="V603">
        <v>1.3</v>
      </c>
      <c r="W603">
        <v>0.08</v>
      </c>
      <c r="X603">
        <v>0.05</v>
      </c>
      <c r="Y603">
        <v>93.93</v>
      </c>
      <c r="Z603">
        <v>0.08</v>
      </c>
      <c r="AA603">
        <v>0.1</v>
      </c>
      <c r="AC603">
        <v>4.2</v>
      </c>
      <c r="AD603">
        <v>3.5</v>
      </c>
      <c r="AE603">
        <v>98.31</v>
      </c>
      <c r="AH603">
        <v>31</v>
      </c>
      <c r="AI603">
        <v>212</v>
      </c>
      <c r="AJ603">
        <v>1570</v>
      </c>
      <c r="AK603">
        <v>72</v>
      </c>
      <c r="AL603">
        <v>573</v>
      </c>
      <c r="AM603">
        <v>103</v>
      </c>
      <c r="AN603">
        <v>90</v>
      </c>
      <c r="AO603">
        <v>12</v>
      </c>
      <c r="AR603">
        <v>1.2</v>
      </c>
      <c r="AS603">
        <v>0.28999999999999998</v>
      </c>
      <c r="AT603">
        <v>30</v>
      </c>
      <c r="AU603">
        <v>52</v>
      </c>
      <c r="AV603">
        <v>1.3</v>
      </c>
      <c r="AW603">
        <v>4</v>
      </c>
      <c r="AX603">
        <v>0.68</v>
      </c>
      <c r="AY603">
        <v>3.7</v>
      </c>
      <c r="AZ603">
        <v>1.4</v>
      </c>
      <c r="BA603">
        <v>0.52</v>
      </c>
      <c r="BB603">
        <v>1.9</v>
      </c>
      <c r="BC603">
        <v>0.36</v>
      </c>
      <c r="BD603">
        <v>2.2999999999999998</v>
      </c>
      <c r="BE603">
        <v>0.5</v>
      </c>
      <c r="BF603">
        <v>1.3</v>
      </c>
      <c r="BG603">
        <v>0.2</v>
      </c>
      <c r="BH603">
        <v>1.3</v>
      </c>
      <c r="BI603">
        <v>0.21</v>
      </c>
      <c r="BJ603">
        <v>14</v>
      </c>
      <c r="BK603">
        <v>38</v>
      </c>
      <c r="BL603">
        <v>1</v>
      </c>
      <c r="BM603">
        <v>2</v>
      </c>
      <c r="BN603">
        <v>0.12</v>
      </c>
      <c r="BO603">
        <v>0.2</v>
      </c>
      <c r="BS603">
        <v>9</v>
      </c>
      <c r="BT603">
        <v>9.1999999999999993</v>
      </c>
      <c r="BU603">
        <v>0.3</v>
      </c>
      <c r="CC603">
        <v>0.13</v>
      </c>
      <c r="CD603">
        <v>0.05</v>
      </c>
    </row>
    <row r="604" spans="1:82" x14ac:dyDescent="0.25">
      <c r="A604" t="s">
        <v>1900</v>
      </c>
      <c r="B604" t="s">
        <v>1863</v>
      </c>
      <c r="C604" s="1" t="str">
        <f t="shared" si="36"/>
        <v>22:0006</v>
      </c>
      <c r="D604" s="1" t="str">
        <f t="shared" si="37"/>
        <v>22:0006</v>
      </c>
      <c r="E604" t="s">
        <v>1898</v>
      </c>
      <c r="F604" t="s">
        <v>1901</v>
      </c>
      <c r="H604">
        <v>61.233156000000001</v>
      </c>
      <c r="I604">
        <v>-76.990456699999996</v>
      </c>
      <c r="J604" s="1" t="str">
        <f t="shared" si="38"/>
        <v>Whole</v>
      </c>
      <c r="K604" s="1" t="str">
        <f t="shared" si="39"/>
        <v>Rock crushing (details not reported)</v>
      </c>
      <c r="L604">
        <v>43.02</v>
      </c>
      <c r="M604">
        <v>0.66</v>
      </c>
      <c r="N604">
        <v>11.27</v>
      </c>
      <c r="P604">
        <v>3.38</v>
      </c>
      <c r="Q604">
        <v>8.4</v>
      </c>
      <c r="R604">
        <v>11.44</v>
      </c>
      <c r="S604">
        <v>0.22</v>
      </c>
      <c r="T604">
        <v>16.670000000000002</v>
      </c>
      <c r="U604">
        <v>9.9600000000000009</v>
      </c>
      <c r="V604">
        <v>0.9</v>
      </c>
      <c r="W604">
        <v>0.08</v>
      </c>
      <c r="X604">
        <v>0.06</v>
      </c>
      <c r="Y604">
        <v>94.28</v>
      </c>
      <c r="Z604">
        <v>7.0000000000000007E-2</v>
      </c>
      <c r="AA604">
        <v>0.01</v>
      </c>
      <c r="AC604">
        <v>4.4000000000000004</v>
      </c>
      <c r="AE604">
        <v>98.76</v>
      </c>
      <c r="AI604">
        <v>329</v>
      </c>
      <c r="AJ604">
        <v>1879</v>
      </c>
      <c r="AK604">
        <v>102</v>
      </c>
      <c r="AL604">
        <v>599</v>
      </c>
      <c r="AM604">
        <v>104</v>
      </c>
      <c r="AN604">
        <v>78</v>
      </c>
      <c r="AO604">
        <v>9</v>
      </c>
      <c r="AT604">
        <v>53</v>
      </c>
      <c r="AU604">
        <v>58</v>
      </c>
      <c r="BK604">
        <v>42</v>
      </c>
      <c r="BZ604">
        <v>0.25</v>
      </c>
    </row>
    <row r="605" spans="1:82" x14ac:dyDescent="0.25">
      <c r="A605" t="s">
        <v>1902</v>
      </c>
      <c r="B605" t="s">
        <v>1866</v>
      </c>
      <c r="C605" s="1" t="str">
        <f t="shared" si="36"/>
        <v>22:0006</v>
      </c>
      <c r="D605" s="1" t="str">
        <f t="shared" si="37"/>
        <v>22:0006</v>
      </c>
      <c r="E605" t="s">
        <v>1903</v>
      </c>
      <c r="F605" t="s">
        <v>1904</v>
      </c>
      <c r="H605">
        <v>61.176869099999998</v>
      </c>
      <c r="I605">
        <v>-76.986571699999999</v>
      </c>
      <c r="J605" s="1" t="str">
        <f t="shared" si="38"/>
        <v>Whole</v>
      </c>
      <c r="K605" s="1" t="str">
        <f t="shared" si="39"/>
        <v>Rock crushing (details not reported)</v>
      </c>
      <c r="L605">
        <v>40.06</v>
      </c>
      <c r="M605">
        <v>0.57999999999999996</v>
      </c>
      <c r="N605">
        <v>10.34</v>
      </c>
      <c r="P605">
        <v>2.06</v>
      </c>
      <c r="Q605">
        <v>10.1</v>
      </c>
      <c r="R605">
        <v>11.95</v>
      </c>
      <c r="S605">
        <v>0.22</v>
      </c>
      <c r="T605">
        <v>20.63</v>
      </c>
      <c r="U605">
        <v>8.3699999999999992</v>
      </c>
      <c r="V605">
        <v>0.11</v>
      </c>
      <c r="W605">
        <v>0.05</v>
      </c>
      <c r="X605">
        <v>0.06</v>
      </c>
      <c r="Y605">
        <v>92.37</v>
      </c>
      <c r="Z605">
        <v>0.04</v>
      </c>
      <c r="AC605">
        <v>6.3</v>
      </c>
      <c r="AE605">
        <v>98.71</v>
      </c>
      <c r="AI605">
        <v>292</v>
      </c>
      <c r="AJ605">
        <v>2816</v>
      </c>
      <c r="AK605">
        <v>123</v>
      </c>
      <c r="AL605">
        <v>946</v>
      </c>
      <c r="AM605">
        <v>145</v>
      </c>
      <c r="AN605">
        <v>100</v>
      </c>
      <c r="AO605">
        <v>13</v>
      </c>
      <c r="AT605">
        <v>24</v>
      </c>
      <c r="AU605">
        <v>29</v>
      </c>
      <c r="BK605">
        <v>57</v>
      </c>
      <c r="BZ605">
        <v>0.87</v>
      </c>
    </row>
    <row r="606" spans="1:82" x14ac:dyDescent="0.25">
      <c r="A606" t="s">
        <v>1905</v>
      </c>
      <c r="B606" t="s">
        <v>1869</v>
      </c>
      <c r="C606" s="1" t="str">
        <f t="shared" si="36"/>
        <v>22:0006</v>
      </c>
      <c r="D606" s="1" t="str">
        <f t="shared" si="37"/>
        <v>22:0006</v>
      </c>
      <c r="E606" t="s">
        <v>1906</v>
      </c>
      <c r="F606" t="s">
        <v>1907</v>
      </c>
      <c r="H606">
        <v>61.117075399999997</v>
      </c>
      <c r="I606">
        <v>-76.981740099999996</v>
      </c>
      <c r="J606" s="1" t="str">
        <f t="shared" si="38"/>
        <v>Whole</v>
      </c>
      <c r="K606" s="1" t="str">
        <f t="shared" si="39"/>
        <v>Rock crushing (details not reported)</v>
      </c>
      <c r="L606">
        <v>45.5</v>
      </c>
      <c r="M606">
        <v>3.35</v>
      </c>
      <c r="N606">
        <v>12.7</v>
      </c>
      <c r="O606">
        <v>16.899999999999999</v>
      </c>
      <c r="R606">
        <v>15.21</v>
      </c>
      <c r="S606">
        <v>0.25</v>
      </c>
      <c r="T606">
        <v>5.82</v>
      </c>
      <c r="U606">
        <v>10.7</v>
      </c>
      <c r="V606">
        <v>2.17</v>
      </c>
      <c r="W606">
        <v>0.28999999999999998</v>
      </c>
      <c r="X606">
        <v>0.28000000000000003</v>
      </c>
      <c r="Y606">
        <v>96.27</v>
      </c>
      <c r="Z606">
        <v>0.01</v>
      </c>
      <c r="AA606">
        <v>0.55000000000000004</v>
      </c>
      <c r="AD606">
        <v>2.36</v>
      </c>
      <c r="AE606">
        <v>98.63</v>
      </c>
      <c r="AF606">
        <v>12</v>
      </c>
      <c r="AG606">
        <v>1</v>
      </c>
      <c r="AH606">
        <v>47</v>
      </c>
      <c r="AI606">
        <v>325</v>
      </c>
      <c r="AJ606">
        <v>220</v>
      </c>
      <c r="AK606">
        <v>42</v>
      </c>
      <c r="AL606">
        <v>91</v>
      </c>
      <c r="AM606">
        <v>74</v>
      </c>
      <c r="AN606">
        <v>110</v>
      </c>
      <c r="AO606">
        <v>17</v>
      </c>
      <c r="AR606">
        <v>12</v>
      </c>
      <c r="AT606">
        <v>120</v>
      </c>
      <c r="AU606">
        <v>121</v>
      </c>
      <c r="AV606">
        <v>7</v>
      </c>
      <c r="AW606">
        <v>15</v>
      </c>
      <c r="AX606">
        <v>2</v>
      </c>
      <c r="AY606">
        <v>35</v>
      </c>
      <c r="AZ606">
        <v>2</v>
      </c>
      <c r="BA606">
        <v>1</v>
      </c>
      <c r="BD606">
        <v>3</v>
      </c>
      <c r="BJ606">
        <v>21</v>
      </c>
      <c r="BK606">
        <v>87</v>
      </c>
      <c r="BM606">
        <v>3</v>
      </c>
      <c r="BN606">
        <v>5</v>
      </c>
      <c r="BO606">
        <v>4</v>
      </c>
      <c r="BW606">
        <v>1</v>
      </c>
      <c r="BZ606">
        <v>12</v>
      </c>
      <c r="CC606">
        <v>5</v>
      </c>
      <c r="CD606">
        <v>3</v>
      </c>
    </row>
    <row r="607" spans="1:82" x14ac:dyDescent="0.25">
      <c r="A607" t="s">
        <v>1908</v>
      </c>
      <c r="B607" t="s">
        <v>1872</v>
      </c>
      <c r="C607" s="1" t="str">
        <f t="shared" si="36"/>
        <v>22:0006</v>
      </c>
      <c r="D607" s="1" t="str">
        <f t="shared" si="37"/>
        <v>22:0006</v>
      </c>
      <c r="E607" t="s">
        <v>1909</v>
      </c>
      <c r="F607" t="s">
        <v>1910</v>
      </c>
      <c r="H607">
        <v>61.116903800000003</v>
      </c>
      <c r="I607">
        <v>-76.979353200000006</v>
      </c>
      <c r="J607" s="1" t="str">
        <f t="shared" si="38"/>
        <v>Whole</v>
      </c>
      <c r="K607" s="1" t="str">
        <f t="shared" si="39"/>
        <v>Rock crushing (details not reported)</v>
      </c>
      <c r="L607">
        <v>45.5</v>
      </c>
      <c r="M607">
        <v>3.3</v>
      </c>
      <c r="N607">
        <v>12.7</v>
      </c>
      <c r="O607">
        <v>16.899999999999999</v>
      </c>
      <c r="R607">
        <v>15.21</v>
      </c>
      <c r="S607">
        <v>0.23</v>
      </c>
      <c r="T607">
        <v>5.65</v>
      </c>
      <c r="U607">
        <v>10.61</v>
      </c>
      <c r="V607">
        <v>2.14</v>
      </c>
      <c r="W607">
        <v>0.28000000000000003</v>
      </c>
      <c r="X607">
        <v>0.3</v>
      </c>
      <c r="Y607">
        <v>95.92</v>
      </c>
      <c r="Z607">
        <v>0.04</v>
      </c>
      <c r="AA607">
        <v>0.44</v>
      </c>
      <c r="AD607">
        <v>2.27</v>
      </c>
      <c r="AE607">
        <v>98.19</v>
      </c>
      <c r="AF607">
        <v>12</v>
      </c>
      <c r="AG607">
        <v>1</v>
      </c>
      <c r="AH607">
        <v>45</v>
      </c>
      <c r="AI607">
        <v>390</v>
      </c>
      <c r="AJ607">
        <v>220</v>
      </c>
      <c r="AK607">
        <v>40</v>
      </c>
      <c r="AL607">
        <v>73</v>
      </c>
      <c r="AM607">
        <v>48</v>
      </c>
      <c r="AN607">
        <v>89</v>
      </c>
      <c r="AO607">
        <v>19</v>
      </c>
      <c r="AR607">
        <v>5</v>
      </c>
      <c r="AT607">
        <v>86</v>
      </c>
      <c r="AU607">
        <v>28</v>
      </c>
      <c r="AV607">
        <v>8</v>
      </c>
      <c r="AW607">
        <v>28</v>
      </c>
      <c r="AX607">
        <v>2</v>
      </c>
      <c r="AY607">
        <v>60</v>
      </c>
      <c r="AZ607">
        <v>2</v>
      </c>
      <c r="BA607">
        <v>2</v>
      </c>
      <c r="BD607">
        <v>4</v>
      </c>
      <c r="BJ607">
        <v>32</v>
      </c>
      <c r="BK607">
        <v>120</v>
      </c>
      <c r="BM607">
        <v>6</v>
      </c>
      <c r="BN607">
        <v>5</v>
      </c>
      <c r="BO607">
        <v>4</v>
      </c>
      <c r="BW607">
        <v>1</v>
      </c>
      <c r="BZ607">
        <v>12</v>
      </c>
      <c r="CC607">
        <v>6</v>
      </c>
      <c r="CD607">
        <v>3</v>
      </c>
    </row>
    <row r="608" spans="1:82" x14ac:dyDescent="0.25">
      <c r="A608" t="s">
        <v>1911</v>
      </c>
      <c r="B608" t="s">
        <v>1875</v>
      </c>
      <c r="C608" s="1" t="str">
        <f t="shared" si="36"/>
        <v>22:0006</v>
      </c>
      <c r="D608" s="1" t="str">
        <f t="shared" si="37"/>
        <v>22:0006</v>
      </c>
      <c r="E608" t="s">
        <v>1912</v>
      </c>
      <c r="F608" t="s">
        <v>1913</v>
      </c>
      <c r="H608">
        <v>61.456341600000002</v>
      </c>
      <c r="I608">
        <v>-76.998674699999995</v>
      </c>
      <c r="J608" s="1" t="str">
        <f t="shared" si="38"/>
        <v>Whole</v>
      </c>
      <c r="K608" s="1" t="str">
        <f t="shared" si="39"/>
        <v>Rock crushing (details not reported)</v>
      </c>
      <c r="L608">
        <v>54.64</v>
      </c>
      <c r="M608">
        <v>0.52</v>
      </c>
      <c r="N608">
        <v>14.07</v>
      </c>
      <c r="P608">
        <v>1.1399999999999999</v>
      </c>
      <c r="Q608">
        <v>2.1</v>
      </c>
      <c r="R608">
        <v>3.13</v>
      </c>
      <c r="S608">
        <v>0.12</v>
      </c>
      <c r="T608">
        <v>1.87</v>
      </c>
      <c r="U608">
        <v>11.7</v>
      </c>
      <c r="V608">
        <v>3.72</v>
      </c>
      <c r="W608">
        <v>0.4</v>
      </c>
      <c r="X608">
        <v>0.17</v>
      </c>
      <c r="Y608">
        <v>90.34</v>
      </c>
      <c r="Z608">
        <v>0.02</v>
      </c>
      <c r="AA608">
        <v>8.6199999999999992</v>
      </c>
      <c r="AC608">
        <v>1.2</v>
      </c>
      <c r="AE608">
        <v>100.18</v>
      </c>
      <c r="AI608">
        <v>137</v>
      </c>
      <c r="AJ608">
        <v>99</v>
      </c>
      <c r="AL608">
        <v>34</v>
      </c>
      <c r="AM608">
        <v>60</v>
      </c>
      <c r="AN608">
        <v>23</v>
      </c>
      <c r="AO608">
        <v>11</v>
      </c>
      <c r="AT608">
        <v>505</v>
      </c>
      <c r="AU608">
        <v>178</v>
      </c>
      <c r="BK608">
        <v>160</v>
      </c>
      <c r="BZ608">
        <v>3.9</v>
      </c>
    </row>
    <row r="609" spans="1:82" x14ac:dyDescent="0.25">
      <c r="A609" t="s">
        <v>1914</v>
      </c>
      <c r="B609" t="s">
        <v>1880</v>
      </c>
      <c r="C609" s="1" t="str">
        <f t="shared" si="36"/>
        <v>22:0006</v>
      </c>
      <c r="D609" s="1" t="str">
        <f t="shared" si="37"/>
        <v>22:0006</v>
      </c>
      <c r="E609" t="s">
        <v>1915</v>
      </c>
      <c r="F609" t="s">
        <v>1916</v>
      </c>
      <c r="H609">
        <v>61.451738599999999</v>
      </c>
      <c r="I609">
        <v>-76.994120800000005</v>
      </c>
      <c r="J609" s="1" t="str">
        <f t="shared" si="38"/>
        <v>Whole</v>
      </c>
      <c r="K609" s="1" t="str">
        <f t="shared" si="39"/>
        <v>Rock crushing (details not reported)</v>
      </c>
      <c r="L609">
        <v>69.86</v>
      </c>
      <c r="M609">
        <v>0.16</v>
      </c>
      <c r="N609">
        <v>15.66</v>
      </c>
      <c r="P609">
        <v>0.97</v>
      </c>
      <c r="Q609">
        <v>1.6</v>
      </c>
      <c r="R609">
        <v>2.4700000000000002</v>
      </c>
      <c r="S609">
        <v>0.05</v>
      </c>
      <c r="T609">
        <v>0.62</v>
      </c>
      <c r="U609">
        <v>3.2</v>
      </c>
      <c r="V609">
        <v>4.03</v>
      </c>
      <c r="W609">
        <v>1.88</v>
      </c>
      <c r="X609">
        <v>0.11</v>
      </c>
      <c r="Y609">
        <v>98.04</v>
      </c>
      <c r="Z609">
        <v>0.01</v>
      </c>
      <c r="AA609">
        <v>0.71</v>
      </c>
      <c r="AC609">
        <v>1.4</v>
      </c>
      <c r="AE609">
        <v>100.16</v>
      </c>
      <c r="AI609">
        <v>736</v>
      </c>
      <c r="AL609">
        <v>42</v>
      </c>
      <c r="AM609">
        <v>11</v>
      </c>
      <c r="AN609">
        <v>55</v>
      </c>
      <c r="AO609">
        <v>19</v>
      </c>
      <c r="AT609">
        <v>269</v>
      </c>
      <c r="AU609">
        <v>715</v>
      </c>
      <c r="BK609">
        <v>240</v>
      </c>
      <c r="BZ609">
        <v>5.6</v>
      </c>
    </row>
    <row r="610" spans="1:82" x14ac:dyDescent="0.25">
      <c r="A610" t="s">
        <v>1917</v>
      </c>
      <c r="B610" t="s">
        <v>1883</v>
      </c>
      <c r="C610" s="1" t="str">
        <f t="shared" si="36"/>
        <v>22:0006</v>
      </c>
      <c r="D610" s="1" t="str">
        <f t="shared" si="37"/>
        <v>22:0006</v>
      </c>
      <c r="E610" t="s">
        <v>1918</v>
      </c>
      <c r="F610" t="s">
        <v>1919</v>
      </c>
      <c r="H610">
        <v>61.453105200000003</v>
      </c>
      <c r="I610">
        <v>-76.992782199999994</v>
      </c>
      <c r="J610" s="1" t="str">
        <f t="shared" si="38"/>
        <v>Whole</v>
      </c>
      <c r="K610" s="1" t="str">
        <f t="shared" si="39"/>
        <v>Rock crushing (details not reported)</v>
      </c>
      <c r="L610">
        <v>58.83</v>
      </c>
      <c r="M610">
        <v>0.83</v>
      </c>
      <c r="N610">
        <v>16.63</v>
      </c>
      <c r="O610">
        <v>6.08</v>
      </c>
      <c r="R610">
        <v>5.47</v>
      </c>
      <c r="S610">
        <v>0.08</v>
      </c>
      <c r="T610">
        <v>3.5</v>
      </c>
      <c r="U610">
        <v>6.37</v>
      </c>
      <c r="V610">
        <v>3.72</v>
      </c>
      <c r="W610">
        <v>0.86</v>
      </c>
      <c r="X610">
        <v>0.14000000000000001</v>
      </c>
      <c r="Y610">
        <v>96.43</v>
      </c>
      <c r="AD610">
        <v>1.43</v>
      </c>
      <c r="AE610">
        <v>97.86</v>
      </c>
      <c r="AF610">
        <v>13</v>
      </c>
      <c r="AG610">
        <v>1</v>
      </c>
      <c r="AH610">
        <v>16</v>
      </c>
      <c r="AI610">
        <v>114</v>
      </c>
      <c r="AK610">
        <v>18</v>
      </c>
      <c r="AL610">
        <v>48</v>
      </c>
      <c r="AM610">
        <v>44</v>
      </c>
      <c r="AN610">
        <v>58</v>
      </c>
      <c r="AO610">
        <v>20</v>
      </c>
      <c r="AR610">
        <v>18</v>
      </c>
      <c r="AS610">
        <v>0.3</v>
      </c>
      <c r="AT610">
        <v>310</v>
      </c>
      <c r="AU610">
        <v>276</v>
      </c>
      <c r="AV610">
        <v>15</v>
      </c>
      <c r="AW610">
        <v>30</v>
      </c>
      <c r="AX610">
        <v>10</v>
      </c>
      <c r="AY610">
        <v>25</v>
      </c>
      <c r="AZ610">
        <v>2</v>
      </c>
      <c r="BA610">
        <v>1</v>
      </c>
      <c r="BB610">
        <v>5</v>
      </c>
      <c r="BC610">
        <v>0.5</v>
      </c>
      <c r="BD610">
        <v>1</v>
      </c>
      <c r="BE610">
        <v>1</v>
      </c>
      <c r="BG610">
        <v>0.3</v>
      </c>
      <c r="BH610">
        <v>1.7</v>
      </c>
      <c r="BI610">
        <v>0.27</v>
      </c>
      <c r="BJ610">
        <v>18</v>
      </c>
      <c r="BK610">
        <v>170</v>
      </c>
      <c r="BL610">
        <v>3.5</v>
      </c>
      <c r="BM610">
        <v>7</v>
      </c>
      <c r="BN610">
        <v>5</v>
      </c>
      <c r="BO610">
        <v>4</v>
      </c>
      <c r="BW610">
        <v>2</v>
      </c>
      <c r="BY610">
        <v>10</v>
      </c>
      <c r="BZ610">
        <v>18</v>
      </c>
      <c r="CB610">
        <v>10</v>
      </c>
      <c r="CC610">
        <v>3</v>
      </c>
      <c r="CD610">
        <v>0.5</v>
      </c>
    </row>
    <row r="611" spans="1:82" x14ac:dyDescent="0.25">
      <c r="A611" t="s">
        <v>1920</v>
      </c>
      <c r="B611" t="s">
        <v>1886</v>
      </c>
      <c r="C611" s="1" t="str">
        <f t="shared" si="36"/>
        <v>22:0006</v>
      </c>
      <c r="D611" s="1" t="str">
        <f t="shared" si="37"/>
        <v>22:0006</v>
      </c>
      <c r="E611" t="s">
        <v>1921</v>
      </c>
      <c r="F611" t="s">
        <v>1922</v>
      </c>
      <c r="H611">
        <v>61.449838499999998</v>
      </c>
      <c r="I611">
        <v>-76.991410400000007</v>
      </c>
      <c r="J611" s="1" t="str">
        <f t="shared" si="38"/>
        <v>Whole</v>
      </c>
      <c r="K611" s="1" t="str">
        <f t="shared" si="39"/>
        <v>Rock crushing (details not reported)</v>
      </c>
      <c r="L611">
        <v>64.08</v>
      </c>
      <c r="M611">
        <v>0.48</v>
      </c>
      <c r="N611">
        <v>16.59</v>
      </c>
      <c r="P611">
        <v>0.9</v>
      </c>
      <c r="Q611">
        <v>4.5999999999999996</v>
      </c>
      <c r="R611">
        <v>5.41</v>
      </c>
      <c r="S611">
        <v>0.06</v>
      </c>
      <c r="T611">
        <v>1.86</v>
      </c>
      <c r="U611">
        <v>4.67</v>
      </c>
      <c r="V611">
        <v>4.8600000000000003</v>
      </c>
      <c r="W611">
        <v>0.36</v>
      </c>
      <c r="X611">
        <v>0.24</v>
      </c>
      <c r="Y611">
        <v>98.61</v>
      </c>
      <c r="AC611">
        <v>1.4</v>
      </c>
      <c r="AE611">
        <v>100.01</v>
      </c>
      <c r="AI611">
        <v>97</v>
      </c>
      <c r="AL611">
        <v>44</v>
      </c>
      <c r="AM611">
        <v>23</v>
      </c>
      <c r="AN611">
        <v>72</v>
      </c>
      <c r="AO611">
        <v>18</v>
      </c>
      <c r="AT611">
        <v>335</v>
      </c>
      <c r="AU611">
        <v>173</v>
      </c>
      <c r="BK611">
        <v>210</v>
      </c>
      <c r="BZ611">
        <v>1.6</v>
      </c>
    </row>
    <row r="612" spans="1:82" x14ac:dyDescent="0.25">
      <c r="A612" t="s">
        <v>1923</v>
      </c>
      <c r="B612" t="s">
        <v>1889</v>
      </c>
      <c r="C612" s="1" t="str">
        <f t="shared" si="36"/>
        <v>22:0006</v>
      </c>
      <c r="D612" s="1" t="str">
        <f t="shared" si="37"/>
        <v>22:0006</v>
      </c>
      <c r="E612" t="s">
        <v>1924</v>
      </c>
      <c r="F612" t="s">
        <v>1925</v>
      </c>
      <c r="H612">
        <v>61.398683800000001</v>
      </c>
      <c r="I612">
        <v>-76.984237800000002</v>
      </c>
      <c r="J612" s="1" t="str">
        <f t="shared" si="38"/>
        <v>Whole</v>
      </c>
      <c r="K612" s="1" t="str">
        <f t="shared" si="39"/>
        <v>Rock crushing (details not reported)</v>
      </c>
      <c r="L612">
        <v>46.03</v>
      </c>
      <c r="M612">
        <v>1.84</v>
      </c>
      <c r="N612">
        <v>14.67</v>
      </c>
      <c r="P612">
        <v>3.52</v>
      </c>
      <c r="Q612">
        <v>12.9</v>
      </c>
      <c r="R612">
        <v>16.07</v>
      </c>
      <c r="S612">
        <v>0.27</v>
      </c>
      <c r="T612">
        <v>4.66</v>
      </c>
      <c r="U612">
        <v>8.08</v>
      </c>
      <c r="V612">
        <v>2.61</v>
      </c>
      <c r="W612">
        <v>0.41</v>
      </c>
      <c r="X612">
        <v>0.28999999999999998</v>
      </c>
      <c r="Y612">
        <v>94.93</v>
      </c>
      <c r="Z612">
        <v>0.11</v>
      </c>
      <c r="AA612">
        <v>0.14000000000000001</v>
      </c>
      <c r="AC612">
        <v>3.8</v>
      </c>
      <c r="AE612">
        <v>98.98</v>
      </c>
      <c r="AI612">
        <v>507</v>
      </c>
      <c r="AJ612">
        <v>174</v>
      </c>
      <c r="AK612">
        <v>65</v>
      </c>
      <c r="AL612">
        <v>53</v>
      </c>
      <c r="AM612">
        <v>118</v>
      </c>
      <c r="AN612">
        <v>110</v>
      </c>
      <c r="AO612">
        <v>14</v>
      </c>
      <c r="AT612">
        <v>153</v>
      </c>
      <c r="AU612">
        <v>192</v>
      </c>
      <c r="BK612">
        <v>260</v>
      </c>
      <c r="BZ612">
        <v>0.91</v>
      </c>
    </row>
    <row r="613" spans="1:82" x14ac:dyDescent="0.25">
      <c r="A613" t="s">
        <v>1926</v>
      </c>
      <c r="B613" t="s">
        <v>1892</v>
      </c>
      <c r="C613" s="1" t="str">
        <f t="shared" si="36"/>
        <v>22:0006</v>
      </c>
      <c r="D613" s="1" t="str">
        <f t="shared" si="37"/>
        <v>22:0006</v>
      </c>
      <c r="E613" t="s">
        <v>1927</v>
      </c>
      <c r="F613" t="s">
        <v>1928</v>
      </c>
      <c r="H613">
        <v>61.397508299999998</v>
      </c>
      <c r="I613">
        <v>-76.982327699999999</v>
      </c>
      <c r="J613" s="1" t="str">
        <f t="shared" si="38"/>
        <v>Whole</v>
      </c>
      <c r="K613" s="1" t="str">
        <f t="shared" si="39"/>
        <v>Rock crushing (details not reported)</v>
      </c>
      <c r="L613">
        <v>47.08</v>
      </c>
      <c r="M613">
        <v>1.32</v>
      </c>
      <c r="N613">
        <v>14.83</v>
      </c>
      <c r="P613">
        <v>3.13</v>
      </c>
      <c r="Q613">
        <v>10.9</v>
      </c>
      <c r="R613">
        <v>13.72</v>
      </c>
      <c r="S613">
        <v>0.25</v>
      </c>
      <c r="T613">
        <v>6.6</v>
      </c>
      <c r="U613">
        <v>8.5299999999999994</v>
      </c>
      <c r="V613">
        <v>2.29</v>
      </c>
      <c r="W613">
        <v>0.17</v>
      </c>
      <c r="X613">
        <v>0.11</v>
      </c>
      <c r="Y613">
        <v>94.9</v>
      </c>
      <c r="Z613">
        <v>0.03</v>
      </c>
      <c r="AA613">
        <v>0.01</v>
      </c>
      <c r="AC613">
        <v>4.3</v>
      </c>
      <c r="AE613">
        <v>99.24</v>
      </c>
      <c r="AI613">
        <v>459</v>
      </c>
      <c r="AJ613">
        <v>154</v>
      </c>
      <c r="AK613">
        <v>57</v>
      </c>
      <c r="AL613">
        <v>74</v>
      </c>
      <c r="AM613">
        <v>180</v>
      </c>
      <c r="AN613">
        <v>97</v>
      </c>
      <c r="AO613">
        <v>15</v>
      </c>
      <c r="AT613">
        <v>153</v>
      </c>
      <c r="AU613">
        <v>64</v>
      </c>
      <c r="BK613">
        <v>98</v>
      </c>
      <c r="BZ613">
        <v>0.25</v>
      </c>
    </row>
    <row r="614" spans="1:82" x14ac:dyDescent="0.25">
      <c r="A614" t="s">
        <v>1929</v>
      </c>
      <c r="B614" t="s">
        <v>1895</v>
      </c>
      <c r="C614" s="1" t="str">
        <f t="shared" si="36"/>
        <v>22:0006</v>
      </c>
      <c r="D614" s="1" t="str">
        <f t="shared" si="37"/>
        <v>22:0006</v>
      </c>
      <c r="E614" t="s">
        <v>1930</v>
      </c>
      <c r="F614" t="s">
        <v>1931</v>
      </c>
      <c r="H614">
        <v>61.445362099999997</v>
      </c>
      <c r="I614">
        <v>-76.984934499999994</v>
      </c>
      <c r="J614" s="1" t="str">
        <f t="shared" si="38"/>
        <v>Whole</v>
      </c>
      <c r="K614" s="1" t="str">
        <f t="shared" si="39"/>
        <v>Rock crushing (details not reported)</v>
      </c>
      <c r="L614">
        <v>60.46</v>
      </c>
      <c r="M614">
        <v>1</v>
      </c>
      <c r="N614">
        <v>15.98</v>
      </c>
      <c r="P614">
        <v>1.1100000000000001</v>
      </c>
      <c r="Q614">
        <v>5.7</v>
      </c>
      <c r="R614">
        <v>6.7</v>
      </c>
      <c r="S614">
        <v>0.12</v>
      </c>
      <c r="T614">
        <v>2.91</v>
      </c>
      <c r="U614">
        <v>5.54</v>
      </c>
      <c r="V614">
        <v>5.43</v>
      </c>
      <c r="W614">
        <v>0.28999999999999998</v>
      </c>
      <c r="X614">
        <v>0.24</v>
      </c>
      <c r="Y614">
        <v>98.67</v>
      </c>
      <c r="Z614">
        <v>0.01</v>
      </c>
      <c r="AC614">
        <v>1.5</v>
      </c>
      <c r="AE614">
        <v>100.18</v>
      </c>
      <c r="AI614">
        <v>275</v>
      </c>
      <c r="AJ614">
        <v>107</v>
      </c>
      <c r="AK614">
        <v>47</v>
      </c>
      <c r="AL614">
        <v>169</v>
      </c>
      <c r="AM614">
        <v>65</v>
      </c>
      <c r="AN614">
        <v>76</v>
      </c>
      <c r="AO614">
        <v>16</v>
      </c>
      <c r="AT614">
        <v>323</v>
      </c>
      <c r="AU614">
        <v>113</v>
      </c>
      <c r="BK614">
        <v>210</v>
      </c>
      <c r="BZ614">
        <v>3.2</v>
      </c>
    </row>
    <row r="615" spans="1:82" x14ac:dyDescent="0.25">
      <c r="A615" t="s">
        <v>1932</v>
      </c>
      <c r="B615" t="s">
        <v>1898</v>
      </c>
      <c r="C615" s="1" t="str">
        <f t="shared" si="36"/>
        <v>22:0006</v>
      </c>
      <c r="D615" s="1" t="str">
        <f t="shared" si="37"/>
        <v>22:0006</v>
      </c>
      <c r="E615" t="s">
        <v>1930</v>
      </c>
      <c r="F615" t="s">
        <v>1933</v>
      </c>
      <c r="H615">
        <v>61.445362099999997</v>
      </c>
      <c r="I615">
        <v>-76.984934499999994</v>
      </c>
      <c r="J615" s="1" t="str">
        <f t="shared" si="38"/>
        <v>Whole</v>
      </c>
      <c r="K615" s="1" t="str">
        <f t="shared" si="39"/>
        <v>Rock crushing (details not reported)</v>
      </c>
      <c r="L615">
        <v>54.09</v>
      </c>
      <c r="M615">
        <v>0.72</v>
      </c>
      <c r="N615">
        <v>13.49</v>
      </c>
      <c r="P615">
        <v>3.41</v>
      </c>
      <c r="Q615">
        <v>2.5</v>
      </c>
      <c r="R615">
        <v>5.57</v>
      </c>
      <c r="S615">
        <v>0.12</v>
      </c>
      <c r="T615">
        <v>2.6</v>
      </c>
      <c r="U615">
        <v>15.51</v>
      </c>
      <c r="V615">
        <v>1.08</v>
      </c>
      <c r="W615">
        <v>0.9</v>
      </c>
      <c r="X615">
        <v>0.34</v>
      </c>
      <c r="Y615">
        <v>94.42</v>
      </c>
      <c r="Z615">
        <v>0.17</v>
      </c>
      <c r="AA615">
        <v>3</v>
      </c>
      <c r="AC615">
        <v>1.7</v>
      </c>
      <c r="AE615">
        <v>99.29</v>
      </c>
      <c r="AI615">
        <v>125</v>
      </c>
      <c r="AJ615">
        <v>39</v>
      </c>
      <c r="AM615">
        <v>203</v>
      </c>
      <c r="AN615">
        <v>34</v>
      </c>
      <c r="AO615">
        <v>27</v>
      </c>
      <c r="AT615">
        <v>547</v>
      </c>
      <c r="AU615">
        <v>282</v>
      </c>
      <c r="BK615">
        <v>320</v>
      </c>
      <c r="BZ615">
        <v>6.1</v>
      </c>
    </row>
    <row r="616" spans="1:82" x14ac:dyDescent="0.25">
      <c r="A616" t="s">
        <v>1934</v>
      </c>
      <c r="B616" t="s">
        <v>1903</v>
      </c>
      <c r="C616" s="1" t="str">
        <f t="shared" si="36"/>
        <v>22:0006</v>
      </c>
      <c r="D616" s="1" t="str">
        <f t="shared" si="37"/>
        <v>22:0006</v>
      </c>
      <c r="E616" t="s">
        <v>1935</v>
      </c>
      <c r="F616" t="s">
        <v>1936</v>
      </c>
      <c r="H616">
        <v>61.396120199999999</v>
      </c>
      <c r="I616">
        <v>-76.980217100000004</v>
      </c>
      <c r="J616" s="1" t="str">
        <f t="shared" si="38"/>
        <v>Whole</v>
      </c>
      <c r="K616" s="1" t="str">
        <f t="shared" si="39"/>
        <v>Rock crushing (details not reported)</v>
      </c>
      <c r="L616">
        <v>46.03</v>
      </c>
      <c r="M616">
        <v>1.84</v>
      </c>
      <c r="N616">
        <v>14.67</v>
      </c>
      <c r="P616">
        <v>3.52</v>
      </c>
      <c r="Q616">
        <v>12.9</v>
      </c>
      <c r="R616">
        <v>16.07</v>
      </c>
      <c r="S616">
        <v>0.27</v>
      </c>
      <c r="T616">
        <v>4.66</v>
      </c>
      <c r="U616">
        <v>8.08</v>
      </c>
      <c r="V616">
        <v>2.61</v>
      </c>
      <c r="W616">
        <v>0.41</v>
      </c>
      <c r="X616">
        <v>0.28999999999999998</v>
      </c>
      <c r="Y616">
        <v>94.93</v>
      </c>
      <c r="Z616">
        <v>0.11</v>
      </c>
      <c r="AA616">
        <v>0.14000000000000001</v>
      </c>
      <c r="AC616">
        <v>3.8</v>
      </c>
      <c r="AE616">
        <v>98.98</v>
      </c>
      <c r="AI616">
        <v>507</v>
      </c>
      <c r="AJ616">
        <v>174</v>
      </c>
      <c r="AK616">
        <v>65</v>
      </c>
      <c r="AL616">
        <v>53</v>
      </c>
      <c r="AM616">
        <v>118</v>
      </c>
      <c r="AN616">
        <v>110</v>
      </c>
      <c r="AO616">
        <v>14</v>
      </c>
      <c r="AT616">
        <v>153</v>
      </c>
      <c r="AU616">
        <v>192</v>
      </c>
      <c r="BK616">
        <v>260</v>
      </c>
      <c r="BZ616">
        <v>0.91</v>
      </c>
    </row>
    <row r="617" spans="1:82" x14ac:dyDescent="0.25">
      <c r="A617" t="s">
        <v>1937</v>
      </c>
      <c r="B617" t="s">
        <v>1906</v>
      </c>
      <c r="C617" s="1" t="str">
        <f t="shared" si="36"/>
        <v>22:0006</v>
      </c>
      <c r="D617" s="1" t="str">
        <f t="shared" si="37"/>
        <v>22:0006</v>
      </c>
      <c r="E617" t="s">
        <v>1938</v>
      </c>
      <c r="F617" t="s">
        <v>1939</v>
      </c>
      <c r="H617">
        <v>61.115632699999999</v>
      </c>
      <c r="I617">
        <v>-76.962437499999993</v>
      </c>
      <c r="J617" s="1" t="str">
        <f t="shared" si="38"/>
        <v>Whole</v>
      </c>
      <c r="K617" s="1" t="str">
        <f t="shared" si="39"/>
        <v>Rock crushing (details not reported)</v>
      </c>
      <c r="L617">
        <v>46.08</v>
      </c>
      <c r="M617">
        <v>3.19</v>
      </c>
      <c r="N617">
        <v>12.99</v>
      </c>
      <c r="R617">
        <v>14.73</v>
      </c>
      <c r="S617">
        <v>0.23</v>
      </c>
      <c r="T617">
        <v>5.69</v>
      </c>
      <c r="U617">
        <v>10.73</v>
      </c>
      <c r="V617">
        <v>2.35</v>
      </c>
      <c r="W617">
        <v>0.31</v>
      </c>
      <c r="X617">
        <v>0.28000000000000003</v>
      </c>
      <c r="Y617">
        <v>96.58</v>
      </c>
      <c r="AD617">
        <v>1.97</v>
      </c>
      <c r="AE617">
        <v>98.55</v>
      </c>
      <c r="AJ617">
        <v>157</v>
      </c>
      <c r="AK617">
        <v>50</v>
      </c>
      <c r="AL617">
        <v>50</v>
      </c>
      <c r="AM617">
        <v>113</v>
      </c>
      <c r="AN617">
        <v>118</v>
      </c>
      <c r="AR617">
        <v>3.7</v>
      </c>
      <c r="AT617">
        <v>124</v>
      </c>
      <c r="BJ617">
        <v>24.5</v>
      </c>
      <c r="BK617">
        <v>83</v>
      </c>
      <c r="BM617">
        <v>8.9</v>
      </c>
      <c r="CC617">
        <v>2.5</v>
      </c>
      <c r="CD617">
        <v>1</v>
      </c>
    </row>
    <row r="618" spans="1:82" x14ac:dyDescent="0.25">
      <c r="A618" t="s">
        <v>1940</v>
      </c>
      <c r="B618" t="s">
        <v>1909</v>
      </c>
      <c r="C618" s="1" t="str">
        <f t="shared" si="36"/>
        <v>22:0006</v>
      </c>
      <c r="D618" s="1" t="str">
        <f t="shared" si="37"/>
        <v>22:0006</v>
      </c>
      <c r="E618" t="s">
        <v>1938</v>
      </c>
      <c r="F618" t="s">
        <v>1941</v>
      </c>
      <c r="H618">
        <v>61.115632699999999</v>
      </c>
      <c r="I618">
        <v>-76.962437499999993</v>
      </c>
      <c r="J618" s="1" t="str">
        <f t="shared" si="38"/>
        <v>Whole</v>
      </c>
      <c r="K618" s="1" t="str">
        <f t="shared" si="39"/>
        <v>Rock crushing (details not reported)</v>
      </c>
      <c r="L618">
        <v>45.5</v>
      </c>
      <c r="M618">
        <v>3.44</v>
      </c>
      <c r="N618">
        <v>12.51</v>
      </c>
      <c r="O618">
        <v>17.100000000000001</v>
      </c>
      <c r="R618">
        <v>15.39</v>
      </c>
      <c r="S618">
        <v>0.25</v>
      </c>
      <c r="T618">
        <v>5.67</v>
      </c>
      <c r="U618">
        <v>10.8</v>
      </c>
      <c r="V618">
        <v>2.0499999999999998</v>
      </c>
      <c r="W618">
        <v>0.28999999999999998</v>
      </c>
      <c r="X618">
        <v>0.3</v>
      </c>
      <c r="Y618">
        <v>96.2</v>
      </c>
      <c r="Z618">
        <v>0.15</v>
      </c>
      <c r="AA618">
        <v>0.15</v>
      </c>
      <c r="AD618">
        <v>2.1800000000000002</v>
      </c>
      <c r="AE618">
        <v>98.38</v>
      </c>
      <c r="AF618">
        <v>16</v>
      </c>
      <c r="AG618">
        <v>1</v>
      </c>
      <c r="AH618">
        <v>45</v>
      </c>
      <c r="AI618">
        <v>400</v>
      </c>
      <c r="AJ618">
        <v>190</v>
      </c>
      <c r="AK618">
        <v>40</v>
      </c>
      <c r="AL618">
        <v>42</v>
      </c>
      <c r="AM618">
        <v>55</v>
      </c>
      <c r="AN618">
        <v>125</v>
      </c>
      <c r="AO618">
        <v>27</v>
      </c>
      <c r="AR618">
        <v>5</v>
      </c>
      <c r="AT618">
        <v>290</v>
      </c>
      <c r="AU618">
        <v>123</v>
      </c>
      <c r="AV618">
        <v>26</v>
      </c>
      <c r="AW618">
        <v>53</v>
      </c>
      <c r="AX618">
        <v>2</v>
      </c>
      <c r="AY618">
        <v>95</v>
      </c>
      <c r="AZ618">
        <v>2</v>
      </c>
      <c r="BA618">
        <v>4</v>
      </c>
      <c r="BD618">
        <v>5</v>
      </c>
      <c r="BJ618">
        <v>33</v>
      </c>
      <c r="BK618">
        <v>190</v>
      </c>
      <c r="BM618">
        <v>18</v>
      </c>
      <c r="BN618">
        <v>5</v>
      </c>
      <c r="BO618">
        <v>4</v>
      </c>
      <c r="BW618">
        <v>1</v>
      </c>
      <c r="BZ618">
        <v>12</v>
      </c>
      <c r="CC618">
        <v>7</v>
      </c>
      <c r="CD618">
        <v>3</v>
      </c>
    </row>
    <row r="619" spans="1:82" x14ac:dyDescent="0.25">
      <c r="A619" t="s">
        <v>1942</v>
      </c>
      <c r="B619" t="s">
        <v>1912</v>
      </c>
      <c r="C619" s="1" t="str">
        <f t="shared" si="36"/>
        <v>22:0006</v>
      </c>
      <c r="D619" s="1" t="str">
        <f t="shared" si="37"/>
        <v>22:0006</v>
      </c>
      <c r="E619" t="s">
        <v>1943</v>
      </c>
      <c r="F619" t="s">
        <v>1944</v>
      </c>
      <c r="H619">
        <v>61.443199200000002</v>
      </c>
      <c r="I619">
        <v>-76.981758400000004</v>
      </c>
      <c r="J619" s="1" t="str">
        <f t="shared" si="38"/>
        <v>Whole</v>
      </c>
      <c r="K619" s="1" t="str">
        <f t="shared" si="39"/>
        <v>Rock crushing (details not reported)</v>
      </c>
      <c r="L619">
        <v>58.2</v>
      </c>
      <c r="M619">
        <v>0.95</v>
      </c>
      <c r="N619">
        <v>14.84</v>
      </c>
      <c r="P619">
        <v>1.86</v>
      </c>
      <c r="Q619">
        <v>5.3</v>
      </c>
      <c r="R619">
        <v>6.97</v>
      </c>
      <c r="S619">
        <v>0.13</v>
      </c>
      <c r="T619">
        <v>5.16</v>
      </c>
      <c r="U619">
        <v>7.4</v>
      </c>
      <c r="V619">
        <v>3.36</v>
      </c>
      <c r="W619">
        <v>0.87</v>
      </c>
      <c r="X619">
        <v>0.22</v>
      </c>
      <c r="Y619">
        <v>98.1</v>
      </c>
      <c r="AC619">
        <v>2.1</v>
      </c>
      <c r="AE619">
        <v>100.2</v>
      </c>
      <c r="AI619">
        <v>265</v>
      </c>
      <c r="AJ619">
        <v>90</v>
      </c>
      <c r="AK619">
        <v>27</v>
      </c>
      <c r="AL619">
        <v>58</v>
      </c>
      <c r="AM619">
        <v>72</v>
      </c>
      <c r="AN619">
        <v>60</v>
      </c>
      <c r="AO619">
        <v>14</v>
      </c>
      <c r="AT619">
        <v>301</v>
      </c>
      <c r="AU619">
        <v>325</v>
      </c>
      <c r="BK619">
        <v>140</v>
      </c>
      <c r="BZ619">
        <v>1.9</v>
      </c>
    </row>
    <row r="620" spans="1:82" x14ac:dyDescent="0.25">
      <c r="A620" t="s">
        <v>1945</v>
      </c>
      <c r="B620" t="s">
        <v>1915</v>
      </c>
      <c r="C620" s="1" t="str">
        <f t="shared" si="36"/>
        <v>22:0006</v>
      </c>
      <c r="D620" s="1" t="str">
        <f t="shared" si="37"/>
        <v>22:0006</v>
      </c>
      <c r="E620" t="s">
        <v>1946</v>
      </c>
      <c r="F620" t="s">
        <v>1947</v>
      </c>
      <c r="H620">
        <v>61.393661600000001</v>
      </c>
      <c r="I620">
        <v>-76.976372100000006</v>
      </c>
      <c r="J620" s="1" t="str">
        <f t="shared" si="38"/>
        <v>Whole</v>
      </c>
      <c r="K620" s="1" t="str">
        <f t="shared" si="39"/>
        <v>Rock crushing (details not reported)</v>
      </c>
      <c r="L620">
        <v>47.06</v>
      </c>
      <c r="M620">
        <v>1.53</v>
      </c>
      <c r="N620">
        <v>15.55</v>
      </c>
      <c r="P620">
        <v>2.2400000000000002</v>
      </c>
      <c r="Q620">
        <v>10.7</v>
      </c>
      <c r="R620">
        <v>12.72</v>
      </c>
      <c r="S620">
        <v>0.24</v>
      </c>
      <c r="T620">
        <v>6.31</v>
      </c>
      <c r="U620">
        <v>8.41</v>
      </c>
      <c r="V620">
        <v>2.75</v>
      </c>
      <c r="W620">
        <v>0.61</v>
      </c>
      <c r="X620">
        <v>0.19</v>
      </c>
      <c r="Y620">
        <v>95.37</v>
      </c>
      <c r="Z620">
        <v>0.05</v>
      </c>
      <c r="AA620">
        <v>0.52</v>
      </c>
      <c r="AC620">
        <v>3.5</v>
      </c>
      <c r="AE620">
        <v>99.44</v>
      </c>
      <c r="AI620">
        <v>471</v>
      </c>
      <c r="AJ620">
        <v>167</v>
      </c>
      <c r="AK620">
        <v>68</v>
      </c>
      <c r="AL620">
        <v>75</v>
      </c>
      <c r="AM620">
        <v>167</v>
      </c>
      <c r="AN620">
        <v>160</v>
      </c>
      <c r="AO620">
        <v>13</v>
      </c>
      <c r="AT620">
        <v>254</v>
      </c>
      <c r="AU620">
        <v>204</v>
      </c>
      <c r="BK620">
        <v>150</v>
      </c>
      <c r="BZ620">
        <v>2.8</v>
      </c>
    </row>
    <row r="621" spans="1:82" x14ac:dyDescent="0.25">
      <c r="A621" t="s">
        <v>1948</v>
      </c>
      <c r="B621" t="s">
        <v>1918</v>
      </c>
      <c r="C621" s="1" t="str">
        <f t="shared" si="36"/>
        <v>22:0006</v>
      </c>
      <c r="D621" s="1" t="str">
        <f t="shared" si="37"/>
        <v>22:0006</v>
      </c>
      <c r="E621" t="s">
        <v>1949</v>
      </c>
      <c r="F621" t="s">
        <v>1950</v>
      </c>
      <c r="H621">
        <v>61.163968099999998</v>
      </c>
      <c r="I621">
        <v>-76.961666300000005</v>
      </c>
      <c r="J621" s="1" t="str">
        <f t="shared" si="38"/>
        <v>Whole</v>
      </c>
      <c r="K621" s="1" t="str">
        <f t="shared" si="39"/>
        <v>Rock crushing (details not reported)</v>
      </c>
      <c r="L621">
        <v>47.41</v>
      </c>
      <c r="M621">
        <v>0.45</v>
      </c>
      <c r="N621">
        <v>12.62</v>
      </c>
      <c r="P621">
        <v>1.78</v>
      </c>
      <c r="Q621">
        <v>7.7</v>
      </c>
      <c r="R621">
        <v>9.3000000000000007</v>
      </c>
      <c r="S621">
        <v>0.19</v>
      </c>
      <c r="T621">
        <v>12.28</v>
      </c>
      <c r="U621">
        <v>11.45</v>
      </c>
      <c r="V621">
        <v>0.98</v>
      </c>
      <c r="W621">
        <v>0.03</v>
      </c>
      <c r="X621">
        <v>0.05</v>
      </c>
      <c r="Y621">
        <v>94.76</v>
      </c>
      <c r="Z621">
        <v>7.0000000000000007E-2</v>
      </c>
      <c r="AC621">
        <v>4.0999999999999996</v>
      </c>
      <c r="AE621">
        <v>98.93</v>
      </c>
      <c r="AI621">
        <v>284</v>
      </c>
      <c r="AJ621">
        <v>745</v>
      </c>
      <c r="AK621">
        <v>71</v>
      </c>
      <c r="AL621">
        <v>244</v>
      </c>
      <c r="AM621">
        <v>250</v>
      </c>
      <c r="AN621">
        <v>69</v>
      </c>
      <c r="AO621">
        <v>11</v>
      </c>
      <c r="AT621">
        <v>115</v>
      </c>
      <c r="AU621">
        <v>32</v>
      </c>
      <c r="BK621">
        <v>29</v>
      </c>
      <c r="BZ621">
        <v>0.79</v>
      </c>
    </row>
    <row r="622" spans="1:82" x14ac:dyDescent="0.25">
      <c r="A622" t="s">
        <v>1951</v>
      </c>
      <c r="B622" t="s">
        <v>1921</v>
      </c>
      <c r="C622" s="1" t="str">
        <f t="shared" si="36"/>
        <v>22:0006</v>
      </c>
      <c r="D622" s="1" t="str">
        <f t="shared" si="37"/>
        <v>22:0006</v>
      </c>
      <c r="E622" t="s">
        <v>1952</v>
      </c>
      <c r="F622" t="s">
        <v>1953</v>
      </c>
      <c r="H622">
        <v>61.391899500000001</v>
      </c>
      <c r="I622">
        <v>-76.975886299999999</v>
      </c>
      <c r="J622" s="1" t="str">
        <f t="shared" si="38"/>
        <v>Whole</v>
      </c>
      <c r="K622" s="1" t="str">
        <f t="shared" si="39"/>
        <v>Rock crushing (details not reported)</v>
      </c>
      <c r="L622">
        <v>46.18</v>
      </c>
      <c r="M622">
        <v>2.3199999999999998</v>
      </c>
      <c r="N622">
        <v>16.350000000000001</v>
      </c>
      <c r="P622">
        <v>3.95</v>
      </c>
      <c r="Q622">
        <v>13.2</v>
      </c>
      <c r="R622">
        <v>16.75</v>
      </c>
      <c r="S622">
        <v>0.25</v>
      </c>
      <c r="T622">
        <v>4.59</v>
      </c>
      <c r="U622">
        <v>3.62</v>
      </c>
      <c r="V622">
        <v>3.11</v>
      </c>
      <c r="W622">
        <v>0.08</v>
      </c>
      <c r="X622">
        <v>0.28000000000000003</v>
      </c>
      <c r="Y622">
        <v>93.53</v>
      </c>
      <c r="Z622">
        <v>0.01</v>
      </c>
      <c r="AA622">
        <v>0.57999999999999996</v>
      </c>
      <c r="AC622">
        <v>5</v>
      </c>
      <c r="AE622">
        <v>99.12</v>
      </c>
      <c r="AI622">
        <v>607</v>
      </c>
      <c r="AJ622">
        <v>86</v>
      </c>
      <c r="AK622">
        <v>63</v>
      </c>
      <c r="AL622">
        <v>53</v>
      </c>
      <c r="AM622">
        <v>172</v>
      </c>
      <c r="AN622">
        <v>150</v>
      </c>
      <c r="AO622">
        <v>17</v>
      </c>
      <c r="AT622">
        <v>193</v>
      </c>
      <c r="AU622">
        <v>144</v>
      </c>
      <c r="BK622">
        <v>300</v>
      </c>
      <c r="BZ622">
        <v>0.25</v>
      </c>
    </row>
    <row r="623" spans="1:82" x14ac:dyDescent="0.25">
      <c r="A623" t="s">
        <v>1954</v>
      </c>
      <c r="B623" t="s">
        <v>1924</v>
      </c>
      <c r="C623" s="1" t="str">
        <f t="shared" si="36"/>
        <v>22:0006</v>
      </c>
      <c r="D623" s="1" t="str">
        <f t="shared" si="37"/>
        <v>22:0006</v>
      </c>
      <c r="E623" t="s">
        <v>1955</v>
      </c>
      <c r="F623" t="s">
        <v>1956</v>
      </c>
      <c r="H623">
        <v>61.115539599999998</v>
      </c>
      <c r="I623">
        <v>-76.958329500000005</v>
      </c>
      <c r="J623" s="1" t="str">
        <f t="shared" si="38"/>
        <v>Whole</v>
      </c>
      <c r="K623" s="1" t="str">
        <f t="shared" si="39"/>
        <v>Rock crushing (details not reported)</v>
      </c>
      <c r="L623">
        <v>43.6</v>
      </c>
      <c r="M623">
        <v>4.3899999999999997</v>
      </c>
      <c r="N623">
        <v>12.91</v>
      </c>
      <c r="O623">
        <v>16</v>
      </c>
      <c r="R623">
        <v>14.4</v>
      </c>
      <c r="S623">
        <v>0.19</v>
      </c>
      <c r="T623">
        <v>6.3</v>
      </c>
      <c r="U623">
        <v>9.91</v>
      </c>
      <c r="V623">
        <v>2.29</v>
      </c>
      <c r="W623">
        <v>0.61</v>
      </c>
      <c r="X623">
        <v>0.56999999999999995</v>
      </c>
      <c r="Y623">
        <v>95.17</v>
      </c>
      <c r="Z623">
        <v>0.27</v>
      </c>
      <c r="AA623">
        <v>0.22</v>
      </c>
      <c r="AD623">
        <v>2.59</v>
      </c>
      <c r="AE623">
        <v>97.76</v>
      </c>
      <c r="AF623">
        <v>21</v>
      </c>
      <c r="AG623">
        <v>1</v>
      </c>
      <c r="AH623">
        <v>28</v>
      </c>
      <c r="AI623">
        <v>321</v>
      </c>
      <c r="AJ623">
        <v>71</v>
      </c>
      <c r="AK623">
        <v>40</v>
      </c>
      <c r="AL623">
        <v>72</v>
      </c>
      <c r="AM623">
        <v>66</v>
      </c>
      <c r="AN623">
        <v>104</v>
      </c>
      <c r="AO623">
        <v>32</v>
      </c>
      <c r="AR623">
        <v>18</v>
      </c>
      <c r="AT623">
        <v>420</v>
      </c>
      <c r="AU623">
        <v>351</v>
      </c>
      <c r="AV623">
        <v>31</v>
      </c>
      <c r="AW623">
        <v>75</v>
      </c>
      <c r="AX623">
        <v>2</v>
      </c>
      <c r="AY623">
        <v>145</v>
      </c>
      <c r="AZ623">
        <v>2</v>
      </c>
      <c r="BA623">
        <v>5</v>
      </c>
      <c r="BD623">
        <v>5</v>
      </c>
      <c r="BJ623">
        <v>32</v>
      </c>
      <c r="BK623">
        <v>230</v>
      </c>
      <c r="BM623">
        <v>38</v>
      </c>
      <c r="BN623">
        <v>5</v>
      </c>
      <c r="BO623">
        <v>4</v>
      </c>
      <c r="BV623">
        <v>15</v>
      </c>
      <c r="BW623">
        <v>1</v>
      </c>
      <c r="BZ623">
        <v>12</v>
      </c>
      <c r="CC623">
        <v>7</v>
      </c>
      <c r="CD623">
        <v>3</v>
      </c>
    </row>
    <row r="624" spans="1:82" x14ac:dyDescent="0.25">
      <c r="A624" t="s">
        <v>1957</v>
      </c>
      <c r="B624" t="s">
        <v>1927</v>
      </c>
      <c r="C624" s="1" t="str">
        <f t="shared" si="36"/>
        <v>22:0006</v>
      </c>
      <c r="D624" s="1" t="str">
        <f t="shared" si="37"/>
        <v>22:0006</v>
      </c>
      <c r="E624" t="s">
        <v>1958</v>
      </c>
      <c r="F624" t="s">
        <v>1959</v>
      </c>
      <c r="H624">
        <v>61.115275799999999</v>
      </c>
      <c r="I624">
        <v>-76.956698299999999</v>
      </c>
      <c r="J624" s="1" t="str">
        <f t="shared" si="38"/>
        <v>Whole</v>
      </c>
      <c r="K624" s="1" t="str">
        <f t="shared" si="39"/>
        <v>Rock crushing (details not reported)</v>
      </c>
      <c r="L624">
        <v>47.49</v>
      </c>
      <c r="M624">
        <v>1.65</v>
      </c>
      <c r="N624">
        <v>12.7</v>
      </c>
      <c r="O624">
        <v>15</v>
      </c>
      <c r="R624">
        <v>13.5</v>
      </c>
      <c r="S624">
        <v>0.22</v>
      </c>
      <c r="T624">
        <v>6.37</v>
      </c>
      <c r="U624">
        <v>10.199999999999999</v>
      </c>
      <c r="V624">
        <v>2.71</v>
      </c>
      <c r="W624">
        <v>0.28000000000000003</v>
      </c>
      <c r="X624">
        <v>0.14000000000000001</v>
      </c>
      <c r="Y624">
        <v>95.26</v>
      </c>
      <c r="Z624">
        <v>0.15</v>
      </c>
      <c r="AA624">
        <v>0.44</v>
      </c>
      <c r="AD624">
        <v>2.19</v>
      </c>
      <c r="AE624">
        <v>97.45</v>
      </c>
      <c r="AF624">
        <v>11</v>
      </c>
      <c r="AG624">
        <v>1</v>
      </c>
      <c r="AH624">
        <v>34</v>
      </c>
      <c r="AI624">
        <v>262</v>
      </c>
      <c r="AJ624">
        <v>73</v>
      </c>
      <c r="AK624">
        <v>33</v>
      </c>
      <c r="AL624">
        <v>56</v>
      </c>
      <c r="AM624">
        <v>73</v>
      </c>
      <c r="AN624">
        <v>82</v>
      </c>
      <c r="AO624">
        <v>23</v>
      </c>
      <c r="AR624">
        <v>8</v>
      </c>
      <c r="AT624">
        <v>240</v>
      </c>
      <c r="AU624">
        <v>62</v>
      </c>
      <c r="AV624">
        <v>5</v>
      </c>
      <c r="AW624">
        <v>17</v>
      </c>
      <c r="AX624">
        <v>2</v>
      </c>
      <c r="AY624">
        <v>35</v>
      </c>
      <c r="AZ624">
        <v>2</v>
      </c>
      <c r="BA624">
        <v>2</v>
      </c>
      <c r="BD624">
        <v>1</v>
      </c>
      <c r="BJ624">
        <v>22</v>
      </c>
      <c r="BK624">
        <v>100</v>
      </c>
      <c r="BM624">
        <v>3</v>
      </c>
      <c r="BN624">
        <v>5</v>
      </c>
      <c r="BO624">
        <v>4</v>
      </c>
      <c r="BW624">
        <v>1</v>
      </c>
      <c r="BZ624">
        <v>12</v>
      </c>
      <c r="CC624">
        <v>5</v>
      </c>
      <c r="CD624">
        <v>3</v>
      </c>
    </row>
    <row r="625" spans="1:82" x14ac:dyDescent="0.25">
      <c r="A625" t="s">
        <v>1960</v>
      </c>
      <c r="B625" t="s">
        <v>1930</v>
      </c>
      <c r="C625" s="1" t="str">
        <f t="shared" si="36"/>
        <v>22:0006</v>
      </c>
      <c r="D625" s="1" t="str">
        <f t="shared" si="37"/>
        <v>22:0006</v>
      </c>
      <c r="E625" t="s">
        <v>1961</v>
      </c>
      <c r="F625" t="s">
        <v>1962</v>
      </c>
      <c r="H625">
        <v>61.390762500000001</v>
      </c>
      <c r="I625">
        <v>-76.973792099999997</v>
      </c>
      <c r="J625" s="1" t="str">
        <f t="shared" si="38"/>
        <v>Whole</v>
      </c>
      <c r="K625" s="1" t="str">
        <f t="shared" si="39"/>
        <v>Rock crushing (details not reported)</v>
      </c>
      <c r="L625">
        <v>46.38</v>
      </c>
      <c r="M625">
        <v>1.78</v>
      </c>
      <c r="N625">
        <v>15.11</v>
      </c>
      <c r="P625">
        <v>3.27</v>
      </c>
      <c r="Q625">
        <v>11.1</v>
      </c>
      <c r="R625">
        <v>14.04</v>
      </c>
      <c r="S625">
        <v>0.22</v>
      </c>
      <c r="T625">
        <v>6.06</v>
      </c>
      <c r="U625">
        <v>7.36</v>
      </c>
      <c r="V625">
        <v>2.13</v>
      </c>
      <c r="W625">
        <v>0.48</v>
      </c>
      <c r="X625">
        <v>0.19</v>
      </c>
      <c r="Y625">
        <v>93.75</v>
      </c>
      <c r="Z625">
        <v>0.03</v>
      </c>
      <c r="AA625">
        <v>0.32</v>
      </c>
      <c r="AC625">
        <v>4.5</v>
      </c>
      <c r="AE625">
        <v>98.6</v>
      </c>
      <c r="AI625">
        <v>513</v>
      </c>
      <c r="AJ625">
        <v>118</v>
      </c>
      <c r="AK625">
        <v>94</v>
      </c>
      <c r="AL625">
        <v>79</v>
      </c>
      <c r="AM625">
        <v>163</v>
      </c>
      <c r="AN625">
        <v>76</v>
      </c>
      <c r="AO625">
        <v>16</v>
      </c>
      <c r="AT625">
        <v>181</v>
      </c>
      <c r="AU625">
        <v>213</v>
      </c>
      <c r="BK625">
        <v>180</v>
      </c>
      <c r="BZ625">
        <v>0.25</v>
      </c>
    </row>
    <row r="626" spans="1:82" x14ac:dyDescent="0.25">
      <c r="A626" t="s">
        <v>1963</v>
      </c>
      <c r="B626" t="s">
        <v>1935</v>
      </c>
      <c r="C626" s="1" t="str">
        <f t="shared" si="36"/>
        <v>22:0006</v>
      </c>
      <c r="D626" s="1" t="str">
        <f t="shared" si="37"/>
        <v>22:0006</v>
      </c>
      <c r="E626" t="s">
        <v>1964</v>
      </c>
      <c r="F626" t="s">
        <v>1965</v>
      </c>
      <c r="H626">
        <v>61.3897203</v>
      </c>
      <c r="I626">
        <v>-76.971966199999997</v>
      </c>
      <c r="J626" s="1" t="str">
        <f t="shared" si="38"/>
        <v>Whole</v>
      </c>
      <c r="K626" s="1" t="str">
        <f t="shared" si="39"/>
        <v>Rock crushing (details not reported)</v>
      </c>
      <c r="L626">
        <v>46.84</v>
      </c>
      <c r="M626">
        <v>1.58</v>
      </c>
      <c r="N626">
        <v>15.47</v>
      </c>
      <c r="P626">
        <v>2.3199999999999998</v>
      </c>
      <c r="Q626">
        <v>8.5</v>
      </c>
      <c r="R626">
        <v>10.59</v>
      </c>
      <c r="S626">
        <v>0.2</v>
      </c>
      <c r="T626">
        <v>4.0999999999999996</v>
      </c>
      <c r="U626">
        <v>8.91</v>
      </c>
      <c r="V626">
        <v>3.38</v>
      </c>
      <c r="W626">
        <v>0.35</v>
      </c>
      <c r="X626">
        <v>0.16</v>
      </c>
      <c r="Y626">
        <v>91.58</v>
      </c>
      <c r="Z626">
        <v>0.05</v>
      </c>
      <c r="AA626">
        <v>3.7</v>
      </c>
      <c r="AC626">
        <v>4.0999999999999996</v>
      </c>
      <c r="AE626">
        <v>99.43</v>
      </c>
      <c r="AI626">
        <v>652</v>
      </c>
      <c r="AJ626">
        <v>311</v>
      </c>
      <c r="AK626">
        <v>82</v>
      </c>
      <c r="AL626">
        <v>95</v>
      </c>
      <c r="AM626">
        <v>339</v>
      </c>
      <c r="AN626">
        <v>130</v>
      </c>
      <c r="AO626">
        <v>12</v>
      </c>
      <c r="AT626">
        <v>179</v>
      </c>
      <c r="AU626">
        <v>133</v>
      </c>
      <c r="BK626">
        <v>140</v>
      </c>
      <c r="BZ626">
        <v>0.25</v>
      </c>
    </row>
    <row r="627" spans="1:82" x14ac:dyDescent="0.25">
      <c r="A627" t="s">
        <v>1966</v>
      </c>
      <c r="B627" t="s">
        <v>1938</v>
      </c>
      <c r="C627" s="1" t="str">
        <f t="shared" si="36"/>
        <v>22:0006</v>
      </c>
      <c r="D627" s="1" t="str">
        <f t="shared" si="37"/>
        <v>22:0006</v>
      </c>
      <c r="E627" t="s">
        <v>1967</v>
      </c>
      <c r="F627" t="s">
        <v>1968</v>
      </c>
      <c r="H627">
        <v>61.1150637</v>
      </c>
      <c r="I627">
        <v>-76.953975099999994</v>
      </c>
      <c r="J627" s="1" t="str">
        <f t="shared" si="38"/>
        <v>Whole</v>
      </c>
      <c r="K627" s="1" t="str">
        <f t="shared" si="39"/>
        <v>Rock crushing (details not reported)</v>
      </c>
      <c r="L627">
        <v>48.33</v>
      </c>
      <c r="M627">
        <v>1.42</v>
      </c>
      <c r="N627">
        <v>13.97</v>
      </c>
      <c r="R627">
        <v>12.67</v>
      </c>
      <c r="S627">
        <v>0.22</v>
      </c>
      <c r="T627">
        <v>6.82</v>
      </c>
      <c r="U627">
        <v>9.1300000000000008</v>
      </c>
      <c r="V627">
        <v>3.53</v>
      </c>
      <c r="W627">
        <v>0.12</v>
      </c>
      <c r="X627">
        <v>0.12</v>
      </c>
      <c r="Y627">
        <v>96.33</v>
      </c>
      <c r="AD627">
        <v>2.85</v>
      </c>
      <c r="AE627">
        <v>99.18</v>
      </c>
      <c r="AJ627">
        <v>90</v>
      </c>
      <c r="AK627">
        <v>48</v>
      </c>
      <c r="AL627">
        <v>66</v>
      </c>
      <c r="AM627">
        <v>188</v>
      </c>
      <c r="AN627">
        <v>93</v>
      </c>
      <c r="AR627">
        <v>3.7</v>
      </c>
      <c r="AT627">
        <v>124</v>
      </c>
      <c r="BJ627">
        <v>24.5</v>
      </c>
      <c r="BK627">
        <v>83</v>
      </c>
      <c r="BM627">
        <v>8.9</v>
      </c>
      <c r="CC627">
        <v>2.5</v>
      </c>
      <c r="CD627">
        <v>1</v>
      </c>
    </row>
    <row r="628" spans="1:82" x14ac:dyDescent="0.25">
      <c r="A628" t="s">
        <v>1969</v>
      </c>
      <c r="B628" t="s">
        <v>1943</v>
      </c>
      <c r="C628" s="1" t="str">
        <f t="shared" si="36"/>
        <v>22:0006</v>
      </c>
      <c r="D628" s="1" t="str">
        <f t="shared" si="37"/>
        <v>22:0006</v>
      </c>
      <c r="E628" t="s">
        <v>1967</v>
      </c>
      <c r="F628" t="s">
        <v>1970</v>
      </c>
      <c r="H628">
        <v>61.1150637</v>
      </c>
      <c r="I628">
        <v>-76.953975099999994</v>
      </c>
      <c r="J628" s="1" t="str">
        <f t="shared" si="38"/>
        <v>Whole</v>
      </c>
      <c r="K628" s="1" t="str">
        <f t="shared" si="39"/>
        <v>Rock crushing (details not reported)</v>
      </c>
      <c r="L628">
        <v>47.9</v>
      </c>
      <c r="M628">
        <v>1.47</v>
      </c>
      <c r="N628">
        <v>13.49</v>
      </c>
      <c r="O628">
        <v>14.2</v>
      </c>
      <c r="R628">
        <v>12.78</v>
      </c>
      <c r="S628">
        <v>0.21</v>
      </c>
      <c r="T628">
        <v>6.72</v>
      </c>
      <c r="U628">
        <v>9.14</v>
      </c>
      <c r="V628">
        <v>3.28</v>
      </c>
      <c r="W628">
        <v>0.08</v>
      </c>
      <c r="X628">
        <v>0.09</v>
      </c>
      <c r="Y628">
        <v>95.16</v>
      </c>
      <c r="Z628">
        <v>0.06</v>
      </c>
      <c r="AA628">
        <v>0.99</v>
      </c>
      <c r="AD628">
        <v>3.12</v>
      </c>
      <c r="AE628">
        <v>98.28</v>
      </c>
      <c r="AF628">
        <v>23</v>
      </c>
      <c r="AG628">
        <v>1</v>
      </c>
      <c r="AH628">
        <v>44</v>
      </c>
      <c r="AI628">
        <v>306</v>
      </c>
      <c r="AJ628">
        <v>56</v>
      </c>
      <c r="AK628">
        <v>49</v>
      </c>
      <c r="AL628">
        <v>70</v>
      </c>
      <c r="AM628">
        <v>115</v>
      </c>
      <c r="AN628">
        <v>95</v>
      </c>
      <c r="AO628">
        <v>19</v>
      </c>
      <c r="AR628">
        <v>3</v>
      </c>
      <c r="AT628">
        <v>140</v>
      </c>
      <c r="AU628">
        <v>35</v>
      </c>
      <c r="AV628">
        <v>7</v>
      </c>
      <c r="AW628">
        <v>21</v>
      </c>
      <c r="AX628">
        <v>2</v>
      </c>
      <c r="AY628">
        <v>40</v>
      </c>
      <c r="AZ628">
        <v>2</v>
      </c>
      <c r="BA628">
        <v>2</v>
      </c>
      <c r="BD628">
        <v>2</v>
      </c>
      <c r="BJ628">
        <v>23</v>
      </c>
      <c r="BK628">
        <v>100</v>
      </c>
      <c r="BM628">
        <v>3</v>
      </c>
      <c r="BN628">
        <v>5</v>
      </c>
      <c r="BO628">
        <v>4</v>
      </c>
      <c r="BW628">
        <v>1</v>
      </c>
      <c r="BZ628">
        <v>12</v>
      </c>
      <c r="CC628">
        <v>3</v>
      </c>
      <c r="CD628">
        <v>3</v>
      </c>
    </row>
    <row r="629" spans="1:82" x14ac:dyDescent="0.25">
      <c r="A629" t="s">
        <v>1971</v>
      </c>
      <c r="B629" t="s">
        <v>1946</v>
      </c>
      <c r="C629" s="1" t="str">
        <f t="shared" si="36"/>
        <v>22:0006</v>
      </c>
      <c r="D629" s="1" t="str">
        <f t="shared" si="37"/>
        <v>22:0006</v>
      </c>
      <c r="E629" t="s">
        <v>1972</v>
      </c>
      <c r="F629" t="s">
        <v>1973</v>
      </c>
      <c r="H629">
        <v>60.990606200000002</v>
      </c>
      <c r="I629">
        <v>-76.946196</v>
      </c>
      <c r="J629" s="1" t="str">
        <f t="shared" si="38"/>
        <v>Whole</v>
      </c>
      <c r="K629" s="1" t="str">
        <f t="shared" si="39"/>
        <v>Rock crushing (details not reported)</v>
      </c>
      <c r="L629">
        <v>47.49</v>
      </c>
      <c r="M629">
        <v>1.9</v>
      </c>
      <c r="N629">
        <v>13.3</v>
      </c>
      <c r="O629">
        <v>14.8</v>
      </c>
      <c r="R629">
        <v>13.32</v>
      </c>
      <c r="S629">
        <v>0.25</v>
      </c>
      <c r="T629">
        <v>6.52</v>
      </c>
      <c r="U629">
        <v>11.31</v>
      </c>
      <c r="V629">
        <v>0.85</v>
      </c>
      <c r="W629">
        <v>0.2</v>
      </c>
      <c r="X629">
        <v>0.16</v>
      </c>
      <c r="Y629">
        <v>95.3</v>
      </c>
      <c r="AD629">
        <v>2.6</v>
      </c>
      <c r="AE629">
        <v>97.9</v>
      </c>
      <c r="AF629">
        <v>26</v>
      </c>
      <c r="AG629">
        <v>1</v>
      </c>
      <c r="AH629">
        <v>43</v>
      </c>
      <c r="AI629">
        <v>333</v>
      </c>
      <c r="AK629">
        <v>45</v>
      </c>
      <c r="AL629">
        <v>86</v>
      </c>
      <c r="AM629">
        <v>36</v>
      </c>
      <c r="AN629">
        <v>164</v>
      </c>
      <c r="AO629">
        <v>24</v>
      </c>
      <c r="AP629">
        <v>45</v>
      </c>
      <c r="AQ629">
        <v>10</v>
      </c>
      <c r="AR629">
        <v>4</v>
      </c>
      <c r="AT629">
        <v>290</v>
      </c>
      <c r="AU629">
        <v>35</v>
      </c>
      <c r="AV629">
        <v>10</v>
      </c>
      <c r="AW629">
        <v>27</v>
      </c>
      <c r="AX629">
        <v>10</v>
      </c>
      <c r="AY629">
        <v>25</v>
      </c>
      <c r="AZ629">
        <v>2</v>
      </c>
      <c r="BA629">
        <v>1</v>
      </c>
      <c r="BD629">
        <v>13</v>
      </c>
      <c r="BG629">
        <v>2</v>
      </c>
      <c r="BJ629">
        <v>32</v>
      </c>
      <c r="BK629">
        <v>120</v>
      </c>
      <c r="BM629">
        <v>11</v>
      </c>
      <c r="BN629">
        <v>6</v>
      </c>
      <c r="BO629">
        <v>4</v>
      </c>
      <c r="BP629">
        <v>2</v>
      </c>
      <c r="BS629">
        <v>6</v>
      </c>
      <c r="BT629">
        <v>6</v>
      </c>
      <c r="BU629">
        <v>0.5</v>
      </c>
      <c r="BV629">
        <v>5</v>
      </c>
      <c r="BW629">
        <v>2</v>
      </c>
      <c r="BX629">
        <v>500</v>
      </c>
      <c r="BY629">
        <v>10</v>
      </c>
      <c r="BZ629">
        <v>2</v>
      </c>
      <c r="CA629">
        <v>1.7</v>
      </c>
      <c r="CB629">
        <v>10</v>
      </c>
      <c r="CC629">
        <v>3</v>
      </c>
      <c r="CD629">
        <v>0.2</v>
      </c>
    </row>
    <row r="630" spans="1:82" x14ac:dyDescent="0.25">
      <c r="A630" t="s">
        <v>1974</v>
      </c>
      <c r="B630" t="s">
        <v>1949</v>
      </c>
      <c r="C630" s="1" t="str">
        <f t="shared" si="36"/>
        <v>22:0006</v>
      </c>
      <c r="D630" s="1" t="str">
        <f t="shared" si="37"/>
        <v>22:0006</v>
      </c>
      <c r="E630" t="s">
        <v>1972</v>
      </c>
      <c r="F630" t="s">
        <v>1975</v>
      </c>
      <c r="H630">
        <v>60.990606200000002</v>
      </c>
      <c r="I630">
        <v>-76.946196</v>
      </c>
      <c r="J630" s="1" t="str">
        <f t="shared" si="38"/>
        <v>Whole</v>
      </c>
      <c r="K630" s="1" t="str">
        <f t="shared" si="39"/>
        <v>Rock crushing (details not reported)</v>
      </c>
      <c r="L630">
        <v>48.09</v>
      </c>
      <c r="M630">
        <v>1.73</v>
      </c>
      <c r="N630">
        <v>13.6</v>
      </c>
      <c r="O630">
        <v>14.7</v>
      </c>
      <c r="R630">
        <v>13.23</v>
      </c>
      <c r="S630">
        <v>0.23</v>
      </c>
      <c r="T630">
        <v>6.57</v>
      </c>
      <c r="U630">
        <v>10.7</v>
      </c>
      <c r="V630">
        <v>2.48</v>
      </c>
      <c r="W630">
        <v>0.12</v>
      </c>
      <c r="X630">
        <v>0.11</v>
      </c>
      <c r="Y630">
        <v>96.86</v>
      </c>
      <c r="AD630">
        <v>1.71</v>
      </c>
      <c r="AE630">
        <v>98.57</v>
      </c>
      <c r="AF630">
        <v>12</v>
      </c>
      <c r="AG630">
        <v>4</v>
      </c>
      <c r="AH630">
        <v>44</v>
      </c>
      <c r="AI630">
        <v>352</v>
      </c>
      <c r="AK630">
        <v>48</v>
      </c>
      <c r="AL630">
        <v>73</v>
      </c>
      <c r="AM630">
        <v>80</v>
      </c>
      <c r="AN630">
        <v>123</v>
      </c>
      <c r="AO630">
        <v>23</v>
      </c>
      <c r="AP630">
        <v>1</v>
      </c>
      <c r="AQ630">
        <v>10</v>
      </c>
      <c r="AR630">
        <v>3</v>
      </c>
      <c r="AT630">
        <v>190</v>
      </c>
      <c r="AU630">
        <v>18</v>
      </c>
      <c r="AV630">
        <v>8</v>
      </c>
      <c r="AW630">
        <v>12</v>
      </c>
      <c r="AX630">
        <v>2</v>
      </c>
      <c r="AY630">
        <v>155</v>
      </c>
      <c r="AZ630">
        <v>2</v>
      </c>
      <c r="BA630">
        <v>7</v>
      </c>
      <c r="BD630">
        <v>6</v>
      </c>
      <c r="BG630">
        <v>2</v>
      </c>
      <c r="BJ630">
        <v>28</v>
      </c>
      <c r="BK630">
        <v>120</v>
      </c>
      <c r="BM630">
        <v>9</v>
      </c>
      <c r="BN630">
        <v>5</v>
      </c>
      <c r="BO630">
        <v>4</v>
      </c>
      <c r="BP630">
        <v>1</v>
      </c>
      <c r="BU630">
        <v>0.5</v>
      </c>
      <c r="BV630">
        <v>5</v>
      </c>
      <c r="BW630">
        <v>2</v>
      </c>
      <c r="BX630">
        <v>500</v>
      </c>
      <c r="BY630">
        <v>10</v>
      </c>
      <c r="BZ630">
        <v>12</v>
      </c>
      <c r="CA630">
        <v>1.3</v>
      </c>
      <c r="CB630">
        <v>10</v>
      </c>
      <c r="CC630">
        <v>3</v>
      </c>
      <c r="CD630">
        <v>0.3</v>
      </c>
    </row>
    <row r="631" spans="1:82" x14ac:dyDescent="0.25">
      <c r="A631" t="s">
        <v>1976</v>
      </c>
      <c r="B631" t="s">
        <v>1952</v>
      </c>
      <c r="C631" s="1" t="str">
        <f t="shared" si="36"/>
        <v>22:0006</v>
      </c>
      <c r="D631" s="1" t="str">
        <f t="shared" si="37"/>
        <v>22:0006</v>
      </c>
      <c r="E631" t="s">
        <v>1977</v>
      </c>
      <c r="F631" t="s">
        <v>1978</v>
      </c>
      <c r="H631">
        <v>61.3884489</v>
      </c>
      <c r="I631">
        <v>-76.969845199999995</v>
      </c>
      <c r="J631" s="1" t="str">
        <f t="shared" si="38"/>
        <v>Whole</v>
      </c>
      <c r="K631" s="1" t="str">
        <f t="shared" si="39"/>
        <v>Rock crushing (details not reported)</v>
      </c>
      <c r="L631">
        <v>46.91</v>
      </c>
      <c r="M631">
        <v>1.48</v>
      </c>
      <c r="N631">
        <v>15.59</v>
      </c>
      <c r="P631">
        <v>2.2799999999999998</v>
      </c>
      <c r="Q631">
        <v>10.1</v>
      </c>
      <c r="R631">
        <v>12.15</v>
      </c>
      <c r="S631">
        <v>0.24</v>
      </c>
      <c r="T631">
        <v>6.13</v>
      </c>
      <c r="U631">
        <v>9.84</v>
      </c>
      <c r="V631">
        <v>2.4900000000000002</v>
      </c>
      <c r="W631">
        <v>0.49</v>
      </c>
      <c r="X631">
        <v>0.2</v>
      </c>
      <c r="Y631">
        <v>95.52</v>
      </c>
      <c r="Z631">
        <v>0.03</v>
      </c>
      <c r="AA631">
        <v>0.27</v>
      </c>
      <c r="AC631">
        <v>3.3</v>
      </c>
      <c r="AE631">
        <v>99.12</v>
      </c>
      <c r="AI631">
        <v>458</v>
      </c>
      <c r="AJ631">
        <v>188</v>
      </c>
      <c r="AK631">
        <v>61</v>
      </c>
      <c r="AL631">
        <v>85</v>
      </c>
      <c r="AM631">
        <v>140</v>
      </c>
      <c r="AN631">
        <v>64</v>
      </c>
      <c r="AO631">
        <v>11</v>
      </c>
      <c r="AT631">
        <v>279</v>
      </c>
      <c r="AU631">
        <v>161</v>
      </c>
      <c r="BZ631">
        <v>0.25</v>
      </c>
    </row>
    <row r="632" spans="1:82" x14ac:dyDescent="0.25">
      <c r="A632" t="s">
        <v>1979</v>
      </c>
      <c r="B632" t="s">
        <v>1955</v>
      </c>
      <c r="C632" s="1" t="str">
        <f t="shared" si="36"/>
        <v>22:0006</v>
      </c>
      <c r="D632" s="1" t="str">
        <f t="shared" si="37"/>
        <v>22:0006</v>
      </c>
      <c r="E632" t="s">
        <v>1980</v>
      </c>
      <c r="F632" t="s">
        <v>1981</v>
      </c>
      <c r="H632">
        <v>61.428986000000002</v>
      </c>
      <c r="I632">
        <v>-76.972307299999997</v>
      </c>
      <c r="J632" s="1" t="str">
        <f t="shared" si="38"/>
        <v>Whole</v>
      </c>
      <c r="K632" s="1" t="str">
        <f t="shared" si="39"/>
        <v>Rock crushing (details not reported)</v>
      </c>
      <c r="L632">
        <v>50.68</v>
      </c>
      <c r="M632">
        <v>1.35</v>
      </c>
      <c r="N632">
        <v>12.61</v>
      </c>
      <c r="P632">
        <v>1.46</v>
      </c>
      <c r="Q632">
        <v>11.6</v>
      </c>
      <c r="R632">
        <v>12.91</v>
      </c>
      <c r="S632">
        <v>0.23</v>
      </c>
      <c r="T632">
        <v>6.64</v>
      </c>
      <c r="U632">
        <v>10.73</v>
      </c>
      <c r="V632">
        <v>2.3199999999999998</v>
      </c>
      <c r="W632">
        <v>0.2</v>
      </c>
      <c r="X632">
        <v>0.13</v>
      </c>
      <c r="Y632">
        <v>97.8</v>
      </c>
      <c r="Z632">
        <v>0.16</v>
      </c>
      <c r="AC632">
        <v>2.2999999999999998</v>
      </c>
      <c r="AE632">
        <v>100.26</v>
      </c>
      <c r="AI632">
        <v>504</v>
      </c>
      <c r="AJ632">
        <v>185</v>
      </c>
      <c r="AK632">
        <v>67</v>
      </c>
      <c r="AL632">
        <v>80</v>
      </c>
      <c r="AM632">
        <v>186</v>
      </c>
      <c r="AN632">
        <v>88</v>
      </c>
      <c r="AO632">
        <v>14</v>
      </c>
      <c r="AT632">
        <v>112</v>
      </c>
      <c r="AU632">
        <v>50</v>
      </c>
      <c r="BK632">
        <v>100</v>
      </c>
      <c r="BZ632">
        <v>0.25</v>
      </c>
    </row>
    <row r="633" spans="1:82" x14ac:dyDescent="0.25">
      <c r="A633" t="s">
        <v>1982</v>
      </c>
      <c r="B633" t="s">
        <v>1958</v>
      </c>
      <c r="C633" s="1" t="str">
        <f t="shared" si="36"/>
        <v>22:0006</v>
      </c>
      <c r="D633" s="1" t="str">
        <f t="shared" si="37"/>
        <v>22:0006</v>
      </c>
      <c r="E633" t="s">
        <v>1983</v>
      </c>
      <c r="F633" t="s">
        <v>1984</v>
      </c>
      <c r="H633">
        <v>61.387468400000003</v>
      </c>
      <c r="I633">
        <v>-76.968098299999994</v>
      </c>
      <c r="J633" s="1" t="str">
        <f t="shared" si="38"/>
        <v>Whole</v>
      </c>
      <c r="K633" s="1" t="str">
        <f t="shared" si="39"/>
        <v>Rock crushing (details not reported)</v>
      </c>
      <c r="L633">
        <v>49.74</v>
      </c>
      <c r="M633">
        <v>1.52</v>
      </c>
      <c r="N633">
        <v>13.88</v>
      </c>
      <c r="P633">
        <v>2.21</v>
      </c>
      <c r="Q633">
        <v>10.199999999999999</v>
      </c>
      <c r="R633">
        <v>12.19</v>
      </c>
      <c r="S633">
        <v>0.23</v>
      </c>
      <c r="T633">
        <v>5.53</v>
      </c>
      <c r="U633">
        <v>9.0399999999999991</v>
      </c>
      <c r="V633">
        <v>3.24</v>
      </c>
      <c r="W633">
        <v>0.08</v>
      </c>
      <c r="X633">
        <v>0.12</v>
      </c>
      <c r="Y633">
        <v>95.57</v>
      </c>
      <c r="Z633">
        <v>0.19</v>
      </c>
      <c r="AA633">
        <v>0.55000000000000004</v>
      </c>
      <c r="AC633">
        <v>3.2</v>
      </c>
      <c r="AE633">
        <v>99.51</v>
      </c>
      <c r="AI633">
        <v>476</v>
      </c>
      <c r="AJ633">
        <v>176</v>
      </c>
      <c r="AK633">
        <v>66</v>
      </c>
      <c r="AL633">
        <v>79</v>
      </c>
      <c r="AM633">
        <v>211</v>
      </c>
      <c r="AN633">
        <v>80</v>
      </c>
      <c r="AO633">
        <v>10</v>
      </c>
      <c r="AT633">
        <v>171</v>
      </c>
      <c r="AU633">
        <v>79</v>
      </c>
      <c r="BK633">
        <v>120</v>
      </c>
      <c r="BZ633">
        <v>0.25</v>
      </c>
    </row>
    <row r="634" spans="1:82" x14ac:dyDescent="0.25">
      <c r="A634" t="s">
        <v>1985</v>
      </c>
      <c r="B634" t="s">
        <v>1961</v>
      </c>
      <c r="C634" s="1" t="str">
        <f t="shared" si="36"/>
        <v>22:0006</v>
      </c>
      <c r="D634" s="1" t="str">
        <f t="shared" si="37"/>
        <v>22:0006</v>
      </c>
      <c r="E634" t="s">
        <v>1986</v>
      </c>
      <c r="F634" t="s">
        <v>1987</v>
      </c>
      <c r="H634">
        <v>61.114831500000001</v>
      </c>
      <c r="I634">
        <v>-76.950155600000002</v>
      </c>
      <c r="J634" s="1" t="str">
        <f t="shared" si="38"/>
        <v>Whole</v>
      </c>
      <c r="K634" s="1" t="str">
        <f t="shared" si="39"/>
        <v>Rock crushing (details not reported)</v>
      </c>
      <c r="L634">
        <v>47.6</v>
      </c>
      <c r="M634">
        <v>1.99</v>
      </c>
      <c r="N634">
        <v>13</v>
      </c>
      <c r="O634">
        <v>15.6</v>
      </c>
      <c r="R634">
        <v>14.04</v>
      </c>
      <c r="S634">
        <v>0.22</v>
      </c>
      <c r="T634">
        <v>6.77</v>
      </c>
      <c r="U634">
        <v>9.09</v>
      </c>
      <c r="V634">
        <v>2.76</v>
      </c>
      <c r="W634">
        <v>0.39</v>
      </c>
      <c r="X634">
        <v>0.18</v>
      </c>
      <c r="Y634">
        <v>96.04</v>
      </c>
      <c r="Z634">
        <v>0.2</v>
      </c>
      <c r="AA634">
        <v>0.11</v>
      </c>
      <c r="AD634">
        <v>2.19</v>
      </c>
      <c r="AE634">
        <v>98.23</v>
      </c>
      <c r="AF634">
        <v>19</v>
      </c>
      <c r="AG634">
        <v>1</v>
      </c>
      <c r="AH634">
        <v>41</v>
      </c>
      <c r="AI634">
        <v>356</v>
      </c>
      <c r="AJ634">
        <v>46</v>
      </c>
      <c r="AK634">
        <v>51</v>
      </c>
      <c r="AL634">
        <v>57</v>
      </c>
      <c r="AM634">
        <v>119</v>
      </c>
      <c r="AN634">
        <v>111</v>
      </c>
      <c r="AO634">
        <v>21</v>
      </c>
      <c r="AR634">
        <v>13</v>
      </c>
      <c r="AT634">
        <v>210</v>
      </c>
      <c r="AU634">
        <v>100</v>
      </c>
      <c r="AV634">
        <v>10</v>
      </c>
      <c r="AW634">
        <v>30</v>
      </c>
      <c r="AX634">
        <v>2</v>
      </c>
      <c r="AY634">
        <v>65</v>
      </c>
      <c r="AZ634">
        <v>2</v>
      </c>
      <c r="BA634">
        <v>3</v>
      </c>
      <c r="BD634">
        <v>3</v>
      </c>
      <c r="BJ634">
        <v>32</v>
      </c>
      <c r="BK634">
        <v>150</v>
      </c>
      <c r="BM634">
        <v>8</v>
      </c>
      <c r="BN634">
        <v>5</v>
      </c>
      <c r="BO634">
        <v>4</v>
      </c>
      <c r="BW634">
        <v>1</v>
      </c>
      <c r="BZ634">
        <v>12</v>
      </c>
      <c r="CC634">
        <v>6</v>
      </c>
      <c r="CD634">
        <v>4</v>
      </c>
    </row>
    <row r="635" spans="1:82" x14ac:dyDescent="0.25">
      <c r="A635" t="s">
        <v>1988</v>
      </c>
      <c r="B635" t="s">
        <v>1964</v>
      </c>
      <c r="C635" s="1" t="str">
        <f t="shared" si="36"/>
        <v>22:0006</v>
      </c>
      <c r="D635" s="1" t="str">
        <f t="shared" si="37"/>
        <v>22:0006</v>
      </c>
      <c r="E635" t="s">
        <v>1989</v>
      </c>
      <c r="F635" t="s">
        <v>1990</v>
      </c>
      <c r="H635">
        <v>61.424774900000003</v>
      </c>
      <c r="I635">
        <v>-76.967298700000001</v>
      </c>
      <c r="J635" s="1" t="str">
        <f t="shared" si="38"/>
        <v>Whole</v>
      </c>
      <c r="K635" s="1" t="str">
        <f t="shared" si="39"/>
        <v>Rock crushing (details not reported)</v>
      </c>
      <c r="L635">
        <v>54.96</v>
      </c>
      <c r="M635">
        <v>0.96</v>
      </c>
      <c r="N635">
        <v>15.04</v>
      </c>
      <c r="P635">
        <v>2.4</v>
      </c>
      <c r="Q635">
        <v>5.4</v>
      </c>
      <c r="R635">
        <v>7.56</v>
      </c>
      <c r="S635">
        <v>0.14000000000000001</v>
      </c>
      <c r="T635">
        <v>5.18</v>
      </c>
      <c r="U635">
        <v>7.33</v>
      </c>
      <c r="V635">
        <v>3.1</v>
      </c>
      <c r="W635">
        <v>1.2</v>
      </c>
      <c r="X635">
        <v>0.23</v>
      </c>
      <c r="Y635">
        <v>95.7</v>
      </c>
      <c r="AA635">
        <v>1.32</v>
      </c>
      <c r="AC635">
        <v>2.9</v>
      </c>
      <c r="AE635">
        <v>99.92</v>
      </c>
      <c r="AI635">
        <v>229</v>
      </c>
      <c r="AJ635">
        <v>101</v>
      </c>
      <c r="AK635">
        <v>27</v>
      </c>
      <c r="AL635">
        <v>46</v>
      </c>
      <c r="AM635">
        <v>42</v>
      </c>
      <c r="AN635">
        <v>91</v>
      </c>
      <c r="AO635">
        <v>15</v>
      </c>
      <c r="AT635">
        <v>344</v>
      </c>
      <c r="AU635">
        <v>474</v>
      </c>
      <c r="BK635">
        <v>170</v>
      </c>
      <c r="BZ635">
        <v>2.5</v>
      </c>
    </row>
    <row r="636" spans="1:82" x14ac:dyDescent="0.25">
      <c r="A636" t="s">
        <v>1991</v>
      </c>
      <c r="B636" t="s">
        <v>1967</v>
      </c>
      <c r="C636" s="1" t="str">
        <f t="shared" si="36"/>
        <v>22:0006</v>
      </c>
      <c r="D636" s="1" t="str">
        <f t="shared" si="37"/>
        <v>22:0006</v>
      </c>
      <c r="E636" t="s">
        <v>1992</v>
      </c>
      <c r="F636" t="s">
        <v>1993</v>
      </c>
      <c r="H636">
        <v>61.38532</v>
      </c>
      <c r="I636">
        <v>-76.964518299999995</v>
      </c>
      <c r="J636" s="1" t="str">
        <f t="shared" si="38"/>
        <v>Whole</v>
      </c>
      <c r="K636" s="1" t="str">
        <f t="shared" si="39"/>
        <v>Rock crushing (details not reported)</v>
      </c>
      <c r="L636">
        <v>47.09</v>
      </c>
      <c r="M636">
        <v>1.46</v>
      </c>
      <c r="N636">
        <v>14.89</v>
      </c>
      <c r="P636">
        <v>2.86</v>
      </c>
      <c r="Q636">
        <v>10.3</v>
      </c>
      <c r="R636">
        <v>12.87</v>
      </c>
      <c r="S636">
        <v>0.23</v>
      </c>
      <c r="T636">
        <v>6.22</v>
      </c>
      <c r="U636">
        <v>9.0399999999999991</v>
      </c>
      <c r="V636">
        <v>2.58</v>
      </c>
      <c r="W636">
        <v>0.16</v>
      </c>
      <c r="X636">
        <v>0.12</v>
      </c>
      <c r="Y636">
        <v>94.66</v>
      </c>
      <c r="Z636">
        <v>0.04</v>
      </c>
      <c r="AA636">
        <v>0.25</v>
      </c>
      <c r="AC636">
        <v>4</v>
      </c>
      <c r="AE636">
        <v>98.95</v>
      </c>
      <c r="AI636">
        <v>454</v>
      </c>
      <c r="AJ636">
        <v>208</v>
      </c>
      <c r="AK636">
        <v>57</v>
      </c>
      <c r="AL636">
        <v>100</v>
      </c>
      <c r="AM636">
        <v>180</v>
      </c>
      <c r="AN636">
        <v>39</v>
      </c>
      <c r="AO636">
        <v>15</v>
      </c>
      <c r="AT636">
        <v>165</v>
      </c>
      <c r="AU636">
        <v>59</v>
      </c>
      <c r="BK636">
        <v>110</v>
      </c>
      <c r="BZ636">
        <v>0.25</v>
      </c>
    </row>
    <row r="637" spans="1:82" x14ac:dyDescent="0.25">
      <c r="A637" t="s">
        <v>1994</v>
      </c>
      <c r="B637" t="s">
        <v>1972</v>
      </c>
      <c r="C637" s="1" t="str">
        <f t="shared" si="36"/>
        <v>22:0006</v>
      </c>
      <c r="D637" s="1" t="str">
        <f t="shared" si="37"/>
        <v>22:0006</v>
      </c>
      <c r="E637" t="s">
        <v>1995</v>
      </c>
      <c r="F637" t="s">
        <v>1996</v>
      </c>
      <c r="H637">
        <v>61.383954699999997</v>
      </c>
      <c r="I637">
        <v>-76.962055000000007</v>
      </c>
      <c r="J637" s="1" t="str">
        <f t="shared" si="38"/>
        <v>Whole</v>
      </c>
      <c r="K637" s="1" t="str">
        <f t="shared" si="39"/>
        <v>Rock crushing (details not reported)</v>
      </c>
      <c r="L637">
        <v>47</v>
      </c>
      <c r="M637">
        <v>1.45</v>
      </c>
      <c r="N637">
        <v>14.1</v>
      </c>
      <c r="O637">
        <v>14</v>
      </c>
      <c r="P637">
        <v>1.98</v>
      </c>
      <c r="Q637">
        <v>10.8</v>
      </c>
      <c r="R637">
        <v>12.6</v>
      </c>
      <c r="S637">
        <v>0.21</v>
      </c>
      <c r="T637">
        <v>7.26</v>
      </c>
      <c r="U637">
        <v>8.5299999999999994</v>
      </c>
      <c r="V637">
        <v>2.8</v>
      </c>
      <c r="W637">
        <v>0.86</v>
      </c>
      <c r="X637">
        <v>0.13</v>
      </c>
      <c r="Y637">
        <v>94.94</v>
      </c>
      <c r="Z637">
        <v>0.05</v>
      </c>
      <c r="AA637">
        <v>0.1</v>
      </c>
      <c r="AC637">
        <v>4.2</v>
      </c>
      <c r="AD637">
        <v>3.4</v>
      </c>
      <c r="AE637">
        <v>99.29</v>
      </c>
      <c r="AH637">
        <v>41</v>
      </c>
      <c r="AI637">
        <v>346</v>
      </c>
      <c r="AJ637">
        <v>196</v>
      </c>
      <c r="AK637">
        <v>47</v>
      </c>
      <c r="AL637">
        <v>95</v>
      </c>
      <c r="AM637">
        <v>128</v>
      </c>
      <c r="AN637">
        <v>114</v>
      </c>
      <c r="AO637">
        <v>16</v>
      </c>
      <c r="AR637">
        <v>12</v>
      </c>
      <c r="AS637">
        <v>0.23</v>
      </c>
      <c r="AT637">
        <v>139</v>
      </c>
      <c r="AU637">
        <v>100</v>
      </c>
      <c r="AV637">
        <v>5.3</v>
      </c>
      <c r="AW637">
        <v>15</v>
      </c>
      <c r="AX637">
        <v>2.2999999999999998</v>
      </c>
      <c r="AY637">
        <v>11</v>
      </c>
      <c r="AZ637">
        <v>3.4</v>
      </c>
      <c r="BA637">
        <v>1.1000000000000001</v>
      </c>
      <c r="BB637">
        <v>4.5999999999999996</v>
      </c>
      <c r="BC637">
        <v>0.8</v>
      </c>
      <c r="BD637">
        <v>5.2</v>
      </c>
      <c r="BE637">
        <v>1.1000000000000001</v>
      </c>
      <c r="BF637">
        <v>2.9</v>
      </c>
      <c r="BG637">
        <v>0.48</v>
      </c>
      <c r="BH637">
        <v>3</v>
      </c>
      <c r="BI637">
        <v>0.47</v>
      </c>
      <c r="BJ637">
        <v>32</v>
      </c>
      <c r="BK637">
        <v>86</v>
      </c>
      <c r="BL637">
        <v>2.4</v>
      </c>
      <c r="BM637">
        <v>5.7</v>
      </c>
      <c r="BN637">
        <v>0.36</v>
      </c>
      <c r="BO637">
        <v>0.2</v>
      </c>
      <c r="BS637">
        <v>2.1</v>
      </c>
      <c r="BT637">
        <v>2.5</v>
      </c>
      <c r="BU637">
        <v>0.1</v>
      </c>
      <c r="BY637">
        <v>0.7</v>
      </c>
      <c r="CC637">
        <v>0.45</v>
      </c>
      <c r="CD637">
        <v>0.13</v>
      </c>
    </row>
    <row r="638" spans="1:82" x14ac:dyDescent="0.25">
      <c r="A638" t="s">
        <v>1997</v>
      </c>
      <c r="B638" t="s">
        <v>1977</v>
      </c>
      <c r="C638" s="1" t="str">
        <f t="shared" si="36"/>
        <v>22:0006</v>
      </c>
      <c r="D638" s="1" t="str">
        <f t="shared" si="37"/>
        <v>22:0006</v>
      </c>
      <c r="E638" t="s">
        <v>1995</v>
      </c>
      <c r="F638" t="s">
        <v>1998</v>
      </c>
      <c r="H638">
        <v>61.383954699999997</v>
      </c>
      <c r="I638">
        <v>-76.962055000000007</v>
      </c>
      <c r="J638" s="1" t="str">
        <f t="shared" si="38"/>
        <v>Whole</v>
      </c>
      <c r="K638" s="1" t="str">
        <f t="shared" si="39"/>
        <v>Rock crushing (details not reported)</v>
      </c>
      <c r="L638">
        <v>45.06</v>
      </c>
      <c r="M638">
        <v>1.33</v>
      </c>
      <c r="N638">
        <v>15.59</v>
      </c>
      <c r="P638">
        <v>3.57</v>
      </c>
      <c r="Q638">
        <v>10.4</v>
      </c>
      <c r="R638">
        <v>13.61</v>
      </c>
      <c r="S638">
        <v>0.24</v>
      </c>
      <c r="T638">
        <v>6.63</v>
      </c>
      <c r="U638">
        <v>8.25</v>
      </c>
      <c r="V638">
        <v>2.25</v>
      </c>
      <c r="W638">
        <v>0.98</v>
      </c>
      <c r="X638">
        <v>0.18</v>
      </c>
      <c r="Y638">
        <v>94.12</v>
      </c>
      <c r="Z638">
        <v>0.01</v>
      </c>
      <c r="AA638">
        <v>7.0000000000000007E-2</v>
      </c>
      <c r="AC638">
        <v>4.4000000000000004</v>
      </c>
      <c r="AE638">
        <v>98.6</v>
      </c>
      <c r="AI638">
        <v>502</v>
      </c>
      <c r="AJ638">
        <v>197</v>
      </c>
      <c r="AK638">
        <v>54</v>
      </c>
      <c r="AL638">
        <v>84</v>
      </c>
      <c r="AM638">
        <v>199</v>
      </c>
      <c r="AN638">
        <v>77</v>
      </c>
      <c r="AO638">
        <v>12</v>
      </c>
      <c r="AT638">
        <v>136</v>
      </c>
      <c r="AU638">
        <v>100</v>
      </c>
      <c r="BK638">
        <v>95</v>
      </c>
      <c r="BZ638">
        <v>0.25</v>
      </c>
    </row>
    <row r="639" spans="1:82" x14ac:dyDescent="0.25">
      <c r="A639" t="s">
        <v>1999</v>
      </c>
      <c r="B639" t="s">
        <v>1980</v>
      </c>
      <c r="C639" s="1" t="str">
        <f t="shared" si="36"/>
        <v>22:0006</v>
      </c>
      <c r="D639" s="1" t="str">
        <f t="shared" si="37"/>
        <v>22:0006</v>
      </c>
      <c r="E639" t="s">
        <v>2000</v>
      </c>
      <c r="F639" t="s">
        <v>2001</v>
      </c>
      <c r="H639">
        <v>61.114267900000002</v>
      </c>
      <c r="I639">
        <v>-76.9450164</v>
      </c>
      <c r="J639" s="1" t="str">
        <f t="shared" si="38"/>
        <v>Whole</v>
      </c>
      <c r="K639" s="1" t="str">
        <f t="shared" si="39"/>
        <v>Rock crushing (details not reported)</v>
      </c>
      <c r="L639">
        <v>48.2</v>
      </c>
      <c r="M639">
        <v>1.57</v>
      </c>
      <c r="N639">
        <v>13</v>
      </c>
      <c r="O639">
        <v>14</v>
      </c>
      <c r="R639">
        <v>12.6</v>
      </c>
      <c r="S639">
        <v>0.21</v>
      </c>
      <c r="T639">
        <v>7.33</v>
      </c>
      <c r="U639">
        <v>10.9</v>
      </c>
      <c r="V639">
        <v>2.5299999999999998</v>
      </c>
      <c r="W639">
        <v>0.11</v>
      </c>
      <c r="X639">
        <v>0.14000000000000001</v>
      </c>
      <c r="Y639">
        <v>96.59</v>
      </c>
      <c r="Z639">
        <v>0.05</v>
      </c>
      <c r="AA639">
        <v>0.18</v>
      </c>
      <c r="AD639">
        <v>2.16</v>
      </c>
      <c r="AE639">
        <v>98.75</v>
      </c>
      <c r="AF639">
        <v>15</v>
      </c>
      <c r="AG639">
        <v>1</v>
      </c>
      <c r="AH639">
        <v>39</v>
      </c>
      <c r="AI639">
        <v>299</v>
      </c>
      <c r="AJ639">
        <v>190</v>
      </c>
      <c r="AK639">
        <v>42</v>
      </c>
      <c r="AL639">
        <v>95</v>
      </c>
      <c r="AM639">
        <v>86</v>
      </c>
      <c r="AN639">
        <v>245</v>
      </c>
      <c r="AO639">
        <v>20</v>
      </c>
      <c r="AR639">
        <v>3</v>
      </c>
      <c r="AT639">
        <v>110</v>
      </c>
      <c r="AU639">
        <v>38</v>
      </c>
      <c r="AV639">
        <v>6</v>
      </c>
      <c r="AW639">
        <v>16</v>
      </c>
      <c r="AX639">
        <v>2</v>
      </c>
      <c r="AY639">
        <v>25</v>
      </c>
      <c r="AZ639">
        <v>4</v>
      </c>
      <c r="BA639">
        <v>2</v>
      </c>
      <c r="BD639">
        <v>4</v>
      </c>
      <c r="BJ639">
        <v>20</v>
      </c>
      <c r="BK639">
        <v>95</v>
      </c>
      <c r="BM639">
        <v>3</v>
      </c>
      <c r="BN639">
        <v>5</v>
      </c>
      <c r="BO639">
        <v>4</v>
      </c>
      <c r="BW639">
        <v>1</v>
      </c>
      <c r="BZ639">
        <v>12</v>
      </c>
      <c r="CC639">
        <v>3</v>
      </c>
      <c r="CD639">
        <v>3</v>
      </c>
    </row>
    <row r="640" spans="1:82" x14ac:dyDescent="0.25">
      <c r="A640" t="s">
        <v>2002</v>
      </c>
      <c r="B640" t="s">
        <v>1983</v>
      </c>
      <c r="C640" s="1" t="str">
        <f t="shared" si="36"/>
        <v>22:0006</v>
      </c>
      <c r="D640" s="1" t="str">
        <f t="shared" si="37"/>
        <v>22:0006</v>
      </c>
      <c r="E640" t="s">
        <v>2003</v>
      </c>
      <c r="F640" t="s">
        <v>2004</v>
      </c>
      <c r="H640">
        <v>61.382883499999998</v>
      </c>
      <c r="I640">
        <v>-76.960359199999999</v>
      </c>
      <c r="J640" s="1" t="str">
        <f t="shared" si="38"/>
        <v>Whole</v>
      </c>
      <c r="K640" s="1" t="str">
        <f t="shared" si="39"/>
        <v>Rock crushing (details not reported)</v>
      </c>
      <c r="L640">
        <v>47.15</v>
      </c>
      <c r="M640">
        <v>2.27</v>
      </c>
      <c r="N640">
        <v>14.52</v>
      </c>
      <c r="P640">
        <v>3.9</v>
      </c>
      <c r="Q640">
        <v>12.3</v>
      </c>
      <c r="R640">
        <v>15.81</v>
      </c>
      <c r="S640">
        <v>0.26</v>
      </c>
      <c r="T640">
        <v>4.22</v>
      </c>
      <c r="U640">
        <v>7.37</v>
      </c>
      <c r="V640">
        <v>2.5499999999999998</v>
      </c>
      <c r="W640">
        <v>0.18</v>
      </c>
      <c r="X640">
        <v>0.26</v>
      </c>
      <c r="Y640">
        <v>94.59</v>
      </c>
      <c r="Z640">
        <v>0.1</v>
      </c>
      <c r="AC640">
        <v>3.9</v>
      </c>
      <c r="AE640">
        <v>98.59</v>
      </c>
      <c r="AI640">
        <v>584</v>
      </c>
      <c r="AJ640">
        <v>171</v>
      </c>
      <c r="AK640">
        <v>76</v>
      </c>
      <c r="AL640">
        <v>66</v>
      </c>
      <c r="AM640">
        <v>156</v>
      </c>
      <c r="AN640">
        <v>140</v>
      </c>
      <c r="AO640">
        <v>18</v>
      </c>
      <c r="AT640">
        <v>217</v>
      </c>
      <c r="AU640">
        <v>135</v>
      </c>
      <c r="BK640">
        <v>200</v>
      </c>
      <c r="BZ640">
        <v>0.25</v>
      </c>
    </row>
    <row r="641" spans="1:82" x14ac:dyDescent="0.25">
      <c r="A641" t="s">
        <v>2005</v>
      </c>
      <c r="B641" t="s">
        <v>1986</v>
      </c>
      <c r="C641" s="1" t="str">
        <f t="shared" si="36"/>
        <v>22:0006</v>
      </c>
      <c r="D641" s="1" t="str">
        <f t="shared" si="37"/>
        <v>22:0006</v>
      </c>
      <c r="E641" t="s">
        <v>2006</v>
      </c>
      <c r="F641" t="s">
        <v>2007</v>
      </c>
      <c r="H641">
        <v>61.415954900000003</v>
      </c>
      <c r="I641">
        <v>-76.961796000000007</v>
      </c>
      <c r="J641" s="1" t="str">
        <f t="shared" si="38"/>
        <v>Whole</v>
      </c>
      <c r="K641" s="1" t="str">
        <f t="shared" si="39"/>
        <v>Rock crushing (details not reported)</v>
      </c>
      <c r="L641">
        <v>54.55</v>
      </c>
      <c r="M641">
        <v>0.95</v>
      </c>
      <c r="N641">
        <v>15.86</v>
      </c>
      <c r="P641">
        <v>2.4900000000000002</v>
      </c>
      <c r="Q641">
        <v>5.2</v>
      </c>
      <c r="R641">
        <v>7.44</v>
      </c>
      <c r="S641">
        <v>0.14000000000000001</v>
      </c>
      <c r="T641">
        <v>5.92</v>
      </c>
      <c r="U641">
        <v>6.41</v>
      </c>
      <c r="V641">
        <v>2.72</v>
      </c>
      <c r="W641">
        <v>1.04</v>
      </c>
      <c r="X641">
        <v>0.23</v>
      </c>
      <c r="Y641">
        <v>95.26</v>
      </c>
      <c r="AA641">
        <v>1.33</v>
      </c>
      <c r="AC641">
        <v>3.6</v>
      </c>
      <c r="AE641">
        <v>100.19</v>
      </c>
      <c r="AI641">
        <v>210</v>
      </c>
      <c r="AJ641">
        <v>98</v>
      </c>
      <c r="AK641">
        <v>27</v>
      </c>
      <c r="AL641">
        <v>58</v>
      </c>
      <c r="AM641">
        <v>53</v>
      </c>
      <c r="AN641">
        <v>89</v>
      </c>
      <c r="AO641">
        <v>17</v>
      </c>
      <c r="AT641">
        <v>322</v>
      </c>
      <c r="AU641">
        <v>414</v>
      </c>
      <c r="BK641">
        <v>170</v>
      </c>
      <c r="BZ641">
        <v>4.7</v>
      </c>
    </row>
    <row r="642" spans="1:82" x14ac:dyDescent="0.25">
      <c r="A642" t="s">
        <v>2008</v>
      </c>
      <c r="B642" t="s">
        <v>1989</v>
      </c>
      <c r="C642" s="1" t="str">
        <f t="shared" ref="C642:C705" si="40">HYPERLINK("http://geochem.nrcan.gc.ca/cdogs/content/bdl/bdl220006_e.htm", "22:0006")</f>
        <v>22:0006</v>
      </c>
      <c r="D642" s="1" t="str">
        <f t="shared" ref="D642:D705" si="41">HYPERLINK("http://geochem.nrcan.gc.ca/cdogs/content/svy/svy220006_e.htm", "22:0006")</f>
        <v>22:0006</v>
      </c>
      <c r="E642" t="s">
        <v>2009</v>
      </c>
      <c r="F642" t="s">
        <v>2010</v>
      </c>
      <c r="H642">
        <v>61.381966800000001</v>
      </c>
      <c r="I642">
        <v>-76.958541999999994</v>
      </c>
      <c r="J642" s="1" t="str">
        <f t="shared" ref="J642:J705" si="42">HYPERLINK("http://geochem.nrcan.gc.ca/cdogs/content/kwd/kwd020033_e.htm", "Whole")</f>
        <v>Whole</v>
      </c>
      <c r="K642" s="1" t="str">
        <f t="shared" ref="K642:K705" si="43">HYPERLINK("http://geochem.nrcan.gc.ca/cdogs/content/kwd/kwd080053_e.htm", "Rock crushing (details not reported)")</f>
        <v>Rock crushing (details not reported)</v>
      </c>
      <c r="L642">
        <v>45.7</v>
      </c>
      <c r="M642">
        <v>2.5099999999999998</v>
      </c>
      <c r="N642">
        <v>13.5</v>
      </c>
      <c r="O642">
        <v>17.3</v>
      </c>
      <c r="P642">
        <v>8.73</v>
      </c>
      <c r="Q642">
        <v>7.7</v>
      </c>
      <c r="R642">
        <v>15.57</v>
      </c>
      <c r="S642">
        <v>0.25</v>
      </c>
      <c r="T642">
        <v>4.8899999999999997</v>
      </c>
      <c r="U642">
        <v>9.64</v>
      </c>
      <c r="V642">
        <v>2.1</v>
      </c>
      <c r="W642">
        <v>0.66</v>
      </c>
      <c r="X642">
        <v>0.27</v>
      </c>
      <c r="Y642">
        <v>95.09</v>
      </c>
      <c r="Z642">
        <v>0.05</v>
      </c>
      <c r="AA642">
        <v>0.3</v>
      </c>
      <c r="AC642">
        <v>3.7</v>
      </c>
      <c r="AD642">
        <v>2.8</v>
      </c>
      <c r="AE642">
        <v>99.14</v>
      </c>
      <c r="AG642">
        <v>1</v>
      </c>
      <c r="AH642">
        <v>41</v>
      </c>
      <c r="AI642">
        <v>378</v>
      </c>
      <c r="AJ642">
        <v>80</v>
      </c>
      <c r="AK642">
        <v>49</v>
      </c>
      <c r="AL642">
        <v>40</v>
      </c>
      <c r="AM642">
        <v>95</v>
      </c>
      <c r="AN642">
        <v>146</v>
      </c>
      <c r="AO642">
        <v>23</v>
      </c>
      <c r="AR642">
        <v>11</v>
      </c>
      <c r="AS642">
        <v>0.24</v>
      </c>
      <c r="AT642">
        <v>179</v>
      </c>
      <c r="AU642">
        <v>260</v>
      </c>
      <c r="AV642">
        <v>20</v>
      </c>
      <c r="AW642">
        <v>46</v>
      </c>
      <c r="AX642">
        <v>6.3</v>
      </c>
      <c r="AY642">
        <v>28</v>
      </c>
      <c r="AZ642">
        <v>6.7</v>
      </c>
      <c r="BA642">
        <v>2.1</v>
      </c>
      <c r="BB642">
        <v>7.6</v>
      </c>
      <c r="BC642">
        <v>1.3</v>
      </c>
      <c r="BD642">
        <v>8</v>
      </c>
      <c r="BE642">
        <v>1.7</v>
      </c>
      <c r="BF642">
        <v>4.4000000000000004</v>
      </c>
      <c r="BG642">
        <v>0.7</v>
      </c>
      <c r="BH642">
        <v>4.5999999999999996</v>
      </c>
      <c r="BI642">
        <v>0.7</v>
      </c>
      <c r="BJ642">
        <v>48</v>
      </c>
      <c r="BK642">
        <v>180</v>
      </c>
      <c r="BL642">
        <v>4.9000000000000004</v>
      </c>
      <c r="BM642">
        <v>25</v>
      </c>
      <c r="BN642">
        <v>1.4</v>
      </c>
      <c r="BO642">
        <v>0.8</v>
      </c>
      <c r="BT642">
        <v>0.3</v>
      </c>
      <c r="BU642">
        <v>0.2</v>
      </c>
      <c r="BY642">
        <v>2.9</v>
      </c>
      <c r="CC642">
        <v>2.8</v>
      </c>
      <c r="CD642">
        <v>0.75</v>
      </c>
    </row>
    <row r="643" spans="1:82" x14ac:dyDescent="0.25">
      <c r="A643" t="s">
        <v>2011</v>
      </c>
      <c r="B643" t="s">
        <v>1992</v>
      </c>
      <c r="C643" s="1" t="str">
        <f t="shared" si="40"/>
        <v>22:0006</v>
      </c>
      <c r="D643" s="1" t="str">
        <f t="shared" si="41"/>
        <v>22:0006</v>
      </c>
      <c r="E643" t="s">
        <v>2009</v>
      </c>
      <c r="F643" t="s">
        <v>2012</v>
      </c>
      <c r="H643">
        <v>61.381966800000001</v>
      </c>
      <c r="I643">
        <v>-76.958541999999994</v>
      </c>
      <c r="J643" s="1" t="str">
        <f t="shared" si="42"/>
        <v>Whole</v>
      </c>
      <c r="K643" s="1" t="str">
        <f t="shared" si="43"/>
        <v>Rock crushing (details not reported)</v>
      </c>
      <c r="L643">
        <v>45.57</v>
      </c>
      <c r="M643">
        <v>2.2799999999999998</v>
      </c>
      <c r="N643">
        <v>15.01</v>
      </c>
      <c r="P643">
        <v>2.48</v>
      </c>
      <c r="Q643">
        <v>13.7</v>
      </c>
      <c r="R643">
        <v>15.93</v>
      </c>
      <c r="S643">
        <v>0.28000000000000003</v>
      </c>
      <c r="T643">
        <v>4.16</v>
      </c>
      <c r="U643">
        <v>9.18</v>
      </c>
      <c r="V643">
        <v>1.92</v>
      </c>
      <c r="W643">
        <v>0.72</v>
      </c>
      <c r="X643">
        <v>0.25</v>
      </c>
      <c r="Y643">
        <v>95.3</v>
      </c>
      <c r="AA643">
        <v>0.01</v>
      </c>
      <c r="AC643">
        <v>3.8</v>
      </c>
      <c r="AE643">
        <v>99.11</v>
      </c>
      <c r="AI643">
        <v>613</v>
      </c>
      <c r="AJ643">
        <v>91</v>
      </c>
      <c r="AK643">
        <v>80</v>
      </c>
      <c r="AL643">
        <v>76</v>
      </c>
      <c r="AM643">
        <v>140</v>
      </c>
      <c r="AN643">
        <v>120</v>
      </c>
      <c r="AO643">
        <v>21</v>
      </c>
      <c r="AT643">
        <v>202</v>
      </c>
      <c r="AU643">
        <v>351</v>
      </c>
      <c r="BK643">
        <v>220</v>
      </c>
      <c r="BZ643">
        <v>0.25</v>
      </c>
    </row>
    <row r="644" spans="1:82" x14ac:dyDescent="0.25">
      <c r="A644" t="s">
        <v>2013</v>
      </c>
      <c r="B644" t="s">
        <v>1995</v>
      </c>
      <c r="C644" s="1" t="str">
        <f t="shared" si="40"/>
        <v>22:0006</v>
      </c>
      <c r="D644" s="1" t="str">
        <f t="shared" si="41"/>
        <v>22:0006</v>
      </c>
      <c r="E644" t="s">
        <v>2014</v>
      </c>
      <c r="F644" t="s">
        <v>2015</v>
      </c>
      <c r="H644">
        <v>61.3806054</v>
      </c>
      <c r="I644">
        <v>-76.956416399999995</v>
      </c>
      <c r="J644" s="1" t="str">
        <f t="shared" si="42"/>
        <v>Whole</v>
      </c>
      <c r="K644" s="1" t="str">
        <f t="shared" si="43"/>
        <v>Rock crushing (details not reported)</v>
      </c>
      <c r="L644">
        <v>47.6</v>
      </c>
      <c r="M644">
        <v>1.86</v>
      </c>
      <c r="N644">
        <v>13.9</v>
      </c>
      <c r="O644">
        <v>11.5</v>
      </c>
      <c r="P644">
        <v>1.37</v>
      </c>
      <c r="Q644">
        <v>9.1</v>
      </c>
      <c r="R644">
        <v>10.35</v>
      </c>
      <c r="S644">
        <v>0.18</v>
      </c>
      <c r="T644">
        <v>6.79</v>
      </c>
      <c r="U644">
        <v>11.83</v>
      </c>
      <c r="V644">
        <v>2.1</v>
      </c>
      <c r="W644">
        <v>0.28999999999999998</v>
      </c>
      <c r="X644">
        <v>0.17</v>
      </c>
      <c r="Y644">
        <v>95.07</v>
      </c>
      <c r="Z644">
        <v>0.02</v>
      </c>
      <c r="AA644">
        <v>1.4</v>
      </c>
      <c r="AC644">
        <v>2.5</v>
      </c>
      <c r="AD644">
        <v>3.2</v>
      </c>
      <c r="AE644">
        <v>98.99</v>
      </c>
      <c r="AH644">
        <v>41</v>
      </c>
      <c r="AI644">
        <v>342</v>
      </c>
      <c r="AJ644">
        <v>145</v>
      </c>
      <c r="AK644">
        <v>51</v>
      </c>
      <c r="AL644">
        <v>70</v>
      </c>
      <c r="AM644">
        <v>101</v>
      </c>
      <c r="AN644">
        <v>114</v>
      </c>
      <c r="AO644">
        <v>19</v>
      </c>
      <c r="AR644">
        <v>5.3</v>
      </c>
      <c r="AS644">
        <v>0.17</v>
      </c>
      <c r="AT644">
        <v>198</v>
      </c>
      <c r="AU644">
        <v>64</v>
      </c>
      <c r="AV644">
        <v>12</v>
      </c>
      <c r="AW644">
        <v>28</v>
      </c>
      <c r="AX644">
        <v>3.9</v>
      </c>
      <c r="AY644">
        <v>17</v>
      </c>
      <c r="AZ644">
        <v>4.0999999999999996</v>
      </c>
      <c r="BA644">
        <v>1.4</v>
      </c>
      <c r="BB644">
        <v>4.7</v>
      </c>
      <c r="BC644">
        <v>0.8</v>
      </c>
      <c r="BD644">
        <v>4.7</v>
      </c>
      <c r="BE644">
        <v>0.96</v>
      </c>
      <c r="BF644">
        <v>2.5</v>
      </c>
      <c r="BG644">
        <v>0.38</v>
      </c>
      <c r="BH644">
        <v>2.4</v>
      </c>
      <c r="BI644">
        <v>0.38</v>
      </c>
      <c r="BJ644">
        <v>27</v>
      </c>
      <c r="BK644">
        <v>96</v>
      </c>
      <c r="BL644">
        <v>2.9</v>
      </c>
      <c r="BM644">
        <v>16</v>
      </c>
      <c r="BN644">
        <v>0.92</v>
      </c>
      <c r="BO644">
        <v>0.4</v>
      </c>
      <c r="BT644">
        <v>1.4</v>
      </c>
      <c r="BU644">
        <v>0.1</v>
      </c>
      <c r="BY644">
        <v>1</v>
      </c>
      <c r="CC644">
        <v>1.3</v>
      </c>
      <c r="CD644">
        <v>0.33</v>
      </c>
    </row>
    <row r="645" spans="1:82" x14ac:dyDescent="0.25">
      <c r="A645" t="s">
        <v>2016</v>
      </c>
      <c r="B645" t="s">
        <v>2000</v>
      </c>
      <c r="C645" s="1" t="str">
        <f t="shared" si="40"/>
        <v>22:0006</v>
      </c>
      <c r="D645" s="1" t="str">
        <f t="shared" si="41"/>
        <v>22:0006</v>
      </c>
      <c r="E645" t="s">
        <v>2017</v>
      </c>
      <c r="F645" t="s">
        <v>2018</v>
      </c>
      <c r="H645">
        <v>61.113680000000002</v>
      </c>
      <c r="I645">
        <v>-76.939059299999997</v>
      </c>
      <c r="J645" s="1" t="str">
        <f t="shared" si="42"/>
        <v>Whole</v>
      </c>
      <c r="K645" s="1" t="str">
        <f t="shared" si="43"/>
        <v>Rock crushing (details not reported)</v>
      </c>
      <c r="L645">
        <v>47.9</v>
      </c>
      <c r="M645">
        <v>1.62</v>
      </c>
      <c r="N645">
        <v>12.7</v>
      </c>
      <c r="O645">
        <v>14.8</v>
      </c>
      <c r="R645">
        <v>13.32</v>
      </c>
      <c r="S645">
        <v>0.19</v>
      </c>
      <c r="T645">
        <v>7.43</v>
      </c>
      <c r="U645">
        <v>9.7899999999999991</v>
      </c>
      <c r="V645">
        <v>2.2200000000000002</v>
      </c>
      <c r="W645">
        <v>0.59</v>
      </c>
      <c r="X645">
        <v>0.11</v>
      </c>
      <c r="Y645">
        <v>95.87</v>
      </c>
      <c r="Z645">
        <v>0.04</v>
      </c>
      <c r="AA645">
        <v>0.04</v>
      </c>
      <c r="AD645">
        <v>2.12</v>
      </c>
      <c r="AE645">
        <v>97.99</v>
      </c>
      <c r="AF645">
        <v>21</v>
      </c>
      <c r="AG645">
        <v>1</v>
      </c>
      <c r="AH645">
        <v>44</v>
      </c>
      <c r="AI645">
        <v>333</v>
      </c>
      <c r="AJ645">
        <v>29</v>
      </c>
      <c r="AK645">
        <v>46</v>
      </c>
      <c r="AL645">
        <v>77</v>
      </c>
      <c r="AM645">
        <v>128</v>
      </c>
      <c r="AN645">
        <v>95</v>
      </c>
      <c r="AO645">
        <v>19</v>
      </c>
      <c r="AR645">
        <v>20</v>
      </c>
      <c r="AT645">
        <v>190</v>
      </c>
      <c r="AU645">
        <v>119</v>
      </c>
      <c r="AV645">
        <v>19</v>
      </c>
      <c r="AW645">
        <v>21</v>
      </c>
      <c r="AX645">
        <v>2</v>
      </c>
      <c r="AY645">
        <v>75</v>
      </c>
      <c r="AZ645">
        <v>2</v>
      </c>
      <c r="BA645">
        <v>3</v>
      </c>
      <c r="BD645">
        <v>2</v>
      </c>
      <c r="BJ645">
        <v>27</v>
      </c>
      <c r="BK645">
        <v>110</v>
      </c>
      <c r="BM645">
        <v>4</v>
      </c>
      <c r="BN645">
        <v>5</v>
      </c>
      <c r="BO645">
        <v>4</v>
      </c>
      <c r="BV645">
        <v>15</v>
      </c>
      <c r="BW645">
        <v>1</v>
      </c>
      <c r="BZ645">
        <v>12</v>
      </c>
      <c r="CC645">
        <v>3</v>
      </c>
      <c r="CD645">
        <v>3</v>
      </c>
    </row>
    <row r="646" spans="1:82" x14ac:dyDescent="0.25">
      <c r="A646" t="s">
        <v>2019</v>
      </c>
      <c r="B646" t="s">
        <v>2003</v>
      </c>
      <c r="C646" s="1" t="str">
        <f t="shared" si="40"/>
        <v>22:0006</v>
      </c>
      <c r="D646" s="1" t="str">
        <f t="shared" si="41"/>
        <v>22:0006</v>
      </c>
      <c r="E646" t="s">
        <v>2020</v>
      </c>
      <c r="F646" t="s">
        <v>2021</v>
      </c>
      <c r="H646">
        <v>61.411598900000001</v>
      </c>
      <c r="I646">
        <v>-76.957475200000005</v>
      </c>
      <c r="J646" s="1" t="str">
        <f t="shared" si="42"/>
        <v>Whole</v>
      </c>
      <c r="K646" s="1" t="str">
        <f t="shared" si="43"/>
        <v>Rock crushing (details not reported)</v>
      </c>
      <c r="L646">
        <v>53.88</v>
      </c>
      <c r="M646">
        <v>0.99</v>
      </c>
      <c r="N646">
        <v>16.5</v>
      </c>
      <c r="P646">
        <v>2.1800000000000002</v>
      </c>
      <c r="Q646">
        <v>5.4</v>
      </c>
      <c r="R646">
        <v>7.36</v>
      </c>
      <c r="S646">
        <v>0.14000000000000001</v>
      </c>
      <c r="T646">
        <v>4.99</v>
      </c>
      <c r="U646">
        <v>5.71</v>
      </c>
      <c r="V646">
        <v>2.79</v>
      </c>
      <c r="W646">
        <v>1.61</v>
      </c>
      <c r="X646">
        <v>0.2</v>
      </c>
      <c r="Y646">
        <v>94.17</v>
      </c>
      <c r="Z646">
        <v>0.01</v>
      </c>
      <c r="AA646">
        <v>2.23</v>
      </c>
      <c r="AC646">
        <v>3.8</v>
      </c>
      <c r="AE646">
        <v>100.21</v>
      </c>
      <c r="AI646">
        <v>219</v>
      </c>
      <c r="AJ646">
        <v>101</v>
      </c>
      <c r="AK646">
        <v>26</v>
      </c>
      <c r="AL646">
        <v>62</v>
      </c>
      <c r="AM646">
        <v>66</v>
      </c>
      <c r="AN646">
        <v>92</v>
      </c>
      <c r="AO646">
        <v>16</v>
      </c>
      <c r="AT646">
        <v>219</v>
      </c>
      <c r="AU646">
        <v>576</v>
      </c>
      <c r="BK646">
        <v>180</v>
      </c>
      <c r="BZ646">
        <v>4.7</v>
      </c>
    </row>
    <row r="647" spans="1:82" x14ac:dyDescent="0.25">
      <c r="A647" t="s">
        <v>2022</v>
      </c>
      <c r="B647" t="s">
        <v>2006</v>
      </c>
      <c r="C647" s="1" t="str">
        <f t="shared" si="40"/>
        <v>22:0006</v>
      </c>
      <c r="D647" s="1" t="str">
        <f t="shared" si="41"/>
        <v>22:0006</v>
      </c>
      <c r="E647" t="s">
        <v>2023</v>
      </c>
      <c r="F647" t="s">
        <v>2024</v>
      </c>
      <c r="H647">
        <v>61.157554599999997</v>
      </c>
      <c r="I647">
        <v>-76.941212699999994</v>
      </c>
      <c r="J647" s="1" t="str">
        <f t="shared" si="42"/>
        <v>Whole</v>
      </c>
      <c r="K647" s="1" t="str">
        <f t="shared" si="43"/>
        <v>Rock crushing (details not reported)</v>
      </c>
      <c r="L647">
        <v>46.03</v>
      </c>
      <c r="M647">
        <v>1.52</v>
      </c>
      <c r="N647">
        <v>13.96</v>
      </c>
      <c r="P647">
        <v>4.5</v>
      </c>
      <c r="Q647">
        <v>9.4</v>
      </c>
      <c r="R647">
        <v>13.45</v>
      </c>
      <c r="S647">
        <v>0.21</v>
      </c>
      <c r="T647">
        <v>7.39</v>
      </c>
      <c r="U647">
        <v>8.69</v>
      </c>
      <c r="V647">
        <v>2.17</v>
      </c>
      <c r="W647">
        <v>0.19</v>
      </c>
      <c r="X647">
        <v>0.25</v>
      </c>
      <c r="Y647">
        <v>93.86</v>
      </c>
      <c r="Z647">
        <v>0.33</v>
      </c>
      <c r="AA647">
        <v>1.0900000000000001</v>
      </c>
      <c r="AC647">
        <v>4.0999999999999996</v>
      </c>
      <c r="AE647">
        <v>99.38</v>
      </c>
      <c r="AI647">
        <v>462</v>
      </c>
      <c r="AJ647">
        <v>200</v>
      </c>
      <c r="AK647">
        <v>65</v>
      </c>
      <c r="AL647">
        <v>79</v>
      </c>
      <c r="AM647">
        <v>72</v>
      </c>
      <c r="AN647">
        <v>100</v>
      </c>
      <c r="AO647">
        <v>16</v>
      </c>
      <c r="AT647">
        <v>250</v>
      </c>
      <c r="AU647">
        <v>136</v>
      </c>
      <c r="BK647">
        <v>170</v>
      </c>
      <c r="BZ647">
        <v>0.78</v>
      </c>
    </row>
    <row r="648" spans="1:82" x14ac:dyDescent="0.25">
      <c r="A648" t="s">
        <v>2025</v>
      </c>
      <c r="B648" t="s">
        <v>2009</v>
      </c>
      <c r="C648" s="1" t="str">
        <f t="shared" si="40"/>
        <v>22:0006</v>
      </c>
      <c r="D648" s="1" t="str">
        <f t="shared" si="41"/>
        <v>22:0006</v>
      </c>
      <c r="E648" t="s">
        <v>2026</v>
      </c>
      <c r="F648" t="s">
        <v>2027</v>
      </c>
      <c r="H648">
        <v>61.379627999999997</v>
      </c>
      <c r="I648">
        <v>-76.954446000000004</v>
      </c>
      <c r="J648" s="1" t="str">
        <f t="shared" si="42"/>
        <v>Whole</v>
      </c>
      <c r="K648" s="1" t="str">
        <f t="shared" si="43"/>
        <v>Rock crushing (details not reported)</v>
      </c>
      <c r="L648">
        <v>45.35</v>
      </c>
      <c r="M648">
        <v>1.61</v>
      </c>
      <c r="N648">
        <v>15.85</v>
      </c>
      <c r="P648">
        <v>2.78</v>
      </c>
      <c r="Q648">
        <v>8.8000000000000007</v>
      </c>
      <c r="R648">
        <v>11.3</v>
      </c>
      <c r="S648">
        <v>0.22</v>
      </c>
      <c r="T648">
        <v>8.15</v>
      </c>
      <c r="U648">
        <v>9.39</v>
      </c>
      <c r="V648">
        <v>2.5299999999999998</v>
      </c>
      <c r="W648">
        <v>0.55000000000000004</v>
      </c>
      <c r="X648">
        <v>0.17</v>
      </c>
      <c r="Y648">
        <v>95.12</v>
      </c>
      <c r="AC648">
        <v>3.7</v>
      </c>
      <c r="AE648">
        <v>98.82</v>
      </c>
      <c r="AI648">
        <v>445</v>
      </c>
      <c r="AJ648">
        <v>536</v>
      </c>
      <c r="AK648">
        <v>73</v>
      </c>
      <c r="AL648">
        <v>151</v>
      </c>
      <c r="AM648">
        <v>159</v>
      </c>
      <c r="AN648">
        <v>62</v>
      </c>
      <c r="AO648">
        <v>11</v>
      </c>
      <c r="AT648">
        <v>372</v>
      </c>
      <c r="AU648">
        <v>197</v>
      </c>
      <c r="BK648">
        <v>93</v>
      </c>
      <c r="BZ648">
        <v>0.25</v>
      </c>
    </row>
    <row r="649" spans="1:82" x14ac:dyDescent="0.25">
      <c r="A649" t="s">
        <v>2028</v>
      </c>
      <c r="B649" t="s">
        <v>2014</v>
      </c>
      <c r="C649" s="1" t="str">
        <f t="shared" si="40"/>
        <v>22:0006</v>
      </c>
      <c r="D649" s="1" t="str">
        <f t="shared" si="41"/>
        <v>22:0006</v>
      </c>
      <c r="E649" t="s">
        <v>2029</v>
      </c>
      <c r="F649" t="s">
        <v>2030</v>
      </c>
      <c r="H649">
        <v>61.378741099999999</v>
      </c>
      <c r="I649">
        <v>-76.9530429</v>
      </c>
      <c r="J649" s="1" t="str">
        <f t="shared" si="42"/>
        <v>Whole</v>
      </c>
      <c r="K649" s="1" t="str">
        <f t="shared" si="43"/>
        <v>Rock crushing (details not reported)</v>
      </c>
      <c r="L649">
        <v>46.9</v>
      </c>
      <c r="M649">
        <v>1.54</v>
      </c>
      <c r="N649">
        <v>13.8</v>
      </c>
      <c r="O649">
        <v>14</v>
      </c>
      <c r="P649">
        <v>2.31</v>
      </c>
      <c r="Q649">
        <v>10.5</v>
      </c>
      <c r="R649">
        <v>12.6</v>
      </c>
      <c r="S649">
        <v>0.2</v>
      </c>
      <c r="T649">
        <v>7.3</v>
      </c>
      <c r="U649">
        <v>10.18</v>
      </c>
      <c r="V649">
        <v>2</v>
      </c>
      <c r="W649">
        <v>0.15</v>
      </c>
      <c r="X649">
        <v>0.12</v>
      </c>
      <c r="Y649">
        <v>94.79</v>
      </c>
      <c r="Z649">
        <v>0.1</v>
      </c>
      <c r="AA649">
        <v>0.1</v>
      </c>
      <c r="AC649">
        <v>4.0999999999999996</v>
      </c>
      <c r="AD649">
        <v>3.1</v>
      </c>
      <c r="AE649">
        <v>99.09</v>
      </c>
      <c r="AH649">
        <v>43</v>
      </c>
      <c r="AI649">
        <v>366</v>
      </c>
      <c r="AJ649">
        <v>186</v>
      </c>
      <c r="AK649">
        <v>51</v>
      </c>
      <c r="AL649">
        <v>95</v>
      </c>
      <c r="AM649">
        <v>138</v>
      </c>
      <c r="AN649">
        <v>116</v>
      </c>
      <c r="AO649">
        <v>18</v>
      </c>
      <c r="AR649">
        <v>2.6</v>
      </c>
      <c r="AS649">
        <v>0.08</v>
      </c>
      <c r="AT649">
        <v>193</v>
      </c>
      <c r="AU649">
        <v>59</v>
      </c>
      <c r="AV649">
        <v>5</v>
      </c>
      <c r="AW649">
        <v>13</v>
      </c>
      <c r="AX649">
        <v>2.1</v>
      </c>
      <c r="AY649">
        <v>11</v>
      </c>
      <c r="AZ649">
        <v>3.2</v>
      </c>
      <c r="BA649">
        <v>1.2</v>
      </c>
      <c r="BB649">
        <v>4.3</v>
      </c>
      <c r="BC649">
        <v>0.77</v>
      </c>
      <c r="BD649">
        <v>4.8</v>
      </c>
      <c r="BE649">
        <v>1</v>
      </c>
      <c r="BF649">
        <v>2.8</v>
      </c>
      <c r="BG649">
        <v>0.46</v>
      </c>
      <c r="BH649">
        <v>2.9</v>
      </c>
      <c r="BI649">
        <v>0.45</v>
      </c>
      <c r="BJ649">
        <v>30</v>
      </c>
      <c r="BK649">
        <v>83</v>
      </c>
      <c r="BL649">
        <v>2.4</v>
      </c>
      <c r="BM649">
        <v>5.6</v>
      </c>
      <c r="BN649">
        <v>0.34</v>
      </c>
      <c r="BO649">
        <v>0.3</v>
      </c>
      <c r="BS649">
        <v>1.7</v>
      </c>
      <c r="BT649">
        <v>2.5</v>
      </c>
      <c r="BU649">
        <v>0.1</v>
      </c>
      <c r="BY649">
        <v>0.8</v>
      </c>
      <c r="CC649">
        <v>0.42</v>
      </c>
      <c r="CD649">
        <v>0.14000000000000001</v>
      </c>
    </row>
    <row r="650" spans="1:82" x14ac:dyDescent="0.25">
      <c r="A650" t="s">
        <v>2031</v>
      </c>
      <c r="B650" t="s">
        <v>2017</v>
      </c>
      <c r="C650" s="1" t="str">
        <f t="shared" si="40"/>
        <v>22:0006</v>
      </c>
      <c r="D650" s="1" t="str">
        <f t="shared" si="41"/>
        <v>22:0006</v>
      </c>
      <c r="E650" t="s">
        <v>2029</v>
      </c>
      <c r="F650" t="s">
        <v>2032</v>
      </c>
      <c r="H650">
        <v>61.378741099999999</v>
      </c>
      <c r="I650">
        <v>-76.9530429</v>
      </c>
      <c r="J650" s="1" t="str">
        <f t="shared" si="42"/>
        <v>Whole</v>
      </c>
      <c r="K650" s="1" t="str">
        <f t="shared" si="43"/>
        <v>Rock crushing (details not reported)</v>
      </c>
      <c r="L650">
        <v>46.59</v>
      </c>
      <c r="M650">
        <v>1.31</v>
      </c>
      <c r="N650">
        <v>15.14</v>
      </c>
      <c r="P650">
        <v>2.82</v>
      </c>
      <c r="Q650">
        <v>10.3</v>
      </c>
      <c r="R650">
        <v>12.84</v>
      </c>
      <c r="S650">
        <v>0.23</v>
      </c>
      <c r="T650">
        <v>6.8</v>
      </c>
      <c r="U650">
        <v>9.57</v>
      </c>
      <c r="V650">
        <v>1.98</v>
      </c>
      <c r="W650">
        <v>0.18</v>
      </c>
      <c r="X650">
        <v>0.13</v>
      </c>
      <c r="Y650">
        <v>94.77</v>
      </c>
      <c r="Z650">
        <v>0.05</v>
      </c>
      <c r="AC650">
        <v>4</v>
      </c>
      <c r="AE650">
        <v>98.82</v>
      </c>
      <c r="AI650">
        <v>526</v>
      </c>
      <c r="AJ650">
        <v>197</v>
      </c>
      <c r="AK650">
        <v>67</v>
      </c>
      <c r="AL650">
        <v>103</v>
      </c>
      <c r="AM650">
        <v>193</v>
      </c>
      <c r="AN650">
        <v>70</v>
      </c>
      <c r="AO650">
        <v>19</v>
      </c>
      <c r="AT650">
        <v>205</v>
      </c>
      <c r="AU650">
        <v>66</v>
      </c>
      <c r="BK650">
        <v>95</v>
      </c>
      <c r="BZ650">
        <v>0.25</v>
      </c>
    </row>
    <row r="651" spans="1:82" x14ac:dyDescent="0.25">
      <c r="A651" t="s">
        <v>2033</v>
      </c>
      <c r="B651" t="s">
        <v>2020</v>
      </c>
      <c r="C651" s="1" t="str">
        <f t="shared" si="40"/>
        <v>22:0006</v>
      </c>
      <c r="D651" s="1" t="str">
        <f t="shared" si="41"/>
        <v>22:0006</v>
      </c>
      <c r="E651" t="s">
        <v>2034</v>
      </c>
      <c r="F651" t="s">
        <v>2035</v>
      </c>
      <c r="H651">
        <v>61.377567800000001</v>
      </c>
      <c r="I651">
        <v>-76.950948299999993</v>
      </c>
      <c r="J651" s="1" t="str">
        <f t="shared" si="42"/>
        <v>Whole</v>
      </c>
      <c r="K651" s="1" t="str">
        <f t="shared" si="43"/>
        <v>Rock crushing (details not reported)</v>
      </c>
      <c r="L651">
        <v>46.64</v>
      </c>
      <c r="M651">
        <v>1.37</v>
      </c>
      <c r="N651">
        <v>13.92</v>
      </c>
      <c r="P651">
        <v>2.11</v>
      </c>
      <c r="Q651">
        <v>10.9</v>
      </c>
      <c r="R651">
        <v>12.8</v>
      </c>
      <c r="S651">
        <v>0.24</v>
      </c>
      <c r="T651">
        <v>5.56</v>
      </c>
      <c r="U651">
        <v>10.58</v>
      </c>
      <c r="V651">
        <v>2.25</v>
      </c>
      <c r="W651">
        <v>0.24</v>
      </c>
      <c r="X651">
        <v>0.11</v>
      </c>
      <c r="Y651">
        <v>93.71</v>
      </c>
      <c r="Z651">
        <v>0.05</v>
      </c>
      <c r="AA651">
        <v>1.3</v>
      </c>
      <c r="AC651">
        <v>4.2</v>
      </c>
      <c r="AE651">
        <v>99.26</v>
      </c>
      <c r="AI651">
        <v>475</v>
      </c>
      <c r="AJ651">
        <v>180</v>
      </c>
      <c r="AK651">
        <v>54</v>
      </c>
      <c r="AL651">
        <v>74</v>
      </c>
      <c r="AM651">
        <v>205</v>
      </c>
      <c r="AN651">
        <v>62</v>
      </c>
      <c r="AO651">
        <v>17</v>
      </c>
      <c r="AT651">
        <v>86</v>
      </c>
      <c r="AU651">
        <v>78</v>
      </c>
      <c r="BK651">
        <v>97</v>
      </c>
      <c r="BZ651">
        <v>0.25</v>
      </c>
    </row>
    <row r="652" spans="1:82" x14ac:dyDescent="0.25">
      <c r="A652" t="s">
        <v>2036</v>
      </c>
      <c r="B652" t="s">
        <v>2023</v>
      </c>
      <c r="C652" s="1" t="str">
        <f t="shared" si="40"/>
        <v>22:0006</v>
      </c>
      <c r="D652" s="1" t="str">
        <f t="shared" si="41"/>
        <v>22:0006</v>
      </c>
      <c r="E652" t="s">
        <v>2037</v>
      </c>
      <c r="F652" t="s">
        <v>2038</v>
      </c>
      <c r="H652">
        <v>61.113187500000002</v>
      </c>
      <c r="I652">
        <v>-76.933312400000005</v>
      </c>
      <c r="J652" s="1" t="str">
        <f t="shared" si="42"/>
        <v>Whole</v>
      </c>
      <c r="K652" s="1" t="str">
        <f t="shared" si="43"/>
        <v>Rock crushing (details not reported)</v>
      </c>
      <c r="L652">
        <v>48.39</v>
      </c>
      <c r="M652">
        <v>1.43</v>
      </c>
      <c r="N652">
        <v>13.09</v>
      </c>
      <c r="O652">
        <v>15</v>
      </c>
      <c r="R652">
        <v>13.5</v>
      </c>
      <c r="S652">
        <v>0.23</v>
      </c>
      <c r="T652">
        <v>7.15</v>
      </c>
      <c r="U652">
        <v>8.9499999999999993</v>
      </c>
      <c r="V652">
        <v>2.83</v>
      </c>
      <c r="W652">
        <v>0.22</v>
      </c>
      <c r="X652">
        <v>0.11</v>
      </c>
      <c r="Y652">
        <v>95.9</v>
      </c>
      <c r="Z652">
        <v>0.03</v>
      </c>
      <c r="AA652">
        <v>0.15</v>
      </c>
      <c r="AD652">
        <v>2.12</v>
      </c>
      <c r="AE652">
        <v>98.02</v>
      </c>
      <c r="AF652">
        <v>19</v>
      </c>
      <c r="AG652">
        <v>1</v>
      </c>
      <c r="AH652">
        <v>43</v>
      </c>
      <c r="AI652">
        <v>297</v>
      </c>
      <c r="AJ652">
        <v>37</v>
      </c>
      <c r="AK652">
        <v>46</v>
      </c>
      <c r="AL652">
        <v>57</v>
      </c>
      <c r="AM652">
        <v>97</v>
      </c>
      <c r="AN652">
        <v>176</v>
      </c>
      <c r="AO652">
        <v>18</v>
      </c>
      <c r="AR652">
        <v>6</v>
      </c>
      <c r="AT652">
        <v>120</v>
      </c>
      <c r="AU652">
        <v>79</v>
      </c>
      <c r="AV652">
        <v>10</v>
      </c>
      <c r="AW652">
        <v>22</v>
      </c>
      <c r="AX652">
        <v>2</v>
      </c>
      <c r="AY652">
        <v>40</v>
      </c>
      <c r="AZ652">
        <v>2</v>
      </c>
      <c r="BA652">
        <v>2</v>
      </c>
      <c r="BD652">
        <v>4</v>
      </c>
      <c r="BJ652">
        <v>24</v>
      </c>
      <c r="BK652">
        <v>100</v>
      </c>
      <c r="BM652">
        <v>5</v>
      </c>
      <c r="BN652">
        <v>5</v>
      </c>
      <c r="BO652">
        <v>4</v>
      </c>
      <c r="BW652">
        <v>1</v>
      </c>
      <c r="BZ652">
        <v>12</v>
      </c>
      <c r="CC652">
        <v>5</v>
      </c>
      <c r="CD652">
        <v>3</v>
      </c>
    </row>
    <row r="653" spans="1:82" x14ac:dyDescent="0.25">
      <c r="A653" t="s">
        <v>2039</v>
      </c>
      <c r="B653" t="s">
        <v>2026</v>
      </c>
      <c r="C653" s="1" t="str">
        <f t="shared" si="40"/>
        <v>22:0006</v>
      </c>
      <c r="D653" s="1" t="str">
        <f t="shared" si="41"/>
        <v>22:0006</v>
      </c>
      <c r="E653" t="s">
        <v>2040</v>
      </c>
      <c r="F653" t="s">
        <v>2041</v>
      </c>
      <c r="H653">
        <v>61.376428500000003</v>
      </c>
      <c r="I653">
        <v>-76.948986899999994</v>
      </c>
      <c r="J653" s="1" t="str">
        <f t="shared" si="42"/>
        <v>Whole</v>
      </c>
      <c r="K653" s="1" t="str">
        <f t="shared" si="43"/>
        <v>Rock crushing (details not reported)</v>
      </c>
      <c r="L653">
        <v>47.08</v>
      </c>
      <c r="M653">
        <v>1.32</v>
      </c>
      <c r="N653">
        <v>14.83</v>
      </c>
      <c r="P653">
        <v>3.13</v>
      </c>
      <c r="Q653">
        <v>10.9</v>
      </c>
      <c r="R653">
        <v>13.72</v>
      </c>
      <c r="S653">
        <v>0.25</v>
      </c>
      <c r="T653">
        <v>6.6</v>
      </c>
      <c r="U653">
        <v>8.5299999999999994</v>
      </c>
      <c r="V653">
        <v>2.29</v>
      </c>
      <c r="W653">
        <v>0.17</v>
      </c>
      <c r="X653">
        <v>0.11</v>
      </c>
      <c r="Y653">
        <v>94.9</v>
      </c>
      <c r="Z653">
        <v>0.03</v>
      </c>
      <c r="AA653">
        <v>0.01</v>
      </c>
      <c r="AC653">
        <v>4.3</v>
      </c>
      <c r="AE653">
        <v>99.24</v>
      </c>
      <c r="AI653">
        <v>459</v>
      </c>
      <c r="AJ653">
        <v>154</v>
      </c>
      <c r="AK653">
        <v>57</v>
      </c>
      <c r="AL653">
        <v>74</v>
      </c>
      <c r="AM653">
        <v>180</v>
      </c>
      <c r="AN653">
        <v>97</v>
      </c>
      <c r="AO653">
        <v>15</v>
      </c>
      <c r="AT653">
        <v>153</v>
      </c>
      <c r="AU653">
        <v>64</v>
      </c>
      <c r="BK653">
        <v>98</v>
      </c>
      <c r="BZ653">
        <v>0.25</v>
      </c>
    </row>
    <row r="654" spans="1:82" x14ac:dyDescent="0.25">
      <c r="A654" t="s">
        <v>2042</v>
      </c>
      <c r="B654" t="s">
        <v>2029</v>
      </c>
      <c r="C654" s="1" t="str">
        <f t="shared" si="40"/>
        <v>22:0006</v>
      </c>
      <c r="D654" s="1" t="str">
        <f t="shared" si="41"/>
        <v>22:0006</v>
      </c>
      <c r="E654" t="s">
        <v>2043</v>
      </c>
      <c r="F654" t="s">
        <v>2044</v>
      </c>
      <c r="H654">
        <v>61.374980899999997</v>
      </c>
      <c r="I654">
        <v>-76.948485000000005</v>
      </c>
      <c r="J654" s="1" t="str">
        <f t="shared" si="42"/>
        <v>Whole</v>
      </c>
      <c r="K654" s="1" t="str">
        <f t="shared" si="43"/>
        <v>Rock crushing (details not reported)</v>
      </c>
      <c r="L654">
        <v>49.07</v>
      </c>
      <c r="M654">
        <v>1.32</v>
      </c>
      <c r="N654">
        <v>15.1</v>
      </c>
      <c r="P654">
        <v>2.2799999999999998</v>
      </c>
      <c r="Q654">
        <v>10.8</v>
      </c>
      <c r="R654">
        <v>12.85</v>
      </c>
      <c r="S654">
        <v>0.22</v>
      </c>
      <c r="T654">
        <v>5.71</v>
      </c>
      <c r="U654">
        <v>8.07</v>
      </c>
      <c r="V654">
        <v>2.87</v>
      </c>
      <c r="W654">
        <v>0.44</v>
      </c>
      <c r="X654">
        <v>0.1</v>
      </c>
      <c r="Y654">
        <v>95.75</v>
      </c>
      <c r="Z654">
        <v>0.1</v>
      </c>
      <c r="AA654">
        <v>0.17</v>
      </c>
      <c r="AC654">
        <v>3.7</v>
      </c>
      <c r="AE654">
        <v>99.72</v>
      </c>
      <c r="AI654">
        <v>486</v>
      </c>
      <c r="AJ654">
        <v>173</v>
      </c>
      <c r="AK654">
        <v>61</v>
      </c>
      <c r="AL654">
        <v>113</v>
      </c>
      <c r="AM654">
        <v>193</v>
      </c>
      <c r="AN654">
        <v>72</v>
      </c>
      <c r="AO654">
        <v>17</v>
      </c>
      <c r="AT654">
        <v>146</v>
      </c>
      <c r="AU654">
        <v>102</v>
      </c>
      <c r="BK654">
        <v>93</v>
      </c>
      <c r="BZ654">
        <v>0.25</v>
      </c>
    </row>
    <row r="655" spans="1:82" x14ac:dyDescent="0.25">
      <c r="A655" t="s">
        <v>2045</v>
      </c>
      <c r="B655" t="s">
        <v>2034</v>
      </c>
      <c r="C655" s="1" t="str">
        <f t="shared" si="40"/>
        <v>22:0006</v>
      </c>
      <c r="D655" s="1" t="str">
        <f t="shared" si="41"/>
        <v>22:0006</v>
      </c>
      <c r="E655" t="s">
        <v>2046</v>
      </c>
      <c r="F655" t="s">
        <v>2047</v>
      </c>
      <c r="H655">
        <v>61.373236200000001</v>
      </c>
      <c r="I655">
        <v>-76.948039499999993</v>
      </c>
      <c r="J655" s="1" t="str">
        <f t="shared" si="42"/>
        <v>Whole</v>
      </c>
      <c r="K655" s="1" t="str">
        <f t="shared" si="43"/>
        <v>Rock crushing (details not reported)</v>
      </c>
      <c r="L655">
        <v>47.61</v>
      </c>
      <c r="M655">
        <v>1.31</v>
      </c>
      <c r="N655">
        <v>14.94</v>
      </c>
      <c r="P655">
        <v>2.91</v>
      </c>
      <c r="Q655">
        <v>10.199999999999999</v>
      </c>
      <c r="R655">
        <v>12.82</v>
      </c>
      <c r="S655">
        <v>0.27</v>
      </c>
      <c r="T655">
        <v>6.23</v>
      </c>
      <c r="U655">
        <v>8.58</v>
      </c>
      <c r="V655">
        <v>2.34</v>
      </c>
      <c r="W655">
        <v>0.62</v>
      </c>
      <c r="X655">
        <v>0.11</v>
      </c>
      <c r="Y655">
        <v>94.83</v>
      </c>
      <c r="Z655">
        <v>0.03</v>
      </c>
      <c r="AC655">
        <v>3.8</v>
      </c>
      <c r="AE655">
        <v>98.66</v>
      </c>
      <c r="AI655">
        <v>506</v>
      </c>
      <c r="AJ655">
        <v>179</v>
      </c>
      <c r="AK655">
        <v>69</v>
      </c>
      <c r="AL655">
        <v>92</v>
      </c>
      <c r="AM655">
        <v>198</v>
      </c>
      <c r="AN655">
        <v>66</v>
      </c>
      <c r="AO655">
        <v>19</v>
      </c>
      <c r="AT655">
        <v>181</v>
      </c>
      <c r="AU655">
        <v>150</v>
      </c>
      <c r="BK655">
        <v>93</v>
      </c>
      <c r="BZ655">
        <v>0.25</v>
      </c>
    </row>
    <row r="656" spans="1:82" x14ac:dyDescent="0.25">
      <c r="A656" t="s">
        <v>2048</v>
      </c>
      <c r="B656" t="s">
        <v>2037</v>
      </c>
      <c r="C656" s="1" t="str">
        <f t="shared" si="40"/>
        <v>22:0006</v>
      </c>
      <c r="D656" s="1" t="str">
        <f t="shared" si="41"/>
        <v>22:0006</v>
      </c>
      <c r="E656" t="s">
        <v>2049</v>
      </c>
      <c r="F656" t="s">
        <v>2050</v>
      </c>
      <c r="H656">
        <v>61.156436399999997</v>
      </c>
      <c r="I656">
        <v>-76.934638800000002</v>
      </c>
      <c r="J656" s="1" t="str">
        <f t="shared" si="42"/>
        <v>Whole</v>
      </c>
      <c r="K656" s="1" t="str">
        <f t="shared" si="43"/>
        <v>Rock crushing (details not reported)</v>
      </c>
      <c r="L656">
        <v>45.41</v>
      </c>
      <c r="M656">
        <v>2.35</v>
      </c>
      <c r="N656">
        <v>13.88</v>
      </c>
      <c r="P656">
        <v>4.1100000000000003</v>
      </c>
      <c r="Q656">
        <v>12.3</v>
      </c>
      <c r="R656">
        <v>16</v>
      </c>
      <c r="S656">
        <v>0.28999999999999998</v>
      </c>
      <c r="T656">
        <v>5.59</v>
      </c>
      <c r="U656">
        <v>7.78</v>
      </c>
      <c r="V656">
        <v>2.37</v>
      </c>
      <c r="W656">
        <v>0.69</v>
      </c>
      <c r="X656">
        <v>0.36</v>
      </c>
      <c r="Y656">
        <v>94.72</v>
      </c>
      <c r="Z656">
        <v>0.14000000000000001</v>
      </c>
      <c r="AC656">
        <v>4.4000000000000004</v>
      </c>
      <c r="AE656">
        <v>99.26</v>
      </c>
      <c r="AI656">
        <v>591</v>
      </c>
      <c r="AJ656">
        <v>183</v>
      </c>
      <c r="AK656">
        <v>73</v>
      </c>
      <c r="AL656">
        <v>45</v>
      </c>
      <c r="AM656">
        <v>148</v>
      </c>
      <c r="AN656">
        <v>140</v>
      </c>
      <c r="AO656">
        <v>17</v>
      </c>
      <c r="AT656">
        <v>192</v>
      </c>
      <c r="AU656">
        <v>244</v>
      </c>
      <c r="BK656">
        <v>240</v>
      </c>
      <c r="BZ656">
        <v>1.9</v>
      </c>
    </row>
    <row r="657" spans="1:82" x14ac:dyDescent="0.25">
      <c r="A657" t="s">
        <v>2051</v>
      </c>
      <c r="B657" t="s">
        <v>2040</v>
      </c>
      <c r="C657" s="1" t="str">
        <f t="shared" si="40"/>
        <v>22:0006</v>
      </c>
      <c r="D657" s="1" t="str">
        <f t="shared" si="41"/>
        <v>22:0006</v>
      </c>
      <c r="E657" t="s">
        <v>2052</v>
      </c>
      <c r="F657" t="s">
        <v>2053</v>
      </c>
      <c r="H657">
        <v>61.372036799999997</v>
      </c>
      <c r="I657">
        <v>-76.947759099999999</v>
      </c>
      <c r="J657" s="1" t="str">
        <f t="shared" si="42"/>
        <v>Whole</v>
      </c>
      <c r="K657" s="1" t="str">
        <f t="shared" si="43"/>
        <v>Rock crushing (details not reported)</v>
      </c>
      <c r="L657">
        <v>48.4</v>
      </c>
      <c r="M657">
        <v>1.38</v>
      </c>
      <c r="N657">
        <v>13.7</v>
      </c>
      <c r="O657">
        <v>13.6</v>
      </c>
      <c r="P657">
        <v>2.25</v>
      </c>
      <c r="Q657">
        <v>10.199999999999999</v>
      </c>
      <c r="R657">
        <v>12.24</v>
      </c>
      <c r="S657">
        <v>0.2</v>
      </c>
      <c r="T657">
        <v>6.62</v>
      </c>
      <c r="U657">
        <v>10.19</v>
      </c>
      <c r="V657">
        <v>2.1</v>
      </c>
      <c r="W657">
        <v>0.15</v>
      </c>
      <c r="X657">
        <v>0.1</v>
      </c>
      <c r="Y657">
        <v>95.08</v>
      </c>
      <c r="Z657">
        <v>0.11</v>
      </c>
      <c r="AA657">
        <v>0.4</v>
      </c>
      <c r="AC657">
        <v>3.8</v>
      </c>
      <c r="AD657">
        <v>3.1</v>
      </c>
      <c r="AE657">
        <v>99.39</v>
      </c>
      <c r="AH657">
        <v>43</v>
      </c>
      <c r="AI657">
        <v>346</v>
      </c>
      <c r="AJ657">
        <v>189</v>
      </c>
      <c r="AK657">
        <v>47</v>
      </c>
      <c r="AL657">
        <v>98</v>
      </c>
      <c r="AM657">
        <v>155</v>
      </c>
      <c r="AN657">
        <v>111</v>
      </c>
      <c r="AO657">
        <v>18</v>
      </c>
      <c r="AR657">
        <v>2.2999999999999998</v>
      </c>
      <c r="AS657">
        <v>0.12</v>
      </c>
      <c r="AT657">
        <v>163</v>
      </c>
      <c r="AU657">
        <v>38</v>
      </c>
      <c r="AV657">
        <v>4.3</v>
      </c>
      <c r="AW657">
        <v>12</v>
      </c>
      <c r="AX657">
        <v>1.8</v>
      </c>
      <c r="AY657">
        <v>9</v>
      </c>
      <c r="AZ657">
        <v>2.8</v>
      </c>
      <c r="BA657">
        <v>1.2</v>
      </c>
      <c r="BB657">
        <v>3.8</v>
      </c>
      <c r="BC657">
        <v>0.71</v>
      </c>
      <c r="BD657">
        <v>4.5</v>
      </c>
      <c r="BE657">
        <v>0.95</v>
      </c>
      <c r="BF657">
        <v>2.7</v>
      </c>
      <c r="BG657">
        <v>0.43</v>
      </c>
      <c r="BH657">
        <v>2.8</v>
      </c>
      <c r="BI657">
        <v>0.41</v>
      </c>
      <c r="BJ657">
        <v>28</v>
      </c>
      <c r="BK657">
        <v>75</v>
      </c>
      <c r="BL657">
        <v>2.1</v>
      </c>
      <c r="BM657">
        <v>4.8</v>
      </c>
      <c r="BN657">
        <v>0.32</v>
      </c>
      <c r="BO657">
        <v>0.3</v>
      </c>
      <c r="BS657">
        <v>3.3</v>
      </c>
      <c r="BT657">
        <v>3.3</v>
      </c>
      <c r="BY657">
        <v>0.9</v>
      </c>
      <c r="CC657">
        <v>0.37</v>
      </c>
      <c r="CD657">
        <v>0.11</v>
      </c>
    </row>
    <row r="658" spans="1:82" x14ac:dyDescent="0.25">
      <c r="A658" t="s">
        <v>2054</v>
      </c>
      <c r="B658" t="s">
        <v>2043</v>
      </c>
      <c r="C658" s="1" t="str">
        <f t="shared" si="40"/>
        <v>22:0006</v>
      </c>
      <c r="D658" s="1" t="str">
        <f t="shared" si="41"/>
        <v>22:0006</v>
      </c>
      <c r="E658" t="s">
        <v>2052</v>
      </c>
      <c r="F658" t="s">
        <v>2055</v>
      </c>
      <c r="H658">
        <v>61.372036799999997</v>
      </c>
      <c r="I658">
        <v>-76.947759099999999</v>
      </c>
      <c r="J658" s="1" t="str">
        <f t="shared" si="42"/>
        <v>Whole</v>
      </c>
      <c r="K658" s="1" t="str">
        <f t="shared" si="43"/>
        <v>Rock crushing (details not reported)</v>
      </c>
      <c r="L658">
        <v>48.27</v>
      </c>
      <c r="M658">
        <v>1.23</v>
      </c>
      <c r="N658">
        <v>14.6</v>
      </c>
      <c r="P658">
        <v>3.4</v>
      </c>
      <c r="Q658">
        <v>9.3000000000000007</v>
      </c>
      <c r="R658">
        <v>12.36</v>
      </c>
      <c r="S658">
        <v>0.23</v>
      </c>
      <c r="T658">
        <v>5.86</v>
      </c>
      <c r="U658">
        <v>9.86</v>
      </c>
      <c r="V658">
        <v>2.15</v>
      </c>
      <c r="W658">
        <v>0.16</v>
      </c>
      <c r="X658">
        <v>0.09</v>
      </c>
      <c r="Y658">
        <v>94.81</v>
      </c>
      <c r="Z658">
        <v>0.06</v>
      </c>
      <c r="AC658">
        <v>4.2</v>
      </c>
      <c r="AE658">
        <v>99.07</v>
      </c>
      <c r="AI658">
        <v>467</v>
      </c>
      <c r="AJ658">
        <v>202</v>
      </c>
      <c r="AK658">
        <v>60</v>
      </c>
      <c r="AL658">
        <v>97</v>
      </c>
      <c r="AM658">
        <v>208</v>
      </c>
      <c r="AN658">
        <v>63</v>
      </c>
      <c r="AO658">
        <v>21</v>
      </c>
      <c r="AT658">
        <v>172</v>
      </c>
      <c r="AU658">
        <v>54</v>
      </c>
      <c r="BK658">
        <v>92</v>
      </c>
      <c r="BZ658">
        <v>0.25</v>
      </c>
    </row>
    <row r="659" spans="1:82" x14ac:dyDescent="0.25">
      <c r="A659" t="s">
        <v>2056</v>
      </c>
      <c r="B659" t="s">
        <v>2046</v>
      </c>
      <c r="C659" s="1" t="str">
        <f t="shared" si="40"/>
        <v>22:0006</v>
      </c>
      <c r="D659" s="1" t="str">
        <f t="shared" si="41"/>
        <v>22:0006</v>
      </c>
      <c r="E659" t="s">
        <v>2057</v>
      </c>
      <c r="F659" t="s">
        <v>2058</v>
      </c>
      <c r="H659">
        <v>61.3706502</v>
      </c>
      <c r="I659">
        <v>-76.947392100000002</v>
      </c>
      <c r="J659" s="1" t="str">
        <f t="shared" si="42"/>
        <v>Whole</v>
      </c>
      <c r="K659" s="1" t="str">
        <f t="shared" si="43"/>
        <v>Rock crushing (details not reported)</v>
      </c>
      <c r="L659">
        <v>48.73</v>
      </c>
      <c r="M659">
        <v>1.18</v>
      </c>
      <c r="N659">
        <v>15.32</v>
      </c>
      <c r="P659">
        <v>2.23</v>
      </c>
      <c r="Q659">
        <v>10.5</v>
      </c>
      <c r="R659">
        <v>12.51</v>
      </c>
      <c r="S659">
        <v>0.24</v>
      </c>
      <c r="T659">
        <v>6.13</v>
      </c>
      <c r="U659">
        <v>8.0299999999999994</v>
      </c>
      <c r="V659">
        <v>2.79</v>
      </c>
      <c r="W659">
        <v>0.61</v>
      </c>
      <c r="X659">
        <v>0.09</v>
      </c>
      <c r="Y659">
        <v>95.63</v>
      </c>
      <c r="Z659">
        <v>7.0000000000000007E-2</v>
      </c>
      <c r="AA659">
        <v>0.01</v>
      </c>
      <c r="AC659">
        <v>3.6</v>
      </c>
      <c r="AE659">
        <v>99.31</v>
      </c>
      <c r="AI659">
        <v>481</v>
      </c>
      <c r="AJ659">
        <v>206</v>
      </c>
      <c r="AK659">
        <v>70</v>
      </c>
      <c r="AL659">
        <v>114</v>
      </c>
      <c r="AM659">
        <v>216</v>
      </c>
      <c r="AN659">
        <v>83</v>
      </c>
      <c r="AO659">
        <v>13</v>
      </c>
      <c r="AT659">
        <v>206</v>
      </c>
      <c r="AU659">
        <v>186</v>
      </c>
      <c r="BK659">
        <v>100</v>
      </c>
      <c r="BZ659">
        <v>1.4</v>
      </c>
    </row>
    <row r="660" spans="1:82" x14ac:dyDescent="0.25">
      <c r="A660" t="s">
        <v>2059</v>
      </c>
      <c r="B660" t="s">
        <v>2049</v>
      </c>
      <c r="C660" s="1" t="str">
        <f t="shared" si="40"/>
        <v>22:0006</v>
      </c>
      <c r="D660" s="1" t="str">
        <f t="shared" si="41"/>
        <v>22:0006</v>
      </c>
      <c r="E660" t="s">
        <v>2060</v>
      </c>
      <c r="F660" t="s">
        <v>2061</v>
      </c>
      <c r="H660">
        <v>61.369351899999998</v>
      </c>
      <c r="I660">
        <v>-76.947124200000005</v>
      </c>
      <c r="J660" s="1" t="str">
        <f t="shared" si="42"/>
        <v>Whole</v>
      </c>
      <c r="K660" s="1" t="str">
        <f t="shared" si="43"/>
        <v>Rock crushing (details not reported)</v>
      </c>
      <c r="L660">
        <v>46.7</v>
      </c>
      <c r="M660">
        <v>1.37</v>
      </c>
      <c r="N660">
        <v>13.91</v>
      </c>
      <c r="P660">
        <v>2.4</v>
      </c>
      <c r="Q660">
        <v>10.6</v>
      </c>
      <c r="R660">
        <v>12.76</v>
      </c>
      <c r="S660">
        <v>0.25</v>
      </c>
      <c r="T660">
        <v>5.79</v>
      </c>
      <c r="U660">
        <v>10.58</v>
      </c>
      <c r="V660">
        <v>2.27</v>
      </c>
      <c r="W660">
        <v>0.24</v>
      </c>
      <c r="X660">
        <v>0.11</v>
      </c>
      <c r="Y660">
        <v>93.98</v>
      </c>
      <c r="Z660">
        <v>0.05</v>
      </c>
      <c r="AA660">
        <v>1.18</v>
      </c>
      <c r="AC660">
        <v>4.2</v>
      </c>
      <c r="AE660">
        <v>99.41</v>
      </c>
      <c r="AI660">
        <v>527</v>
      </c>
      <c r="AJ660">
        <v>190</v>
      </c>
      <c r="AK660">
        <v>67</v>
      </c>
      <c r="AL660">
        <v>92</v>
      </c>
      <c r="AM660">
        <v>222</v>
      </c>
      <c r="AN660">
        <v>98</v>
      </c>
      <c r="AO660">
        <v>17</v>
      </c>
      <c r="AT660">
        <v>92</v>
      </c>
      <c r="AU660">
        <v>88</v>
      </c>
      <c r="BK660">
        <v>96</v>
      </c>
      <c r="BZ660">
        <v>1.6</v>
      </c>
    </row>
    <row r="661" spans="1:82" x14ac:dyDescent="0.25">
      <c r="A661" t="s">
        <v>2062</v>
      </c>
      <c r="B661" t="s">
        <v>2052</v>
      </c>
      <c r="C661" s="1" t="str">
        <f t="shared" si="40"/>
        <v>22:0006</v>
      </c>
      <c r="D661" s="1" t="str">
        <f t="shared" si="41"/>
        <v>22:0006</v>
      </c>
      <c r="E661" t="s">
        <v>2063</v>
      </c>
      <c r="F661" t="s">
        <v>2064</v>
      </c>
      <c r="H661">
        <v>61.367974799999999</v>
      </c>
      <c r="I661">
        <v>-76.946084299999995</v>
      </c>
      <c r="J661" s="1" t="str">
        <f t="shared" si="42"/>
        <v>Whole</v>
      </c>
      <c r="K661" s="1" t="str">
        <f t="shared" si="43"/>
        <v>Rock crushing (details not reported)</v>
      </c>
      <c r="L661">
        <v>47.91</v>
      </c>
      <c r="M661">
        <v>1.26</v>
      </c>
      <c r="N661">
        <v>13.44</v>
      </c>
      <c r="P661">
        <v>1.67</v>
      </c>
      <c r="Q661">
        <v>10.8</v>
      </c>
      <c r="R661">
        <v>12.3</v>
      </c>
      <c r="S661">
        <v>0.24</v>
      </c>
      <c r="T661">
        <v>5.32</v>
      </c>
      <c r="U661">
        <v>10.69</v>
      </c>
      <c r="V661">
        <v>2.35</v>
      </c>
      <c r="W661">
        <v>0.12</v>
      </c>
      <c r="X661">
        <v>0.09</v>
      </c>
      <c r="Y661">
        <v>93.72</v>
      </c>
      <c r="Z661">
        <v>0.09</v>
      </c>
      <c r="AA661">
        <v>0.66</v>
      </c>
      <c r="AC661">
        <v>4.9000000000000004</v>
      </c>
      <c r="AE661">
        <v>99.37</v>
      </c>
      <c r="AI661">
        <v>498</v>
      </c>
      <c r="AJ661">
        <v>231</v>
      </c>
      <c r="AK661">
        <v>70</v>
      </c>
      <c r="AL661">
        <v>107</v>
      </c>
      <c r="AM661">
        <v>221</v>
      </c>
      <c r="AN661">
        <v>84</v>
      </c>
      <c r="AO661">
        <v>11</v>
      </c>
      <c r="AT661">
        <v>470</v>
      </c>
      <c r="AU661">
        <v>52</v>
      </c>
      <c r="BK661">
        <v>95</v>
      </c>
      <c r="BZ661">
        <v>1.3</v>
      </c>
    </row>
    <row r="662" spans="1:82" x14ac:dyDescent="0.25">
      <c r="A662" t="s">
        <v>2065</v>
      </c>
      <c r="B662" t="s">
        <v>2057</v>
      </c>
      <c r="C662" s="1" t="str">
        <f t="shared" si="40"/>
        <v>22:0006</v>
      </c>
      <c r="D662" s="1" t="str">
        <f t="shared" si="41"/>
        <v>22:0006</v>
      </c>
      <c r="E662" t="s">
        <v>2066</v>
      </c>
      <c r="F662" t="s">
        <v>2067</v>
      </c>
      <c r="H662">
        <v>61.156110300000002</v>
      </c>
      <c r="I662">
        <v>-76.932946099999995</v>
      </c>
      <c r="J662" s="1" t="str">
        <f t="shared" si="42"/>
        <v>Whole</v>
      </c>
      <c r="K662" s="1" t="str">
        <f t="shared" si="43"/>
        <v>Rock crushing (details not reported)</v>
      </c>
      <c r="L662">
        <v>49.2</v>
      </c>
      <c r="M662">
        <v>1.35</v>
      </c>
      <c r="N662">
        <v>13.43</v>
      </c>
      <c r="P662">
        <v>2.99</v>
      </c>
      <c r="Q662">
        <v>9.1</v>
      </c>
      <c r="R662">
        <v>11.79</v>
      </c>
      <c r="S662">
        <v>0.21</v>
      </c>
      <c r="T662">
        <v>7.56</v>
      </c>
      <c r="U662">
        <v>9.18</v>
      </c>
      <c r="V662">
        <v>3.06</v>
      </c>
      <c r="W662">
        <v>0.11</v>
      </c>
      <c r="X662">
        <v>0.11</v>
      </c>
      <c r="Y662">
        <v>96</v>
      </c>
      <c r="Z662">
        <v>0.14000000000000001</v>
      </c>
      <c r="AA662">
        <v>0.01</v>
      </c>
      <c r="AC662">
        <v>3.5</v>
      </c>
      <c r="AE662">
        <v>99.65</v>
      </c>
      <c r="AI662">
        <v>426</v>
      </c>
      <c r="AJ662">
        <v>232</v>
      </c>
      <c r="AK662">
        <v>73</v>
      </c>
      <c r="AL662">
        <v>107</v>
      </c>
      <c r="AM662">
        <v>184</v>
      </c>
      <c r="AN662">
        <v>77</v>
      </c>
      <c r="AO662">
        <v>13</v>
      </c>
      <c r="AT662">
        <v>123</v>
      </c>
      <c r="AU662">
        <v>57</v>
      </c>
      <c r="BK662">
        <v>83</v>
      </c>
      <c r="BZ662">
        <v>0.25</v>
      </c>
    </row>
    <row r="663" spans="1:82" x14ac:dyDescent="0.25">
      <c r="A663" t="s">
        <v>2068</v>
      </c>
      <c r="B663" t="s">
        <v>2060</v>
      </c>
      <c r="C663" s="1" t="str">
        <f t="shared" si="40"/>
        <v>22:0006</v>
      </c>
      <c r="D663" s="1" t="str">
        <f t="shared" si="41"/>
        <v>22:0006</v>
      </c>
      <c r="E663" t="s">
        <v>2069</v>
      </c>
      <c r="F663" t="s">
        <v>2070</v>
      </c>
      <c r="H663">
        <v>61.366798799999998</v>
      </c>
      <c r="I663">
        <v>-76.944177600000003</v>
      </c>
      <c r="J663" s="1" t="str">
        <f t="shared" si="42"/>
        <v>Whole</v>
      </c>
      <c r="K663" s="1" t="str">
        <f t="shared" si="43"/>
        <v>Rock crushing (details not reported)</v>
      </c>
      <c r="L663">
        <v>48.36</v>
      </c>
      <c r="M663">
        <v>1.22</v>
      </c>
      <c r="N663">
        <v>14.71</v>
      </c>
      <c r="P663">
        <v>2.17</v>
      </c>
      <c r="Q663">
        <v>11</v>
      </c>
      <c r="R663">
        <v>12.95</v>
      </c>
      <c r="S663">
        <v>0.25</v>
      </c>
      <c r="T663">
        <v>6.21</v>
      </c>
      <c r="U663">
        <v>9.3000000000000007</v>
      </c>
      <c r="V663">
        <v>2.34</v>
      </c>
      <c r="W663">
        <v>0.3</v>
      </c>
      <c r="X663">
        <v>0.1</v>
      </c>
      <c r="Y663">
        <v>95.74</v>
      </c>
      <c r="Z663">
        <v>0.03</v>
      </c>
      <c r="AC663">
        <v>3.8</v>
      </c>
      <c r="AE663">
        <v>99.57</v>
      </c>
      <c r="AI663">
        <v>488</v>
      </c>
      <c r="AJ663">
        <v>244</v>
      </c>
      <c r="AK663">
        <v>65</v>
      </c>
      <c r="AL663">
        <v>114</v>
      </c>
      <c r="AM663">
        <v>294</v>
      </c>
      <c r="AN663">
        <v>94</v>
      </c>
      <c r="AO663">
        <v>15</v>
      </c>
      <c r="AT663">
        <v>199</v>
      </c>
      <c r="AU663">
        <v>89</v>
      </c>
      <c r="BK663">
        <v>93</v>
      </c>
      <c r="BZ663">
        <v>1.4</v>
      </c>
    </row>
    <row r="664" spans="1:82" x14ac:dyDescent="0.25">
      <c r="A664" t="s">
        <v>2071</v>
      </c>
      <c r="B664" t="s">
        <v>2063</v>
      </c>
      <c r="C664" s="1" t="str">
        <f t="shared" si="40"/>
        <v>22:0006</v>
      </c>
      <c r="D664" s="1" t="str">
        <f t="shared" si="41"/>
        <v>22:0006</v>
      </c>
      <c r="E664" t="s">
        <v>2072</v>
      </c>
      <c r="F664" t="s">
        <v>2073</v>
      </c>
      <c r="H664">
        <v>61.155634499999998</v>
      </c>
      <c r="I664">
        <v>-76.9297945</v>
      </c>
      <c r="J664" s="1" t="str">
        <f t="shared" si="42"/>
        <v>Whole</v>
      </c>
      <c r="K664" s="1" t="str">
        <f t="shared" si="43"/>
        <v>Rock crushing (details not reported)</v>
      </c>
      <c r="L664">
        <v>47.9</v>
      </c>
      <c r="M664">
        <v>1.26</v>
      </c>
      <c r="N664">
        <v>12.63</v>
      </c>
      <c r="P664">
        <v>2.73</v>
      </c>
      <c r="Q664">
        <v>10.6</v>
      </c>
      <c r="R664">
        <v>13.06</v>
      </c>
      <c r="S664">
        <v>0.24</v>
      </c>
      <c r="T664">
        <v>7.81</v>
      </c>
      <c r="U664">
        <v>10.1</v>
      </c>
      <c r="V664">
        <v>2.0099999999999998</v>
      </c>
      <c r="W664">
        <v>0.11</v>
      </c>
      <c r="X664">
        <v>0.12</v>
      </c>
      <c r="Y664">
        <v>95.24</v>
      </c>
      <c r="Z664">
        <v>0.05</v>
      </c>
      <c r="AC664">
        <v>3.7</v>
      </c>
      <c r="AE664">
        <v>98.99</v>
      </c>
      <c r="AI664">
        <v>480</v>
      </c>
      <c r="AJ664">
        <v>194</v>
      </c>
      <c r="AK664">
        <v>70</v>
      </c>
      <c r="AL664">
        <v>75</v>
      </c>
      <c r="AM664">
        <v>178</v>
      </c>
      <c r="AN664">
        <v>100</v>
      </c>
      <c r="AO664">
        <v>16</v>
      </c>
      <c r="AT664">
        <v>47</v>
      </c>
      <c r="AU664">
        <v>51</v>
      </c>
      <c r="BK664">
        <v>130</v>
      </c>
      <c r="BZ664">
        <v>0.25</v>
      </c>
    </row>
    <row r="665" spans="1:82" x14ac:dyDescent="0.25">
      <c r="A665" t="s">
        <v>2074</v>
      </c>
      <c r="B665" t="s">
        <v>2066</v>
      </c>
      <c r="C665" s="1" t="str">
        <f t="shared" si="40"/>
        <v>22:0006</v>
      </c>
      <c r="D665" s="1" t="str">
        <f t="shared" si="41"/>
        <v>22:0006</v>
      </c>
      <c r="E665" t="s">
        <v>2075</v>
      </c>
      <c r="F665" t="s">
        <v>2076</v>
      </c>
      <c r="H665">
        <v>61.365729000000002</v>
      </c>
      <c r="I665">
        <v>-76.942371100000003</v>
      </c>
      <c r="J665" s="1" t="str">
        <f t="shared" si="42"/>
        <v>Whole</v>
      </c>
      <c r="K665" s="1" t="str">
        <f t="shared" si="43"/>
        <v>Rock crushing (details not reported)</v>
      </c>
      <c r="L665">
        <v>46.65</v>
      </c>
      <c r="M665">
        <v>1.26</v>
      </c>
      <c r="N665">
        <v>14.95</v>
      </c>
      <c r="P665">
        <v>2.2000000000000002</v>
      </c>
      <c r="Q665">
        <v>11.8</v>
      </c>
      <c r="R665">
        <v>13.78</v>
      </c>
      <c r="S665">
        <v>0.27</v>
      </c>
      <c r="T665">
        <v>6.23</v>
      </c>
      <c r="U665">
        <v>8.56</v>
      </c>
      <c r="V665">
        <v>2.54</v>
      </c>
      <c r="W665">
        <v>0.49</v>
      </c>
      <c r="X665">
        <v>0.1</v>
      </c>
      <c r="Y665">
        <v>94.83</v>
      </c>
      <c r="AA665">
        <v>0.01</v>
      </c>
      <c r="AC665">
        <v>4</v>
      </c>
      <c r="AE665">
        <v>98.84</v>
      </c>
      <c r="AI665">
        <v>529</v>
      </c>
      <c r="AJ665">
        <v>239</v>
      </c>
      <c r="AK665">
        <v>77</v>
      </c>
      <c r="AL665">
        <v>111</v>
      </c>
      <c r="AM665">
        <v>217</v>
      </c>
      <c r="AN665">
        <v>94</v>
      </c>
      <c r="AO665">
        <v>14</v>
      </c>
      <c r="AT665">
        <v>158</v>
      </c>
      <c r="AU665">
        <v>239</v>
      </c>
      <c r="BK665">
        <v>85</v>
      </c>
      <c r="BZ665">
        <v>0.25</v>
      </c>
    </row>
    <row r="666" spans="1:82" x14ac:dyDescent="0.25">
      <c r="A666" t="s">
        <v>2077</v>
      </c>
      <c r="B666" t="s">
        <v>2069</v>
      </c>
      <c r="C666" s="1" t="str">
        <f t="shared" si="40"/>
        <v>22:0006</v>
      </c>
      <c r="D666" s="1" t="str">
        <f t="shared" si="41"/>
        <v>22:0006</v>
      </c>
      <c r="E666" t="s">
        <v>2078</v>
      </c>
      <c r="F666" t="s">
        <v>2079</v>
      </c>
      <c r="H666">
        <v>61.363717800000003</v>
      </c>
      <c r="I666">
        <v>-76.939196800000005</v>
      </c>
      <c r="J666" s="1" t="str">
        <f t="shared" si="42"/>
        <v>Whole</v>
      </c>
      <c r="K666" s="1" t="str">
        <f t="shared" si="43"/>
        <v>Rock crushing (details not reported)</v>
      </c>
      <c r="L666">
        <v>48.03</v>
      </c>
      <c r="M666">
        <v>1.84</v>
      </c>
      <c r="N666">
        <v>14.68</v>
      </c>
      <c r="P666">
        <v>1.9</v>
      </c>
      <c r="Q666">
        <v>10</v>
      </c>
      <c r="R666">
        <v>11.71</v>
      </c>
      <c r="S666">
        <v>0.22</v>
      </c>
      <c r="T666">
        <v>4.1500000000000004</v>
      </c>
      <c r="U666">
        <v>11.31</v>
      </c>
      <c r="V666">
        <v>2.0499999999999998</v>
      </c>
      <c r="W666">
        <v>0.24</v>
      </c>
      <c r="X666">
        <v>0.17</v>
      </c>
      <c r="Y666">
        <v>94.4</v>
      </c>
      <c r="Z666">
        <v>0.31</v>
      </c>
      <c r="AA666">
        <v>2.2599999999999998</v>
      </c>
      <c r="AC666">
        <v>3.2</v>
      </c>
      <c r="AE666">
        <v>100.17</v>
      </c>
      <c r="AI666">
        <v>589</v>
      </c>
      <c r="AJ666">
        <v>149</v>
      </c>
      <c r="AK666">
        <v>65</v>
      </c>
      <c r="AL666">
        <v>77</v>
      </c>
      <c r="AM666">
        <v>209</v>
      </c>
      <c r="AN666">
        <v>110</v>
      </c>
      <c r="AO666">
        <v>17</v>
      </c>
      <c r="AT666">
        <v>168</v>
      </c>
      <c r="AU666">
        <v>93</v>
      </c>
      <c r="BK666">
        <v>93</v>
      </c>
      <c r="BZ666">
        <v>0.25</v>
      </c>
    </row>
    <row r="667" spans="1:82" x14ac:dyDescent="0.25">
      <c r="A667" t="s">
        <v>2080</v>
      </c>
      <c r="B667" t="s">
        <v>2072</v>
      </c>
      <c r="C667" s="1" t="str">
        <f t="shared" si="40"/>
        <v>22:0006</v>
      </c>
      <c r="D667" s="1" t="str">
        <f t="shared" si="41"/>
        <v>22:0006</v>
      </c>
      <c r="E667" t="s">
        <v>2081</v>
      </c>
      <c r="F667" t="s">
        <v>2082</v>
      </c>
      <c r="H667">
        <v>61.1545421</v>
      </c>
      <c r="I667">
        <v>-76.925155899999993</v>
      </c>
      <c r="J667" s="1" t="str">
        <f t="shared" si="42"/>
        <v>Whole</v>
      </c>
      <c r="K667" s="1" t="str">
        <f t="shared" si="43"/>
        <v>Rock crushing (details not reported)</v>
      </c>
      <c r="L667">
        <v>45.88</v>
      </c>
      <c r="M667">
        <v>1.48</v>
      </c>
      <c r="N667">
        <v>12.87</v>
      </c>
      <c r="P667">
        <v>3.1</v>
      </c>
      <c r="Q667">
        <v>10.3</v>
      </c>
      <c r="R667">
        <v>13.09</v>
      </c>
      <c r="S667">
        <v>0.24</v>
      </c>
      <c r="T667">
        <v>7.27</v>
      </c>
      <c r="U667">
        <v>8.9</v>
      </c>
      <c r="V667">
        <v>2.2599999999999998</v>
      </c>
      <c r="W667">
        <v>0.11</v>
      </c>
      <c r="X667">
        <v>0.14000000000000001</v>
      </c>
      <c r="Y667">
        <v>92.24</v>
      </c>
      <c r="AC667">
        <v>7.4</v>
      </c>
      <c r="AE667">
        <v>99.64</v>
      </c>
      <c r="AI667">
        <v>419</v>
      </c>
      <c r="AJ667">
        <v>166</v>
      </c>
      <c r="AK667">
        <v>79</v>
      </c>
      <c r="AL667">
        <v>206</v>
      </c>
      <c r="AM667">
        <v>210</v>
      </c>
      <c r="AN667">
        <v>170</v>
      </c>
      <c r="AO667">
        <v>16</v>
      </c>
      <c r="AT667">
        <v>338</v>
      </c>
      <c r="AU667">
        <v>51</v>
      </c>
      <c r="BK667">
        <v>96</v>
      </c>
      <c r="BZ667">
        <v>1.2</v>
      </c>
    </row>
    <row r="668" spans="1:82" x14ac:dyDescent="0.25">
      <c r="A668" t="s">
        <v>2083</v>
      </c>
      <c r="B668" t="s">
        <v>2075</v>
      </c>
      <c r="C668" s="1" t="str">
        <f t="shared" si="40"/>
        <v>22:0006</v>
      </c>
      <c r="D668" s="1" t="str">
        <f t="shared" si="41"/>
        <v>22:0006</v>
      </c>
      <c r="E668" t="s">
        <v>2084</v>
      </c>
      <c r="F668" t="s">
        <v>2085</v>
      </c>
      <c r="H668">
        <v>61.330554300000003</v>
      </c>
      <c r="I668">
        <v>-76.935389299999997</v>
      </c>
      <c r="J668" s="1" t="str">
        <f t="shared" si="42"/>
        <v>Whole</v>
      </c>
      <c r="K668" s="1" t="str">
        <f t="shared" si="43"/>
        <v>Rock crushing (details not reported)</v>
      </c>
      <c r="L668">
        <v>48.9</v>
      </c>
      <c r="M668">
        <v>1.42</v>
      </c>
      <c r="N668">
        <v>13.21</v>
      </c>
      <c r="O668">
        <v>15.5</v>
      </c>
      <c r="R668">
        <v>13.95</v>
      </c>
      <c r="S668">
        <v>0.21</v>
      </c>
      <c r="T668">
        <v>7.49</v>
      </c>
      <c r="U668">
        <v>9.67</v>
      </c>
      <c r="V668">
        <v>1.87</v>
      </c>
      <c r="W668">
        <v>0.1</v>
      </c>
      <c r="X668">
        <v>0.09</v>
      </c>
      <c r="Y668">
        <v>96.91</v>
      </c>
      <c r="AD668">
        <v>2.84</v>
      </c>
      <c r="AE668">
        <v>99.75</v>
      </c>
      <c r="AF668">
        <v>13</v>
      </c>
      <c r="AG668">
        <v>4</v>
      </c>
      <c r="AH668">
        <v>47</v>
      </c>
      <c r="AI668">
        <v>385</v>
      </c>
      <c r="AJ668">
        <v>199</v>
      </c>
      <c r="AK668">
        <v>54</v>
      </c>
      <c r="AL668">
        <v>94</v>
      </c>
      <c r="AM668">
        <v>173</v>
      </c>
      <c r="AN668">
        <v>193</v>
      </c>
      <c r="AO668">
        <v>17</v>
      </c>
      <c r="AP668">
        <v>1</v>
      </c>
      <c r="AQ668">
        <v>10</v>
      </c>
      <c r="AR668">
        <v>3</v>
      </c>
      <c r="AT668">
        <v>110</v>
      </c>
      <c r="AU668">
        <v>31</v>
      </c>
      <c r="AV668">
        <v>5</v>
      </c>
      <c r="AW668">
        <v>9</v>
      </c>
      <c r="AX668">
        <v>2</v>
      </c>
      <c r="AY668">
        <v>105</v>
      </c>
      <c r="AZ668">
        <v>2</v>
      </c>
      <c r="BA668">
        <v>6</v>
      </c>
      <c r="BD668">
        <v>9</v>
      </c>
      <c r="BG668">
        <v>3</v>
      </c>
      <c r="BJ668">
        <v>29</v>
      </c>
      <c r="BK668">
        <v>83</v>
      </c>
      <c r="BM668">
        <v>8</v>
      </c>
      <c r="BN668">
        <v>5</v>
      </c>
      <c r="BO668">
        <v>4</v>
      </c>
      <c r="BP668">
        <v>1</v>
      </c>
      <c r="BS668">
        <v>6</v>
      </c>
      <c r="BU668">
        <v>0.5</v>
      </c>
      <c r="BV668">
        <v>5</v>
      </c>
      <c r="BW668">
        <v>2</v>
      </c>
      <c r="BX668">
        <v>500</v>
      </c>
      <c r="BY668">
        <v>10</v>
      </c>
      <c r="BZ668">
        <v>12</v>
      </c>
      <c r="CB668">
        <v>10</v>
      </c>
      <c r="CC668">
        <v>3</v>
      </c>
      <c r="CD668">
        <v>0.2</v>
      </c>
    </row>
    <row r="669" spans="1:82" x14ac:dyDescent="0.25">
      <c r="A669" t="s">
        <v>2086</v>
      </c>
      <c r="B669" t="s">
        <v>2078</v>
      </c>
      <c r="C669" s="1" t="str">
        <f t="shared" si="40"/>
        <v>22:0006</v>
      </c>
      <c r="D669" s="1" t="str">
        <f t="shared" si="41"/>
        <v>22:0006</v>
      </c>
      <c r="E669" t="s">
        <v>2087</v>
      </c>
      <c r="F669" t="s">
        <v>2088</v>
      </c>
      <c r="H669">
        <v>61.112262600000001</v>
      </c>
      <c r="I669">
        <v>-76.921971200000002</v>
      </c>
      <c r="J669" s="1" t="str">
        <f t="shared" si="42"/>
        <v>Whole</v>
      </c>
      <c r="K669" s="1" t="str">
        <f t="shared" si="43"/>
        <v>Rock crushing (details not reported)</v>
      </c>
      <c r="L669">
        <v>48.56</v>
      </c>
      <c r="M669">
        <v>1.84</v>
      </c>
      <c r="N669">
        <v>13.58</v>
      </c>
      <c r="R669">
        <v>14.15</v>
      </c>
      <c r="S669">
        <v>0.22</v>
      </c>
      <c r="T669">
        <v>6.66</v>
      </c>
      <c r="U669">
        <v>8.41</v>
      </c>
      <c r="V669">
        <v>3.26</v>
      </c>
      <c r="W669">
        <v>0.31</v>
      </c>
      <c r="X669">
        <v>0.15</v>
      </c>
      <c r="Y669">
        <v>97.14</v>
      </c>
      <c r="AD669">
        <v>2.08</v>
      </c>
      <c r="AE669">
        <v>99.22</v>
      </c>
      <c r="AJ669">
        <v>66</v>
      </c>
      <c r="AK669">
        <v>51</v>
      </c>
      <c r="AL669">
        <v>70</v>
      </c>
      <c r="AM669">
        <v>224</v>
      </c>
      <c r="AN669">
        <v>135</v>
      </c>
      <c r="AR669">
        <v>11.5</v>
      </c>
      <c r="AT669">
        <v>279</v>
      </c>
      <c r="BJ669">
        <v>29.7</v>
      </c>
      <c r="BK669">
        <v>115</v>
      </c>
      <c r="BM669">
        <v>9.6</v>
      </c>
      <c r="CC669">
        <v>3.8</v>
      </c>
      <c r="CD669">
        <v>2.2999999999999998</v>
      </c>
    </row>
    <row r="670" spans="1:82" x14ac:dyDescent="0.25">
      <c r="A670" t="s">
        <v>2089</v>
      </c>
      <c r="B670" t="s">
        <v>2081</v>
      </c>
      <c r="C670" s="1" t="str">
        <f t="shared" si="40"/>
        <v>22:0006</v>
      </c>
      <c r="D670" s="1" t="str">
        <f t="shared" si="41"/>
        <v>22:0006</v>
      </c>
      <c r="E670" t="s">
        <v>2087</v>
      </c>
      <c r="F670" t="s">
        <v>2090</v>
      </c>
      <c r="H670">
        <v>61.112262600000001</v>
      </c>
      <c r="I670">
        <v>-76.921971200000002</v>
      </c>
      <c r="J670" s="1" t="str">
        <f t="shared" si="42"/>
        <v>Whole</v>
      </c>
      <c r="K670" s="1" t="str">
        <f t="shared" si="43"/>
        <v>Rock crushing (details not reported)</v>
      </c>
      <c r="L670">
        <v>47.41</v>
      </c>
      <c r="M670">
        <v>1.85</v>
      </c>
      <c r="N670">
        <v>13.09</v>
      </c>
      <c r="O670">
        <v>15.9</v>
      </c>
      <c r="R670">
        <v>14.31</v>
      </c>
      <c r="S670">
        <v>0.23</v>
      </c>
      <c r="T670">
        <v>6.68</v>
      </c>
      <c r="U670">
        <v>8.2799999999999994</v>
      </c>
      <c r="V670">
        <v>3.01</v>
      </c>
      <c r="W670">
        <v>0.28000000000000003</v>
      </c>
      <c r="X670">
        <v>0.14000000000000001</v>
      </c>
      <c r="Y670">
        <v>95.28</v>
      </c>
      <c r="Z670">
        <v>0.01</v>
      </c>
      <c r="AA670">
        <v>0.22</v>
      </c>
      <c r="AD670">
        <v>2.25</v>
      </c>
      <c r="AE670">
        <v>97.53</v>
      </c>
      <c r="AF670">
        <v>21</v>
      </c>
      <c r="AG670">
        <v>1</v>
      </c>
      <c r="AH670">
        <v>43</v>
      </c>
      <c r="AI670">
        <v>365</v>
      </c>
      <c r="AJ670">
        <v>57</v>
      </c>
      <c r="AK670">
        <v>50</v>
      </c>
      <c r="AL670">
        <v>62</v>
      </c>
      <c r="AM670">
        <v>136</v>
      </c>
      <c r="AN670">
        <v>149</v>
      </c>
      <c r="AO670">
        <v>24</v>
      </c>
      <c r="AR670">
        <v>8</v>
      </c>
      <c r="AT670">
        <v>250</v>
      </c>
      <c r="AU670">
        <v>98</v>
      </c>
      <c r="AV670">
        <v>9</v>
      </c>
      <c r="AW670">
        <v>30</v>
      </c>
      <c r="AX670">
        <v>2</v>
      </c>
      <c r="AY670">
        <v>45</v>
      </c>
      <c r="AZ670">
        <v>2</v>
      </c>
      <c r="BA670">
        <v>3</v>
      </c>
      <c r="BD670">
        <v>4</v>
      </c>
      <c r="BJ670">
        <v>26</v>
      </c>
      <c r="BK670">
        <v>120</v>
      </c>
      <c r="BM670">
        <v>5</v>
      </c>
      <c r="BN670">
        <v>5</v>
      </c>
      <c r="BO670">
        <v>4</v>
      </c>
      <c r="BW670">
        <v>1</v>
      </c>
      <c r="BZ670">
        <v>12</v>
      </c>
      <c r="CC670">
        <v>4</v>
      </c>
      <c r="CD670">
        <v>3</v>
      </c>
    </row>
    <row r="671" spans="1:82" x14ac:dyDescent="0.25">
      <c r="A671" t="s">
        <v>2091</v>
      </c>
      <c r="B671" t="s">
        <v>2084</v>
      </c>
      <c r="C671" s="1" t="str">
        <f t="shared" si="40"/>
        <v>22:0006</v>
      </c>
      <c r="D671" s="1" t="str">
        <f t="shared" si="41"/>
        <v>22:0006</v>
      </c>
      <c r="E671" t="s">
        <v>2092</v>
      </c>
      <c r="F671" t="s">
        <v>2093</v>
      </c>
      <c r="H671">
        <v>61.362642800000003</v>
      </c>
      <c r="I671">
        <v>-76.936492299999998</v>
      </c>
      <c r="J671" s="1" t="str">
        <f t="shared" si="42"/>
        <v>Whole</v>
      </c>
      <c r="K671" s="1" t="str">
        <f t="shared" si="43"/>
        <v>Rock crushing (details not reported)</v>
      </c>
      <c r="L671">
        <v>46.24</v>
      </c>
      <c r="M671">
        <v>1.4</v>
      </c>
      <c r="N671">
        <v>15.59</v>
      </c>
      <c r="P671">
        <v>2.72</v>
      </c>
      <c r="Q671">
        <v>10</v>
      </c>
      <c r="R671">
        <v>12.45</v>
      </c>
      <c r="S671">
        <v>0.22</v>
      </c>
      <c r="T671">
        <v>5.45</v>
      </c>
      <c r="U671">
        <v>11.3</v>
      </c>
      <c r="V671">
        <v>1.67</v>
      </c>
      <c r="W671">
        <v>0.04</v>
      </c>
      <c r="X671">
        <v>0.12</v>
      </c>
      <c r="Y671">
        <v>94.48</v>
      </c>
      <c r="Z671">
        <v>7.0000000000000007E-2</v>
      </c>
      <c r="AA671">
        <v>0.73</v>
      </c>
      <c r="AC671">
        <v>3.8</v>
      </c>
      <c r="AE671">
        <v>99.08</v>
      </c>
      <c r="AI671">
        <v>520</v>
      </c>
      <c r="AJ671">
        <v>350</v>
      </c>
      <c r="AK671">
        <v>69</v>
      </c>
      <c r="AL671">
        <v>120</v>
      </c>
      <c r="AM671">
        <v>176</v>
      </c>
      <c r="AN671">
        <v>100</v>
      </c>
      <c r="AO671">
        <v>21</v>
      </c>
      <c r="AT671">
        <v>216</v>
      </c>
      <c r="AU671">
        <v>45</v>
      </c>
      <c r="BK671">
        <v>110</v>
      </c>
      <c r="BZ671">
        <v>0.25</v>
      </c>
    </row>
    <row r="672" spans="1:82" x14ac:dyDescent="0.25">
      <c r="A672" t="s">
        <v>2094</v>
      </c>
      <c r="B672" t="s">
        <v>2087</v>
      </c>
      <c r="C672" s="1" t="str">
        <f t="shared" si="40"/>
        <v>22:0006</v>
      </c>
      <c r="D672" s="1" t="str">
        <f t="shared" si="41"/>
        <v>22:0006</v>
      </c>
      <c r="E672" t="s">
        <v>2095</v>
      </c>
      <c r="F672" t="s">
        <v>2096</v>
      </c>
      <c r="H672">
        <v>61.1531175</v>
      </c>
      <c r="I672">
        <v>-76.923024799999993</v>
      </c>
      <c r="J672" s="1" t="str">
        <f t="shared" si="42"/>
        <v>Whole</v>
      </c>
      <c r="K672" s="1" t="str">
        <f t="shared" si="43"/>
        <v>Rock crushing (details not reported)</v>
      </c>
      <c r="L672">
        <v>47.31</v>
      </c>
      <c r="M672">
        <v>0.85</v>
      </c>
      <c r="N672">
        <v>12.83</v>
      </c>
      <c r="P672">
        <v>2.2400000000000002</v>
      </c>
      <c r="Q672">
        <v>9.1999999999999993</v>
      </c>
      <c r="R672">
        <v>11.22</v>
      </c>
      <c r="S672">
        <v>0.18</v>
      </c>
      <c r="T672">
        <v>10.31</v>
      </c>
      <c r="U672">
        <v>10.8</v>
      </c>
      <c r="V672">
        <v>1.31</v>
      </c>
      <c r="W672">
        <v>0.76</v>
      </c>
      <c r="X672">
        <v>0.08</v>
      </c>
      <c r="Y672">
        <v>95.65</v>
      </c>
      <c r="Z672">
        <v>0.02</v>
      </c>
      <c r="AA672">
        <v>0.01</v>
      </c>
      <c r="AC672">
        <v>3.7</v>
      </c>
      <c r="AE672">
        <v>99.38</v>
      </c>
      <c r="AI672">
        <v>335</v>
      </c>
      <c r="AJ672">
        <v>288</v>
      </c>
      <c r="AK672">
        <v>71</v>
      </c>
      <c r="AL672">
        <v>116</v>
      </c>
      <c r="AM672">
        <v>144</v>
      </c>
      <c r="AN672">
        <v>78</v>
      </c>
      <c r="AO672">
        <v>15</v>
      </c>
      <c r="AT672">
        <v>123</v>
      </c>
      <c r="AU672">
        <v>160</v>
      </c>
      <c r="BK672">
        <v>70</v>
      </c>
      <c r="BZ672">
        <v>0.25</v>
      </c>
    </row>
    <row r="673" spans="1:82" x14ac:dyDescent="0.25">
      <c r="A673" t="s">
        <v>2097</v>
      </c>
      <c r="B673" t="s">
        <v>2092</v>
      </c>
      <c r="C673" s="1" t="str">
        <f t="shared" si="40"/>
        <v>22:0006</v>
      </c>
      <c r="D673" s="1" t="str">
        <f t="shared" si="41"/>
        <v>22:0006</v>
      </c>
      <c r="E673" t="s">
        <v>2098</v>
      </c>
      <c r="F673" t="s">
        <v>2099</v>
      </c>
      <c r="H673">
        <v>61.3615499</v>
      </c>
      <c r="I673">
        <v>-76.935676400000006</v>
      </c>
      <c r="J673" s="1" t="str">
        <f t="shared" si="42"/>
        <v>Whole</v>
      </c>
      <c r="K673" s="1" t="str">
        <f t="shared" si="43"/>
        <v>Rock crushing (details not reported)</v>
      </c>
      <c r="L673">
        <v>46.8</v>
      </c>
      <c r="M673">
        <v>1.52</v>
      </c>
      <c r="N673">
        <v>14.1</v>
      </c>
      <c r="O673">
        <v>13.4</v>
      </c>
      <c r="P673">
        <v>2.0499999999999998</v>
      </c>
      <c r="Q673">
        <v>10.199999999999999</v>
      </c>
      <c r="R673">
        <v>12.06</v>
      </c>
      <c r="S673">
        <v>0.19</v>
      </c>
      <c r="T673">
        <v>5.93</v>
      </c>
      <c r="U673">
        <v>11.39</v>
      </c>
      <c r="V673">
        <v>1.7</v>
      </c>
      <c r="W673">
        <v>0.1</v>
      </c>
      <c r="X673">
        <v>0.11</v>
      </c>
      <c r="Y673">
        <v>93.9</v>
      </c>
      <c r="Z673">
        <v>0.11</v>
      </c>
      <c r="AA673">
        <v>1.9</v>
      </c>
      <c r="AC673">
        <v>3.8</v>
      </c>
      <c r="AD673">
        <v>4.5</v>
      </c>
      <c r="AE673">
        <v>99.71</v>
      </c>
      <c r="AH673">
        <v>41</v>
      </c>
      <c r="AI673">
        <v>347</v>
      </c>
      <c r="AJ673">
        <v>196</v>
      </c>
      <c r="AK673">
        <v>49</v>
      </c>
      <c r="AL673">
        <v>109</v>
      </c>
      <c r="AM673">
        <v>125</v>
      </c>
      <c r="AN673">
        <v>114</v>
      </c>
      <c r="AO673">
        <v>18</v>
      </c>
      <c r="AR673">
        <v>1.5</v>
      </c>
      <c r="AS673">
        <v>0.11</v>
      </c>
      <c r="AT673">
        <v>116</v>
      </c>
      <c r="AU673">
        <v>36</v>
      </c>
      <c r="AV673">
        <v>4.8</v>
      </c>
      <c r="AW673">
        <v>13</v>
      </c>
      <c r="AX673">
        <v>2</v>
      </c>
      <c r="AY673">
        <v>10</v>
      </c>
      <c r="AZ673">
        <v>3.1</v>
      </c>
      <c r="BA673">
        <v>1.1000000000000001</v>
      </c>
      <c r="BB673">
        <v>4.3</v>
      </c>
      <c r="BC673">
        <v>0.77</v>
      </c>
      <c r="BD673">
        <v>5</v>
      </c>
      <c r="BE673">
        <v>1</v>
      </c>
      <c r="BF673">
        <v>2.9</v>
      </c>
      <c r="BG673">
        <v>0.45</v>
      </c>
      <c r="BH673">
        <v>3</v>
      </c>
      <c r="BI673">
        <v>0.46</v>
      </c>
      <c r="BJ673">
        <v>30</v>
      </c>
      <c r="BK673">
        <v>82</v>
      </c>
      <c r="BL673">
        <v>2.4</v>
      </c>
      <c r="BM673">
        <v>6</v>
      </c>
      <c r="BN673">
        <v>0.36</v>
      </c>
      <c r="BO673">
        <v>0.3</v>
      </c>
      <c r="BS673">
        <v>2.1</v>
      </c>
      <c r="BT673">
        <v>2.8</v>
      </c>
      <c r="BY673">
        <v>0.9</v>
      </c>
      <c r="CC673">
        <v>0.43</v>
      </c>
      <c r="CD673">
        <v>0.14000000000000001</v>
      </c>
    </row>
    <row r="674" spans="1:82" x14ac:dyDescent="0.25">
      <c r="A674" t="s">
        <v>2100</v>
      </c>
      <c r="B674" t="s">
        <v>2095</v>
      </c>
      <c r="C674" s="1" t="str">
        <f t="shared" si="40"/>
        <v>22:0006</v>
      </c>
      <c r="D674" s="1" t="str">
        <f t="shared" si="41"/>
        <v>22:0006</v>
      </c>
      <c r="E674" t="s">
        <v>2098</v>
      </c>
      <c r="F674" t="s">
        <v>2101</v>
      </c>
      <c r="H674">
        <v>61.3615499</v>
      </c>
      <c r="I674">
        <v>-76.935676400000006</v>
      </c>
      <c r="J674" s="1" t="str">
        <f t="shared" si="42"/>
        <v>Whole</v>
      </c>
      <c r="K674" s="1" t="str">
        <f t="shared" si="43"/>
        <v>Rock crushing (details not reported)</v>
      </c>
      <c r="L674">
        <v>45.18</v>
      </c>
      <c r="M674">
        <v>1.39</v>
      </c>
      <c r="N674">
        <v>14.95</v>
      </c>
      <c r="P674">
        <v>2.76</v>
      </c>
      <c r="Q674">
        <v>10</v>
      </c>
      <c r="R674">
        <v>12.48</v>
      </c>
      <c r="S674">
        <v>0.22</v>
      </c>
      <c r="T674">
        <v>5.53</v>
      </c>
      <c r="U674">
        <v>11.62</v>
      </c>
      <c r="V674">
        <v>1.45</v>
      </c>
      <c r="W674">
        <v>0.09</v>
      </c>
      <c r="X674">
        <v>0.12</v>
      </c>
      <c r="Y674">
        <v>93.03</v>
      </c>
      <c r="Z674">
        <v>0.06</v>
      </c>
      <c r="AA674">
        <v>1.58</v>
      </c>
      <c r="AC674">
        <v>4.0999999999999996</v>
      </c>
      <c r="AE674">
        <v>98.77</v>
      </c>
      <c r="AI674">
        <v>529</v>
      </c>
      <c r="AJ674">
        <v>225</v>
      </c>
      <c r="AK674">
        <v>82</v>
      </c>
      <c r="AL674">
        <v>126</v>
      </c>
      <c r="AM674">
        <v>180</v>
      </c>
      <c r="AN674">
        <v>96</v>
      </c>
      <c r="AO674">
        <v>20</v>
      </c>
      <c r="AT674">
        <v>142</v>
      </c>
      <c r="AU674">
        <v>50</v>
      </c>
      <c r="BK674">
        <v>990</v>
      </c>
      <c r="BZ674">
        <v>0.25</v>
      </c>
    </row>
    <row r="675" spans="1:82" x14ac:dyDescent="0.25">
      <c r="A675" t="s">
        <v>2102</v>
      </c>
      <c r="B675" t="s">
        <v>2098</v>
      </c>
      <c r="C675" s="1" t="str">
        <f t="shared" si="40"/>
        <v>22:0006</v>
      </c>
      <c r="D675" s="1" t="str">
        <f t="shared" si="41"/>
        <v>22:0006</v>
      </c>
      <c r="E675" t="s">
        <v>2103</v>
      </c>
      <c r="F675" t="s">
        <v>2104</v>
      </c>
      <c r="H675">
        <v>61.533937000000002</v>
      </c>
      <c r="I675">
        <v>-76.946039299999995</v>
      </c>
      <c r="J675" s="1" t="str">
        <f t="shared" si="42"/>
        <v>Whole</v>
      </c>
      <c r="K675" s="1" t="str">
        <f t="shared" si="43"/>
        <v>Rock crushing (details not reported)</v>
      </c>
      <c r="L675">
        <v>70.81</v>
      </c>
      <c r="M675">
        <v>0.4</v>
      </c>
      <c r="N675">
        <v>13.98</v>
      </c>
      <c r="O675">
        <v>2.95</v>
      </c>
      <c r="R675">
        <v>2.65</v>
      </c>
      <c r="S675">
        <v>0.05</v>
      </c>
      <c r="T675">
        <v>1.24</v>
      </c>
      <c r="U675">
        <v>0.97</v>
      </c>
      <c r="V675">
        <v>2.2599999999999998</v>
      </c>
      <c r="W675">
        <v>3.2</v>
      </c>
      <c r="X675">
        <v>0.11</v>
      </c>
      <c r="Y675">
        <v>95.67</v>
      </c>
      <c r="AD675">
        <v>2.2999999999999998</v>
      </c>
      <c r="AE675">
        <v>97.97</v>
      </c>
      <c r="AF675">
        <v>33</v>
      </c>
      <c r="AG675">
        <v>1</v>
      </c>
      <c r="AH675">
        <v>8</v>
      </c>
      <c r="AI675">
        <v>42</v>
      </c>
      <c r="AK675">
        <v>3</v>
      </c>
      <c r="AL675">
        <v>13</v>
      </c>
      <c r="AM675">
        <v>20</v>
      </c>
      <c r="AN675">
        <v>73</v>
      </c>
      <c r="AO675">
        <v>17</v>
      </c>
      <c r="AR675">
        <v>100</v>
      </c>
      <c r="AS675">
        <v>3.6</v>
      </c>
      <c r="AT675">
        <v>240</v>
      </c>
      <c r="AU675">
        <v>550</v>
      </c>
      <c r="AV675">
        <v>10</v>
      </c>
      <c r="AW675">
        <v>4</v>
      </c>
      <c r="AX675">
        <v>37</v>
      </c>
      <c r="AY675">
        <v>25</v>
      </c>
      <c r="AZ675">
        <v>14</v>
      </c>
      <c r="BA675">
        <v>1</v>
      </c>
      <c r="BB675">
        <v>5</v>
      </c>
      <c r="BC675">
        <v>0.2</v>
      </c>
      <c r="BD675">
        <v>4</v>
      </c>
      <c r="BE675">
        <v>0.5</v>
      </c>
      <c r="BG675">
        <v>0.2</v>
      </c>
      <c r="BH675">
        <v>1.8</v>
      </c>
      <c r="BI675">
        <v>0.33</v>
      </c>
      <c r="BJ675">
        <v>10</v>
      </c>
      <c r="BK675">
        <v>240</v>
      </c>
      <c r="BL675">
        <v>6.5</v>
      </c>
      <c r="BM675">
        <v>11</v>
      </c>
      <c r="BN675">
        <v>1</v>
      </c>
      <c r="BO675">
        <v>4</v>
      </c>
      <c r="BW675">
        <v>2</v>
      </c>
      <c r="BY675">
        <v>10</v>
      </c>
      <c r="BZ675">
        <v>32</v>
      </c>
      <c r="CB675">
        <v>10</v>
      </c>
      <c r="CC675">
        <v>8.9</v>
      </c>
      <c r="CD675">
        <v>2.5</v>
      </c>
    </row>
    <row r="676" spans="1:82" x14ac:dyDescent="0.25">
      <c r="A676" t="s">
        <v>2105</v>
      </c>
      <c r="B676" t="s">
        <v>2103</v>
      </c>
      <c r="C676" s="1" t="str">
        <f t="shared" si="40"/>
        <v>22:0006</v>
      </c>
      <c r="D676" s="1" t="str">
        <f t="shared" si="41"/>
        <v>22:0006</v>
      </c>
      <c r="E676" t="s">
        <v>2106</v>
      </c>
      <c r="F676" t="s">
        <v>2107</v>
      </c>
      <c r="H676">
        <v>61.360107800000002</v>
      </c>
      <c r="I676">
        <v>-76.934782900000002</v>
      </c>
      <c r="J676" s="1" t="str">
        <f t="shared" si="42"/>
        <v>Whole</v>
      </c>
      <c r="K676" s="1" t="str">
        <f t="shared" si="43"/>
        <v>Rock crushing (details not reported)</v>
      </c>
      <c r="L676">
        <v>48.53</v>
      </c>
      <c r="M676">
        <v>1.33</v>
      </c>
      <c r="N676">
        <v>14.71</v>
      </c>
      <c r="P676">
        <v>3.38</v>
      </c>
      <c r="Q676">
        <v>10.1</v>
      </c>
      <c r="R676">
        <v>13.14</v>
      </c>
      <c r="S676">
        <v>0.23</v>
      </c>
      <c r="T676">
        <v>5.59</v>
      </c>
      <c r="U676">
        <v>9.81</v>
      </c>
      <c r="V676">
        <v>1.49</v>
      </c>
      <c r="W676">
        <v>0.31</v>
      </c>
      <c r="X676">
        <v>0.1</v>
      </c>
      <c r="Y676">
        <v>95.24</v>
      </c>
      <c r="Z676">
        <v>0.09</v>
      </c>
      <c r="AC676">
        <v>3.4</v>
      </c>
      <c r="AE676">
        <v>98.73</v>
      </c>
      <c r="AI676">
        <v>518</v>
      </c>
      <c r="AJ676">
        <v>179</v>
      </c>
      <c r="AK676">
        <v>73</v>
      </c>
      <c r="AL676">
        <v>85</v>
      </c>
      <c r="AM676">
        <v>201</v>
      </c>
      <c r="AN676">
        <v>110</v>
      </c>
      <c r="AO676">
        <v>20</v>
      </c>
      <c r="AT676">
        <v>243</v>
      </c>
      <c r="AU676">
        <v>94</v>
      </c>
      <c r="BK676">
        <v>100</v>
      </c>
      <c r="BZ676">
        <v>0.25</v>
      </c>
    </row>
    <row r="677" spans="1:82" x14ac:dyDescent="0.25">
      <c r="A677" t="s">
        <v>2108</v>
      </c>
      <c r="B677" t="s">
        <v>2106</v>
      </c>
      <c r="C677" s="1" t="str">
        <f t="shared" si="40"/>
        <v>22:0006</v>
      </c>
      <c r="D677" s="1" t="str">
        <f t="shared" si="41"/>
        <v>22:0006</v>
      </c>
      <c r="E677" t="s">
        <v>2109</v>
      </c>
      <c r="F677" t="s">
        <v>2110</v>
      </c>
      <c r="H677">
        <v>61.151586899999998</v>
      </c>
      <c r="I677">
        <v>-76.920776000000004</v>
      </c>
      <c r="J677" s="1" t="str">
        <f t="shared" si="42"/>
        <v>Whole</v>
      </c>
      <c r="K677" s="1" t="str">
        <f t="shared" si="43"/>
        <v>Rock crushing (details not reported)</v>
      </c>
      <c r="L677">
        <v>45.09</v>
      </c>
      <c r="M677">
        <v>1.22</v>
      </c>
      <c r="N677">
        <v>11.96</v>
      </c>
      <c r="P677">
        <v>2.72</v>
      </c>
      <c r="Q677">
        <v>7.6</v>
      </c>
      <c r="R677">
        <v>10.050000000000001</v>
      </c>
      <c r="S677">
        <v>0.23</v>
      </c>
      <c r="T677">
        <v>4.8899999999999997</v>
      </c>
      <c r="U677">
        <v>14.47</v>
      </c>
      <c r="V677">
        <v>2.5</v>
      </c>
      <c r="W677">
        <v>0.45</v>
      </c>
      <c r="X677">
        <v>0.11</v>
      </c>
      <c r="Y677">
        <v>90.97</v>
      </c>
      <c r="Z677">
        <v>0.03</v>
      </c>
      <c r="AA677">
        <v>5.19</v>
      </c>
      <c r="AC677">
        <v>3</v>
      </c>
      <c r="AE677">
        <v>99.19</v>
      </c>
      <c r="AI677">
        <v>415</v>
      </c>
      <c r="AJ677">
        <v>133</v>
      </c>
      <c r="AK677">
        <v>77</v>
      </c>
      <c r="AL677">
        <v>75</v>
      </c>
      <c r="AM677">
        <v>223</v>
      </c>
      <c r="AN677">
        <v>77</v>
      </c>
      <c r="AO677">
        <v>13</v>
      </c>
      <c r="AT677">
        <v>92</v>
      </c>
      <c r="AU677">
        <v>174</v>
      </c>
      <c r="BK677">
        <v>100</v>
      </c>
      <c r="BZ677">
        <v>0.25</v>
      </c>
    </row>
    <row r="678" spans="1:82" x14ac:dyDescent="0.25">
      <c r="A678" t="s">
        <v>2111</v>
      </c>
      <c r="B678" t="s">
        <v>2109</v>
      </c>
      <c r="C678" s="1" t="str">
        <f t="shared" si="40"/>
        <v>22:0006</v>
      </c>
      <c r="D678" s="1" t="str">
        <f t="shared" si="41"/>
        <v>22:0006</v>
      </c>
      <c r="E678" t="s">
        <v>2112</v>
      </c>
      <c r="F678" t="s">
        <v>2113</v>
      </c>
      <c r="H678">
        <v>61.3592789</v>
      </c>
      <c r="I678">
        <v>-76.933085599999998</v>
      </c>
      <c r="J678" s="1" t="str">
        <f t="shared" si="42"/>
        <v>Whole</v>
      </c>
      <c r="K678" s="1" t="str">
        <f t="shared" si="43"/>
        <v>Rock crushing (details not reported)</v>
      </c>
      <c r="L678">
        <v>49.03</v>
      </c>
      <c r="M678">
        <v>1.45</v>
      </c>
      <c r="N678">
        <v>14.44</v>
      </c>
      <c r="P678">
        <v>4.21</v>
      </c>
      <c r="Q678">
        <v>10.1</v>
      </c>
      <c r="R678">
        <v>13.89</v>
      </c>
      <c r="S678">
        <v>0.26</v>
      </c>
      <c r="T678">
        <v>5.22</v>
      </c>
      <c r="U678">
        <v>7.44</v>
      </c>
      <c r="V678">
        <v>3.52</v>
      </c>
      <c r="W678">
        <v>0.25</v>
      </c>
      <c r="X678">
        <v>0.16</v>
      </c>
      <c r="Y678">
        <v>95.66</v>
      </c>
      <c r="Z678">
        <v>0.01</v>
      </c>
      <c r="AA678">
        <v>0.01</v>
      </c>
      <c r="AC678">
        <v>3.2</v>
      </c>
      <c r="AE678">
        <v>98.88</v>
      </c>
      <c r="AI678">
        <v>651</v>
      </c>
      <c r="AJ678">
        <v>55</v>
      </c>
      <c r="AK678">
        <v>76</v>
      </c>
      <c r="AL678">
        <v>62</v>
      </c>
      <c r="AM678">
        <v>218</v>
      </c>
      <c r="AN678">
        <v>84</v>
      </c>
      <c r="AO678">
        <v>8</v>
      </c>
      <c r="AT678">
        <v>106</v>
      </c>
      <c r="AU678">
        <v>56</v>
      </c>
      <c r="BK678">
        <v>130</v>
      </c>
      <c r="BZ678">
        <v>0.25</v>
      </c>
    </row>
    <row r="679" spans="1:82" x14ac:dyDescent="0.25">
      <c r="A679" t="s">
        <v>2114</v>
      </c>
      <c r="B679" t="s">
        <v>2112</v>
      </c>
      <c r="C679" s="1" t="str">
        <f t="shared" si="40"/>
        <v>22:0006</v>
      </c>
      <c r="D679" s="1" t="str">
        <f t="shared" si="41"/>
        <v>22:0006</v>
      </c>
      <c r="E679" t="s">
        <v>2115</v>
      </c>
      <c r="F679" t="s">
        <v>2116</v>
      </c>
      <c r="H679">
        <v>61.3582447</v>
      </c>
      <c r="I679">
        <v>-76.932554100000004</v>
      </c>
      <c r="J679" s="1" t="str">
        <f t="shared" si="42"/>
        <v>Whole</v>
      </c>
      <c r="K679" s="1" t="str">
        <f t="shared" si="43"/>
        <v>Rock crushing (details not reported)</v>
      </c>
      <c r="L679">
        <v>47.76</v>
      </c>
      <c r="M679">
        <v>1.07</v>
      </c>
      <c r="N679">
        <v>15.58</v>
      </c>
      <c r="P679">
        <v>2.96</v>
      </c>
      <c r="Q679">
        <v>9.1999999999999993</v>
      </c>
      <c r="R679">
        <v>11.86</v>
      </c>
      <c r="S679">
        <v>0.22</v>
      </c>
      <c r="T679">
        <v>6.69</v>
      </c>
      <c r="U679">
        <v>10.25</v>
      </c>
      <c r="V679">
        <v>2.13</v>
      </c>
      <c r="W679">
        <v>0.39</v>
      </c>
      <c r="X679">
        <v>0.1</v>
      </c>
      <c r="Y679">
        <v>96.05</v>
      </c>
      <c r="Z679">
        <v>0.05</v>
      </c>
      <c r="AC679">
        <v>3</v>
      </c>
      <c r="AE679">
        <v>99.1</v>
      </c>
      <c r="AI679">
        <v>410</v>
      </c>
      <c r="AJ679">
        <v>299</v>
      </c>
      <c r="AK679">
        <v>55</v>
      </c>
      <c r="AL679">
        <v>96</v>
      </c>
      <c r="AM679">
        <v>196</v>
      </c>
      <c r="AN679">
        <v>85</v>
      </c>
      <c r="AO679">
        <v>12</v>
      </c>
      <c r="AT679">
        <v>132</v>
      </c>
      <c r="AU679">
        <v>56</v>
      </c>
      <c r="BK679">
        <v>88</v>
      </c>
      <c r="BZ679">
        <v>0.25</v>
      </c>
    </row>
    <row r="680" spans="1:82" x14ac:dyDescent="0.25">
      <c r="A680" t="s">
        <v>2117</v>
      </c>
      <c r="B680" t="s">
        <v>2115</v>
      </c>
      <c r="C680" s="1" t="str">
        <f t="shared" si="40"/>
        <v>22:0006</v>
      </c>
      <c r="D680" s="1" t="str">
        <f t="shared" si="41"/>
        <v>22:0006</v>
      </c>
      <c r="E680" t="s">
        <v>2118</v>
      </c>
      <c r="F680" t="s">
        <v>2119</v>
      </c>
      <c r="H680">
        <v>61.150620400000001</v>
      </c>
      <c r="I680">
        <v>-76.9192678</v>
      </c>
      <c r="J680" s="1" t="str">
        <f t="shared" si="42"/>
        <v>Whole</v>
      </c>
      <c r="K680" s="1" t="str">
        <f t="shared" si="43"/>
        <v>Rock crushing (details not reported)</v>
      </c>
      <c r="L680">
        <v>48.07</v>
      </c>
      <c r="M680">
        <v>1.18</v>
      </c>
      <c r="N680">
        <v>12.82</v>
      </c>
      <c r="P680">
        <v>3.8</v>
      </c>
      <c r="Q680">
        <v>9.5</v>
      </c>
      <c r="R680">
        <v>12.92</v>
      </c>
      <c r="S680">
        <v>0.23</v>
      </c>
      <c r="T680">
        <v>8.01</v>
      </c>
      <c r="U680">
        <v>10.46</v>
      </c>
      <c r="V680">
        <v>1.45</v>
      </c>
      <c r="W680">
        <v>0.13</v>
      </c>
      <c r="X680">
        <v>0.13</v>
      </c>
      <c r="Y680">
        <v>95.4</v>
      </c>
      <c r="Z680">
        <v>7.0000000000000007E-2</v>
      </c>
      <c r="AA680">
        <v>0.01</v>
      </c>
      <c r="AC680">
        <v>3.6</v>
      </c>
      <c r="AE680">
        <v>99.08</v>
      </c>
      <c r="AI680">
        <v>423</v>
      </c>
      <c r="AJ680">
        <v>149</v>
      </c>
      <c r="AK680">
        <v>79</v>
      </c>
      <c r="AL680">
        <v>92</v>
      </c>
      <c r="AM680">
        <v>312</v>
      </c>
      <c r="AN680">
        <v>120</v>
      </c>
      <c r="AO680">
        <v>20</v>
      </c>
      <c r="AT680">
        <v>273</v>
      </c>
      <c r="AU680">
        <v>65</v>
      </c>
      <c r="BK680">
        <v>110</v>
      </c>
      <c r="BZ680">
        <v>0.25</v>
      </c>
    </row>
    <row r="681" spans="1:82" x14ac:dyDescent="0.25">
      <c r="A681" t="s">
        <v>2120</v>
      </c>
      <c r="B681" t="s">
        <v>2118</v>
      </c>
      <c r="C681" s="1" t="str">
        <f t="shared" si="40"/>
        <v>22:0006</v>
      </c>
      <c r="D681" s="1" t="str">
        <f t="shared" si="41"/>
        <v>22:0006</v>
      </c>
      <c r="E681" t="s">
        <v>2121</v>
      </c>
      <c r="F681" t="s">
        <v>2122</v>
      </c>
      <c r="H681">
        <v>61.356706799999998</v>
      </c>
      <c r="I681">
        <v>-76.931449200000003</v>
      </c>
      <c r="J681" s="1" t="str">
        <f t="shared" si="42"/>
        <v>Whole</v>
      </c>
      <c r="K681" s="1" t="str">
        <f t="shared" si="43"/>
        <v>Rock crushing (details not reported)</v>
      </c>
      <c r="L681">
        <v>49.58</v>
      </c>
      <c r="M681">
        <v>1.26</v>
      </c>
      <c r="N681">
        <v>15.11</v>
      </c>
      <c r="P681">
        <v>2.2400000000000002</v>
      </c>
      <c r="Q681">
        <v>10</v>
      </c>
      <c r="R681">
        <v>12.02</v>
      </c>
      <c r="S681">
        <v>0.22</v>
      </c>
      <c r="T681">
        <v>4.82</v>
      </c>
      <c r="U681">
        <v>10.88</v>
      </c>
      <c r="V681">
        <v>2.1</v>
      </c>
      <c r="W681">
        <v>0.34</v>
      </c>
      <c r="X681">
        <v>0.1</v>
      </c>
      <c r="Y681">
        <v>96.43</v>
      </c>
      <c r="Z681">
        <v>0.11</v>
      </c>
      <c r="AA681">
        <v>0.56999999999999995</v>
      </c>
      <c r="AC681">
        <v>2.2000000000000002</v>
      </c>
      <c r="AE681">
        <v>99.31</v>
      </c>
      <c r="AI681">
        <v>488</v>
      </c>
      <c r="AJ681">
        <v>206</v>
      </c>
      <c r="AK681">
        <v>67</v>
      </c>
      <c r="AL681">
        <v>88</v>
      </c>
      <c r="AM681">
        <v>201</v>
      </c>
      <c r="AN681">
        <v>94</v>
      </c>
      <c r="AO681">
        <v>14</v>
      </c>
      <c r="AT681">
        <v>130</v>
      </c>
      <c r="AU681">
        <v>65</v>
      </c>
      <c r="BK681">
        <v>110</v>
      </c>
      <c r="BZ681">
        <v>0.25</v>
      </c>
    </row>
    <row r="682" spans="1:82" x14ac:dyDescent="0.25">
      <c r="A682" t="s">
        <v>2123</v>
      </c>
      <c r="B682" t="s">
        <v>2121</v>
      </c>
      <c r="C682" s="1" t="str">
        <f t="shared" si="40"/>
        <v>22:0006</v>
      </c>
      <c r="D682" s="1" t="str">
        <f t="shared" si="41"/>
        <v>22:0006</v>
      </c>
      <c r="E682" t="s">
        <v>2124</v>
      </c>
      <c r="F682" t="s">
        <v>2125</v>
      </c>
      <c r="H682">
        <v>61.558417800000001</v>
      </c>
      <c r="I682">
        <v>-76.943430699999993</v>
      </c>
      <c r="J682" s="1" t="str">
        <f t="shared" si="42"/>
        <v>Whole</v>
      </c>
      <c r="K682" s="1" t="str">
        <f t="shared" si="43"/>
        <v>Rock crushing (details not reported)</v>
      </c>
      <c r="L682">
        <v>46.21</v>
      </c>
      <c r="M682">
        <v>1.28</v>
      </c>
      <c r="N682">
        <v>14.36</v>
      </c>
      <c r="O682">
        <v>12.15</v>
      </c>
      <c r="R682">
        <v>10.93</v>
      </c>
      <c r="S682">
        <v>0.17</v>
      </c>
      <c r="T682">
        <v>4.78</v>
      </c>
      <c r="U682">
        <v>15.81</v>
      </c>
      <c r="V682">
        <v>1.55</v>
      </c>
      <c r="W682">
        <v>0.19</v>
      </c>
      <c r="X682">
        <v>0.09</v>
      </c>
      <c r="Y682">
        <v>95.37</v>
      </c>
      <c r="AD682">
        <v>4.12</v>
      </c>
      <c r="AE682">
        <v>99.49</v>
      </c>
      <c r="AF682">
        <v>8</v>
      </c>
      <c r="AG682">
        <v>1</v>
      </c>
      <c r="AH682">
        <v>40</v>
      </c>
      <c r="AI682">
        <v>278</v>
      </c>
      <c r="AK682">
        <v>41</v>
      </c>
      <c r="AL682">
        <v>98</v>
      </c>
      <c r="AM682">
        <v>93</v>
      </c>
      <c r="AN682">
        <v>131</v>
      </c>
      <c r="AO682">
        <v>19</v>
      </c>
      <c r="AR682">
        <v>8</v>
      </c>
      <c r="AS682">
        <v>0.5</v>
      </c>
      <c r="AT682">
        <v>75</v>
      </c>
      <c r="AU682">
        <v>32</v>
      </c>
      <c r="AV682">
        <v>57</v>
      </c>
      <c r="AW682">
        <v>16</v>
      </c>
      <c r="AX682">
        <v>10</v>
      </c>
      <c r="AY682">
        <v>25</v>
      </c>
      <c r="AZ682">
        <v>2</v>
      </c>
      <c r="BA682">
        <v>1</v>
      </c>
      <c r="BB682">
        <v>5</v>
      </c>
      <c r="BC682">
        <v>0.6</v>
      </c>
      <c r="BD682">
        <v>1</v>
      </c>
      <c r="BE682">
        <v>1</v>
      </c>
      <c r="BG682">
        <v>0.4</v>
      </c>
      <c r="BH682">
        <v>2.6</v>
      </c>
      <c r="BI682">
        <v>0.39</v>
      </c>
      <c r="BJ682">
        <v>25</v>
      </c>
      <c r="BK682">
        <v>92</v>
      </c>
      <c r="BL682">
        <v>1.8</v>
      </c>
      <c r="BM682">
        <v>7</v>
      </c>
      <c r="BN682">
        <v>5</v>
      </c>
      <c r="BO682">
        <v>4</v>
      </c>
      <c r="BW682">
        <v>2</v>
      </c>
      <c r="BY682">
        <v>10</v>
      </c>
      <c r="BZ682">
        <v>12</v>
      </c>
      <c r="CB682">
        <v>10</v>
      </c>
      <c r="CC682">
        <v>3</v>
      </c>
      <c r="CD682">
        <v>0.5</v>
      </c>
    </row>
    <row r="683" spans="1:82" x14ac:dyDescent="0.25">
      <c r="A683" t="s">
        <v>2126</v>
      </c>
      <c r="B683" t="s">
        <v>2124</v>
      </c>
      <c r="C683" s="1" t="str">
        <f t="shared" si="40"/>
        <v>22:0006</v>
      </c>
      <c r="D683" s="1" t="str">
        <f t="shared" si="41"/>
        <v>22:0006</v>
      </c>
      <c r="E683" t="s">
        <v>2127</v>
      </c>
      <c r="F683" t="s">
        <v>2128</v>
      </c>
      <c r="H683">
        <v>61.1116873</v>
      </c>
      <c r="I683">
        <v>-76.915681599999999</v>
      </c>
      <c r="J683" s="1" t="str">
        <f t="shared" si="42"/>
        <v>Whole</v>
      </c>
      <c r="K683" s="1" t="str">
        <f t="shared" si="43"/>
        <v>Rock crushing (details not reported)</v>
      </c>
      <c r="L683">
        <v>48.61</v>
      </c>
      <c r="M683">
        <v>1.37</v>
      </c>
      <c r="N683">
        <v>12.91</v>
      </c>
      <c r="O683">
        <v>13.4</v>
      </c>
      <c r="R683">
        <v>12.06</v>
      </c>
      <c r="S683">
        <v>0.18</v>
      </c>
      <c r="T683">
        <v>6.28</v>
      </c>
      <c r="U683">
        <v>14.01</v>
      </c>
      <c r="V683">
        <v>0.92</v>
      </c>
      <c r="W683">
        <v>0.04</v>
      </c>
      <c r="X683">
        <v>0.11</v>
      </c>
      <c r="Y683">
        <v>96.49</v>
      </c>
      <c r="Z683">
        <v>0.04</v>
      </c>
      <c r="AA683">
        <v>0.88</v>
      </c>
      <c r="AD683">
        <v>2.59</v>
      </c>
      <c r="AE683">
        <v>99.08</v>
      </c>
      <c r="AF683">
        <v>11</v>
      </c>
      <c r="AG683">
        <v>1</v>
      </c>
      <c r="AH683">
        <v>46</v>
      </c>
      <c r="AI683">
        <v>273</v>
      </c>
      <c r="AJ683">
        <v>82</v>
      </c>
      <c r="AK683">
        <v>48</v>
      </c>
      <c r="AL683">
        <v>65</v>
      </c>
      <c r="AM683">
        <v>144</v>
      </c>
      <c r="AN683">
        <v>120</v>
      </c>
      <c r="AO683">
        <v>16</v>
      </c>
      <c r="AR683">
        <v>3</v>
      </c>
      <c r="AT683">
        <v>140</v>
      </c>
      <c r="AU683">
        <v>20</v>
      </c>
      <c r="AV683">
        <v>9</v>
      </c>
      <c r="AW683">
        <v>22</v>
      </c>
      <c r="AX683">
        <v>2</v>
      </c>
      <c r="AY683">
        <v>40</v>
      </c>
      <c r="AZ683">
        <v>2</v>
      </c>
      <c r="BA683">
        <v>2</v>
      </c>
      <c r="BD683">
        <v>3</v>
      </c>
      <c r="BJ683">
        <v>24</v>
      </c>
      <c r="BK683">
        <v>95</v>
      </c>
      <c r="BM683">
        <v>5</v>
      </c>
      <c r="BN683">
        <v>5</v>
      </c>
      <c r="BO683">
        <v>4</v>
      </c>
      <c r="BW683">
        <v>1</v>
      </c>
      <c r="BZ683">
        <v>12</v>
      </c>
      <c r="CC683">
        <v>9</v>
      </c>
      <c r="CD683">
        <v>3</v>
      </c>
    </row>
    <row r="684" spans="1:82" x14ac:dyDescent="0.25">
      <c r="A684" t="s">
        <v>2129</v>
      </c>
      <c r="B684" t="s">
        <v>2127</v>
      </c>
      <c r="C684" s="1" t="str">
        <f t="shared" si="40"/>
        <v>22:0006</v>
      </c>
      <c r="D684" s="1" t="str">
        <f t="shared" si="41"/>
        <v>22:0006</v>
      </c>
      <c r="E684" t="s">
        <v>2130</v>
      </c>
      <c r="F684" t="s">
        <v>2131</v>
      </c>
      <c r="H684">
        <v>61.355354699999999</v>
      </c>
      <c r="I684">
        <v>-76.930542900000006</v>
      </c>
      <c r="J684" s="1" t="str">
        <f t="shared" si="42"/>
        <v>Whole</v>
      </c>
      <c r="K684" s="1" t="str">
        <f t="shared" si="43"/>
        <v>Rock crushing (details not reported)</v>
      </c>
      <c r="L684">
        <v>48.9</v>
      </c>
      <c r="M684">
        <v>1.39</v>
      </c>
      <c r="N684">
        <v>13.5</v>
      </c>
      <c r="O684">
        <v>13.9</v>
      </c>
      <c r="P684">
        <v>2.66</v>
      </c>
      <c r="Q684">
        <v>10.1</v>
      </c>
      <c r="R684">
        <v>12.51</v>
      </c>
      <c r="S684">
        <v>0.2</v>
      </c>
      <c r="T684">
        <v>6.7</v>
      </c>
      <c r="U684">
        <v>10.75</v>
      </c>
      <c r="V684">
        <v>2</v>
      </c>
      <c r="W684">
        <v>0.36</v>
      </c>
      <c r="X684">
        <v>0.1</v>
      </c>
      <c r="Y684">
        <v>96.41</v>
      </c>
      <c r="Z684">
        <v>0.15</v>
      </c>
      <c r="AA684">
        <v>0.4</v>
      </c>
      <c r="AC684">
        <v>2.6</v>
      </c>
      <c r="AD684">
        <v>2</v>
      </c>
      <c r="AE684">
        <v>99.56</v>
      </c>
      <c r="AH684">
        <v>43</v>
      </c>
      <c r="AI684">
        <v>350</v>
      </c>
      <c r="AJ684">
        <v>163</v>
      </c>
      <c r="AK684">
        <v>47</v>
      </c>
      <c r="AL684">
        <v>85</v>
      </c>
      <c r="AM684">
        <v>145</v>
      </c>
      <c r="AN684">
        <v>115</v>
      </c>
      <c r="AO684">
        <v>17</v>
      </c>
      <c r="AR684">
        <v>7</v>
      </c>
      <c r="AS684">
        <v>0.1</v>
      </c>
      <c r="AT684">
        <v>144</v>
      </c>
      <c r="AU684">
        <v>77</v>
      </c>
      <c r="AV684">
        <v>4.5</v>
      </c>
      <c r="AW684">
        <v>12</v>
      </c>
      <c r="AX684">
        <v>1.9</v>
      </c>
      <c r="AY684">
        <v>9.4</v>
      </c>
      <c r="AZ684">
        <v>3</v>
      </c>
      <c r="BA684">
        <v>1.1000000000000001</v>
      </c>
      <c r="BB684">
        <v>4</v>
      </c>
      <c r="BC684">
        <v>0.73</v>
      </c>
      <c r="BD684">
        <v>4.5999999999999996</v>
      </c>
      <c r="BE684">
        <v>0.99</v>
      </c>
      <c r="BF684">
        <v>2.7</v>
      </c>
      <c r="BG684">
        <v>0.43</v>
      </c>
      <c r="BH684">
        <v>2.8</v>
      </c>
      <c r="BI684">
        <v>0.42</v>
      </c>
      <c r="BJ684">
        <v>28</v>
      </c>
      <c r="BK684">
        <v>98</v>
      </c>
      <c r="BL684">
        <v>2.7</v>
      </c>
      <c r="BM684">
        <v>4.8</v>
      </c>
      <c r="BN684">
        <v>0.28999999999999998</v>
      </c>
      <c r="BO684">
        <v>0.3</v>
      </c>
      <c r="BS684">
        <v>1.2</v>
      </c>
      <c r="BT684">
        <v>2.2999999999999998</v>
      </c>
      <c r="BU684">
        <v>0.2</v>
      </c>
      <c r="BY684">
        <v>0.6</v>
      </c>
      <c r="CC684">
        <v>0.47</v>
      </c>
      <c r="CD684">
        <v>0.16</v>
      </c>
    </row>
    <row r="685" spans="1:82" x14ac:dyDescent="0.25">
      <c r="A685" t="s">
        <v>2132</v>
      </c>
      <c r="B685" t="s">
        <v>2130</v>
      </c>
      <c r="C685" s="1" t="str">
        <f t="shared" si="40"/>
        <v>22:0006</v>
      </c>
      <c r="D685" s="1" t="str">
        <f t="shared" si="41"/>
        <v>22:0006</v>
      </c>
      <c r="E685" t="s">
        <v>2130</v>
      </c>
      <c r="F685" t="s">
        <v>2133</v>
      </c>
      <c r="H685">
        <v>61.355354699999999</v>
      </c>
      <c r="I685">
        <v>-76.930542900000006</v>
      </c>
      <c r="J685" s="1" t="str">
        <f t="shared" si="42"/>
        <v>Whole</v>
      </c>
      <c r="K685" s="1" t="str">
        <f t="shared" si="43"/>
        <v>Rock crushing (details not reported)</v>
      </c>
      <c r="L685">
        <v>49.57</v>
      </c>
      <c r="M685">
        <v>1.25</v>
      </c>
      <c r="N685">
        <v>14.82</v>
      </c>
      <c r="P685">
        <v>1.98</v>
      </c>
      <c r="Q685">
        <v>10.6</v>
      </c>
      <c r="R685">
        <v>12.38</v>
      </c>
      <c r="S685">
        <v>0.23</v>
      </c>
      <c r="T685">
        <v>5.56</v>
      </c>
      <c r="U685">
        <v>10.29</v>
      </c>
      <c r="V685">
        <v>2.15</v>
      </c>
      <c r="W685">
        <v>0.4</v>
      </c>
      <c r="X685">
        <v>0.11</v>
      </c>
      <c r="Y685">
        <v>96.76</v>
      </c>
      <c r="Z685">
        <v>0.11</v>
      </c>
      <c r="AA685">
        <v>0.04</v>
      </c>
      <c r="AC685">
        <v>2.5</v>
      </c>
      <c r="AE685">
        <v>99.41</v>
      </c>
      <c r="AI685">
        <v>471</v>
      </c>
      <c r="AJ685">
        <v>167</v>
      </c>
      <c r="AK685">
        <v>216</v>
      </c>
      <c r="AL685">
        <v>82</v>
      </c>
      <c r="AM685">
        <v>246</v>
      </c>
      <c r="AN685">
        <v>95</v>
      </c>
      <c r="AO685">
        <v>17</v>
      </c>
      <c r="AT685">
        <v>157</v>
      </c>
      <c r="AU685">
        <v>127</v>
      </c>
      <c r="BK685">
        <v>110</v>
      </c>
      <c r="BZ685">
        <v>0.25</v>
      </c>
    </row>
    <row r="686" spans="1:82" x14ac:dyDescent="0.25">
      <c r="A686" t="s">
        <v>2134</v>
      </c>
      <c r="B686" t="s">
        <v>2135</v>
      </c>
      <c r="C686" s="1" t="str">
        <f t="shared" si="40"/>
        <v>22:0006</v>
      </c>
      <c r="D686" s="1" t="str">
        <f t="shared" si="41"/>
        <v>22:0006</v>
      </c>
      <c r="E686" t="s">
        <v>2135</v>
      </c>
      <c r="F686" t="s">
        <v>2136</v>
      </c>
      <c r="H686">
        <v>61.1494851</v>
      </c>
      <c r="I686">
        <v>-76.917637999999997</v>
      </c>
      <c r="J686" s="1" t="str">
        <f t="shared" si="42"/>
        <v>Whole</v>
      </c>
      <c r="K686" s="1" t="str">
        <f t="shared" si="43"/>
        <v>Rock crushing (details not reported)</v>
      </c>
      <c r="L686">
        <v>45.99</v>
      </c>
      <c r="M686">
        <v>1.26</v>
      </c>
      <c r="N686">
        <v>11.35</v>
      </c>
      <c r="P686">
        <v>4.3499999999999996</v>
      </c>
      <c r="Q686">
        <v>9.1999999999999993</v>
      </c>
      <c r="R686">
        <v>13.11</v>
      </c>
      <c r="S686">
        <v>0.23</v>
      </c>
      <c r="T686">
        <v>7.2</v>
      </c>
      <c r="U686">
        <v>12.58</v>
      </c>
      <c r="V686">
        <v>1.0900000000000001</v>
      </c>
      <c r="W686">
        <v>0.06</v>
      </c>
      <c r="X686">
        <v>0.1</v>
      </c>
      <c r="Y686">
        <v>92.97</v>
      </c>
      <c r="Z686">
        <v>0.04</v>
      </c>
      <c r="AA686">
        <v>1.95</v>
      </c>
      <c r="AC686">
        <v>3.5</v>
      </c>
      <c r="AE686">
        <v>98.46</v>
      </c>
      <c r="AI686">
        <v>373</v>
      </c>
      <c r="AJ686">
        <v>115</v>
      </c>
      <c r="AK686">
        <v>55</v>
      </c>
      <c r="AL686">
        <v>73</v>
      </c>
      <c r="AM686">
        <v>193</v>
      </c>
      <c r="AN686">
        <v>140</v>
      </c>
      <c r="AO686">
        <v>21</v>
      </c>
      <c r="AT686">
        <v>70</v>
      </c>
      <c r="AU686">
        <v>36</v>
      </c>
      <c r="BK686">
        <v>98</v>
      </c>
      <c r="BZ686">
        <v>0.25</v>
      </c>
    </row>
    <row r="687" spans="1:82" x14ac:dyDescent="0.25">
      <c r="A687" t="s">
        <v>2137</v>
      </c>
      <c r="B687" t="s">
        <v>2138</v>
      </c>
      <c r="C687" s="1" t="str">
        <f t="shared" si="40"/>
        <v>22:0006</v>
      </c>
      <c r="D687" s="1" t="str">
        <f t="shared" si="41"/>
        <v>22:0006</v>
      </c>
      <c r="E687" t="s">
        <v>2138</v>
      </c>
      <c r="F687" t="s">
        <v>2139</v>
      </c>
      <c r="H687">
        <v>61.463136800000001</v>
      </c>
      <c r="I687">
        <v>-76.936684600000007</v>
      </c>
      <c r="J687" s="1" t="str">
        <f t="shared" si="42"/>
        <v>Whole</v>
      </c>
      <c r="K687" s="1" t="str">
        <f t="shared" si="43"/>
        <v>Rock crushing (details not reported)</v>
      </c>
      <c r="L687">
        <v>63.32</v>
      </c>
      <c r="M687">
        <v>0.53</v>
      </c>
      <c r="N687">
        <v>15.49</v>
      </c>
      <c r="O687">
        <v>4.92</v>
      </c>
      <c r="R687">
        <v>4.43</v>
      </c>
      <c r="S687">
        <v>0.06</v>
      </c>
      <c r="T687">
        <v>3.85</v>
      </c>
      <c r="U687">
        <v>4.76</v>
      </c>
      <c r="V687">
        <v>3.71</v>
      </c>
      <c r="W687">
        <v>1.02</v>
      </c>
      <c r="X687">
        <v>0.09</v>
      </c>
      <c r="Y687">
        <v>97.26</v>
      </c>
      <c r="AD687">
        <v>1.39</v>
      </c>
      <c r="AE687">
        <v>98.65</v>
      </c>
      <c r="AF687">
        <v>15</v>
      </c>
      <c r="AG687">
        <v>1</v>
      </c>
      <c r="AH687">
        <v>13</v>
      </c>
      <c r="AI687">
        <v>78</v>
      </c>
      <c r="AK687">
        <v>16</v>
      </c>
      <c r="AL687">
        <v>84</v>
      </c>
      <c r="AM687">
        <v>16</v>
      </c>
      <c r="AN687">
        <v>65</v>
      </c>
      <c r="AO687">
        <v>22</v>
      </c>
      <c r="AR687">
        <v>22</v>
      </c>
      <c r="AS687">
        <v>0.6</v>
      </c>
      <c r="AT687">
        <v>340</v>
      </c>
      <c r="AU687">
        <v>268</v>
      </c>
      <c r="AV687">
        <v>16</v>
      </c>
      <c r="AW687">
        <v>23</v>
      </c>
      <c r="AX687">
        <v>10</v>
      </c>
      <c r="AY687">
        <v>25</v>
      </c>
      <c r="AZ687">
        <v>2.2000000000000002</v>
      </c>
      <c r="BA687">
        <v>0.8</v>
      </c>
      <c r="BB687">
        <v>5</v>
      </c>
      <c r="BC687">
        <v>0.3</v>
      </c>
      <c r="BD687">
        <v>1</v>
      </c>
      <c r="BE687">
        <v>0.5</v>
      </c>
      <c r="BG687">
        <v>0.2</v>
      </c>
      <c r="BH687">
        <v>0.8</v>
      </c>
      <c r="BI687">
        <v>0.14000000000000001</v>
      </c>
      <c r="BJ687">
        <v>9</v>
      </c>
      <c r="BK687">
        <v>160</v>
      </c>
      <c r="BL687">
        <v>3.1</v>
      </c>
      <c r="BM687">
        <v>6</v>
      </c>
      <c r="BO687">
        <v>4</v>
      </c>
      <c r="BW687">
        <v>2</v>
      </c>
      <c r="BY687">
        <v>10</v>
      </c>
      <c r="BZ687">
        <v>20</v>
      </c>
      <c r="CB687">
        <v>10</v>
      </c>
      <c r="CC687">
        <v>1.9</v>
      </c>
      <c r="CD687">
        <v>1.1000000000000001</v>
      </c>
    </row>
    <row r="688" spans="1:82" x14ac:dyDescent="0.25">
      <c r="A688" t="s">
        <v>2140</v>
      </c>
      <c r="B688" t="s">
        <v>2141</v>
      </c>
      <c r="C688" s="1" t="str">
        <f t="shared" si="40"/>
        <v>22:0006</v>
      </c>
      <c r="D688" s="1" t="str">
        <f t="shared" si="41"/>
        <v>22:0006</v>
      </c>
      <c r="E688" t="s">
        <v>2141</v>
      </c>
      <c r="F688" t="s">
        <v>2142</v>
      </c>
      <c r="H688">
        <v>61.463486699999997</v>
      </c>
      <c r="I688">
        <v>-76.936706299999997</v>
      </c>
      <c r="J688" s="1" t="str">
        <f t="shared" si="42"/>
        <v>Whole</v>
      </c>
      <c r="K688" s="1" t="str">
        <f t="shared" si="43"/>
        <v>Rock crushing (details not reported)</v>
      </c>
      <c r="L688">
        <v>65.89</v>
      </c>
      <c r="M688">
        <v>0.63</v>
      </c>
      <c r="N688">
        <v>16.82</v>
      </c>
      <c r="O688">
        <v>3.5</v>
      </c>
      <c r="R688">
        <v>3.15</v>
      </c>
      <c r="S688">
        <v>0.06</v>
      </c>
      <c r="T688">
        <v>1.54</v>
      </c>
      <c r="U688">
        <v>5.47</v>
      </c>
      <c r="V688">
        <v>4.58</v>
      </c>
      <c r="W688">
        <v>0.7</v>
      </c>
      <c r="X688">
        <v>0.09</v>
      </c>
      <c r="Y688">
        <v>98.93</v>
      </c>
      <c r="AD688">
        <v>0.79</v>
      </c>
      <c r="AE688">
        <v>99.72</v>
      </c>
      <c r="AF688">
        <v>8</v>
      </c>
      <c r="AG688">
        <v>1</v>
      </c>
      <c r="AH688">
        <v>14</v>
      </c>
      <c r="AI688">
        <v>71</v>
      </c>
      <c r="AK688">
        <v>9</v>
      </c>
      <c r="AL688">
        <v>46</v>
      </c>
      <c r="AM688">
        <v>21</v>
      </c>
      <c r="AN688">
        <v>45</v>
      </c>
      <c r="AO688">
        <v>18</v>
      </c>
      <c r="AR688">
        <v>15</v>
      </c>
      <c r="AS688">
        <v>0.4</v>
      </c>
      <c r="AT688">
        <v>440</v>
      </c>
      <c r="AU688">
        <v>191</v>
      </c>
      <c r="AV688">
        <v>12</v>
      </c>
      <c r="AW688">
        <v>24</v>
      </c>
      <c r="AX688">
        <v>10</v>
      </c>
      <c r="AY688">
        <v>25</v>
      </c>
      <c r="AZ688">
        <v>2</v>
      </c>
      <c r="BA688">
        <v>0.8</v>
      </c>
      <c r="BB688">
        <v>5</v>
      </c>
      <c r="BC688">
        <v>0.3</v>
      </c>
      <c r="BD688">
        <v>1</v>
      </c>
      <c r="BE688">
        <v>0.5</v>
      </c>
      <c r="BG688">
        <v>0.2</v>
      </c>
      <c r="BH688">
        <v>0.9</v>
      </c>
      <c r="BI688">
        <v>0.15</v>
      </c>
      <c r="BJ688">
        <v>11</v>
      </c>
      <c r="BK688">
        <v>180</v>
      </c>
      <c r="BL688">
        <v>3.4</v>
      </c>
      <c r="BM688">
        <v>6</v>
      </c>
      <c r="BO688">
        <v>4</v>
      </c>
      <c r="BW688">
        <v>2</v>
      </c>
      <c r="BY688">
        <v>10</v>
      </c>
      <c r="BZ688">
        <v>22</v>
      </c>
      <c r="CB688">
        <v>10</v>
      </c>
      <c r="CC688">
        <v>3</v>
      </c>
      <c r="CD688">
        <v>0.5</v>
      </c>
    </row>
    <row r="689" spans="1:82" x14ac:dyDescent="0.25">
      <c r="A689" t="s">
        <v>2143</v>
      </c>
      <c r="B689" t="s">
        <v>2144</v>
      </c>
      <c r="C689" s="1" t="str">
        <f t="shared" si="40"/>
        <v>22:0006</v>
      </c>
      <c r="D689" s="1" t="str">
        <f t="shared" si="41"/>
        <v>22:0006</v>
      </c>
      <c r="E689" t="s">
        <v>2144</v>
      </c>
      <c r="F689" t="s">
        <v>2145</v>
      </c>
      <c r="H689">
        <v>61.353939500000003</v>
      </c>
      <c r="I689">
        <v>-76.929651399999997</v>
      </c>
      <c r="J689" s="1" t="str">
        <f t="shared" si="42"/>
        <v>Whole</v>
      </c>
      <c r="K689" s="1" t="str">
        <f t="shared" si="43"/>
        <v>Rock crushing (details not reported)</v>
      </c>
      <c r="L689">
        <v>46.75</v>
      </c>
      <c r="M689">
        <v>1.25</v>
      </c>
      <c r="N689">
        <v>13.89</v>
      </c>
      <c r="P689">
        <v>1.26</v>
      </c>
      <c r="Q689">
        <v>10.7</v>
      </c>
      <c r="R689">
        <v>11.83</v>
      </c>
      <c r="S689">
        <v>0.22</v>
      </c>
      <c r="T689">
        <v>4.8600000000000003</v>
      </c>
      <c r="U689">
        <v>9.5399999999999991</v>
      </c>
      <c r="V689">
        <v>2.2200000000000002</v>
      </c>
      <c r="W689">
        <v>0.13</v>
      </c>
      <c r="X689">
        <v>0.09</v>
      </c>
      <c r="Y689">
        <v>90.78</v>
      </c>
      <c r="Z689">
        <v>0.06</v>
      </c>
      <c r="AA689">
        <v>0.36</v>
      </c>
      <c r="AC689">
        <v>8.3000000000000007</v>
      </c>
      <c r="AE689">
        <v>99.5</v>
      </c>
      <c r="AI689">
        <v>464</v>
      </c>
      <c r="AJ689">
        <v>136</v>
      </c>
      <c r="AK689">
        <v>56</v>
      </c>
      <c r="AL689">
        <v>85</v>
      </c>
      <c r="AM689">
        <v>212</v>
      </c>
      <c r="AN689">
        <v>91</v>
      </c>
      <c r="AO689">
        <v>11</v>
      </c>
      <c r="AT689">
        <v>113</v>
      </c>
      <c r="AU689">
        <v>53</v>
      </c>
      <c r="BK689">
        <v>99</v>
      </c>
      <c r="BZ689">
        <v>0.25</v>
      </c>
    </row>
    <row r="690" spans="1:82" x14ac:dyDescent="0.25">
      <c r="A690" t="s">
        <v>2146</v>
      </c>
      <c r="B690" t="s">
        <v>2147</v>
      </c>
      <c r="C690" s="1" t="str">
        <f t="shared" si="40"/>
        <v>22:0006</v>
      </c>
      <c r="D690" s="1" t="str">
        <f t="shared" si="41"/>
        <v>22:0006</v>
      </c>
      <c r="E690" t="s">
        <v>2147</v>
      </c>
      <c r="F690" t="s">
        <v>2148</v>
      </c>
      <c r="H690">
        <v>61.148234600000002</v>
      </c>
      <c r="I690">
        <v>-76.915889800000002</v>
      </c>
      <c r="J690" s="1" t="str">
        <f t="shared" si="42"/>
        <v>Whole</v>
      </c>
      <c r="K690" s="1" t="str">
        <f t="shared" si="43"/>
        <v>Rock crushing (details not reported)</v>
      </c>
      <c r="L690">
        <v>46.48</v>
      </c>
      <c r="M690">
        <v>1.2</v>
      </c>
      <c r="N690">
        <v>11.61</v>
      </c>
      <c r="P690">
        <v>4.5</v>
      </c>
      <c r="Q690">
        <v>9</v>
      </c>
      <c r="R690">
        <v>13.05</v>
      </c>
      <c r="S690">
        <v>0.24</v>
      </c>
      <c r="T690">
        <v>6.98</v>
      </c>
      <c r="U690">
        <v>12.57</v>
      </c>
      <c r="V690">
        <v>0.79</v>
      </c>
      <c r="W690">
        <v>0.04</v>
      </c>
      <c r="X690">
        <v>0.1</v>
      </c>
      <c r="Y690">
        <v>93.06</v>
      </c>
      <c r="AA690">
        <v>2.4500000000000002</v>
      </c>
      <c r="AC690">
        <v>3.6</v>
      </c>
      <c r="AE690">
        <v>99.11</v>
      </c>
      <c r="AI690">
        <v>407</v>
      </c>
      <c r="AJ690">
        <v>138</v>
      </c>
      <c r="AK690">
        <v>71</v>
      </c>
      <c r="AL690">
        <v>70</v>
      </c>
      <c r="AM690">
        <v>128</v>
      </c>
      <c r="AN690">
        <v>110</v>
      </c>
      <c r="AO690">
        <v>25</v>
      </c>
      <c r="AT690">
        <v>85</v>
      </c>
      <c r="AU690">
        <v>36</v>
      </c>
      <c r="BK690">
        <v>91</v>
      </c>
      <c r="BZ690">
        <v>0.56999999999999995</v>
      </c>
    </row>
    <row r="691" spans="1:82" x14ac:dyDescent="0.25">
      <c r="A691" t="s">
        <v>2149</v>
      </c>
      <c r="B691" t="s">
        <v>2150</v>
      </c>
      <c r="C691" s="1" t="str">
        <f t="shared" si="40"/>
        <v>22:0006</v>
      </c>
      <c r="D691" s="1" t="str">
        <f t="shared" si="41"/>
        <v>22:0006</v>
      </c>
      <c r="E691" t="s">
        <v>2150</v>
      </c>
      <c r="F691" t="s">
        <v>2151</v>
      </c>
      <c r="H691">
        <v>61.351920100000001</v>
      </c>
      <c r="I691">
        <v>-76.928311399999998</v>
      </c>
      <c r="J691" s="1" t="str">
        <f t="shared" si="42"/>
        <v>Whole</v>
      </c>
      <c r="K691" s="1" t="str">
        <f t="shared" si="43"/>
        <v>Rock crushing (details not reported)</v>
      </c>
      <c r="L691">
        <v>48.44</v>
      </c>
      <c r="M691">
        <v>1.28</v>
      </c>
      <c r="N691">
        <v>14.73</v>
      </c>
      <c r="P691">
        <v>2.98</v>
      </c>
      <c r="Q691">
        <v>9.9</v>
      </c>
      <c r="R691">
        <v>12.58</v>
      </c>
      <c r="S691">
        <v>0.23</v>
      </c>
      <c r="T691">
        <v>5.72</v>
      </c>
      <c r="U691">
        <v>9.68</v>
      </c>
      <c r="V691">
        <v>2.34</v>
      </c>
      <c r="W691">
        <v>0.47</v>
      </c>
      <c r="X691">
        <v>0.1</v>
      </c>
      <c r="Y691">
        <v>95.57</v>
      </c>
      <c r="Z691">
        <v>0.06</v>
      </c>
      <c r="AA691">
        <v>0.81</v>
      </c>
      <c r="AC691">
        <v>3.3</v>
      </c>
      <c r="AE691">
        <v>99.74</v>
      </c>
      <c r="AI691">
        <v>511</v>
      </c>
      <c r="AJ691">
        <v>148</v>
      </c>
      <c r="AK691">
        <v>71</v>
      </c>
      <c r="AL691">
        <v>91</v>
      </c>
      <c r="AM691">
        <v>223</v>
      </c>
      <c r="AN691">
        <v>110</v>
      </c>
      <c r="AO691">
        <v>14</v>
      </c>
      <c r="AT691">
        <v>121</v>
      </c>
      <c r="AU691">
        <v>102</v>
      </c>
      <c r="BK691">
        <v>97</v>
      </c>
      <c r="BZ691">
        <v>0.25</v>
      </c>
    </row>
    <row r="692" spans="1:82" x14ac:dyDescent="0.25">
      <c r="A692" t="s">
        <v>2152</v>
      </c>
      <c r="B692" t="s">
        <v>2153</v>
      </c>
      <c r="C692" s="1" t="str">
        <f t="shared" si="40"/>
        <v>22:0006</v>
      </c>
      <c r="D692" s="1" t="str">
        <f t="shared" si="41"/>
        <v>22:0006</v>
      </c>
      <c r="E692" t="s">
        <v>2153</v>
      </c>
      <c r="F692" t="s">
        <v>2154</v>
      </c>
      <c r="H692">
        <v>61.350719599999998</v>
      </c>
      <c r="I692">
        <v>-76.928106700000001</v>
      </c>
      <c r="J692" s="1" t="str">
        <f t="shared" si="42"/>
        <v>Whole</v>
      </c>
      <c r="K692" s="1" t="str">
        <f t="shared" si="43"/>
        <v>Rock crushing (details not reported)</v>
      </c>
      <c r="L692">
        <v>47.42</v>
      </c>
      <c r="M692">
        <v>1.31</v>
      </c>
      <c r="N692">
        <v>14.39</v>
      </c>
      <c r="P692">
        <v>3.59</v>
      </c>
      <c r="Q692">
        <v>10.1</v>
      </c>
      <c r="R692">
        <v>13.33</v>
      </c>
      <c r="S692">
        <v>0.25</v>
      </c>
      <c r="T692">
        <v>5.76</v>
      </c>
      <c r="U692">
        <v>9.7899999999999991</v>
      </c>
      <c r="V692">
        <v>1.94</v>
      </c>
      <c r="W692">
        <v>0.42</v>
      </c>
      <c r="X692">
        <v>0.09</v>
      </c>
      <c r="Y692">
        <v>94.7</v>
      </c>
      <c r="Z692">
        <v>0.09</v>
      </c>
      <c r="AA692">
        <v>0.64</v>
      </c>
      <c r="AC692">
        <v>3.1</v>
      </c>
      <c r="AE692">
        <v>98.53</v>
      </c>
      <c r="AI692">
        <v>474</v>
      </c>
      <c r="AJ692">
        <v>172</v>
      </c>
      <c r="AK692">
        <v>59</v>
      </c>
      <c r="AL692">
        <v>80</v>
      </c>
      <c r="AM692">
        <v>214</v>
      </c>
      <c r="AN692">
        <v>96</v>
      </c>
      <c r="AO692">
        <v>15</v>
      </c>
      <c r="AT692">
        <v>142</v>
      </c>
      <c r="AU692">
        <v>81</v>
      </c>
      <c r="BK692">
        <v>84</v>
      </c>
      <c r="BZ692">
        <v>0.25</v>
      </c>
    </row>
    <row r="693" spans="1:82" x14ac:dyDescent="0.25">
      <c r="A693" t="s">
        <v>2155</v>
      </c>
      <c r="B693" t="s">
        <v>2156</v>
      </c>
      <c r="C693" s="1" t="str">
        <f t="shared" si="40"/>
        <v>22:0006</v>
      </c>
      <c r="D693" s="1" t="str">
        <f t="shared" si="41"/>
        <v>22:0006</v>
      </c>
      <c r="E693" t="s">
        <v>2156</v>
      </c>
      <c r="F693" t="s">
        <v>2157</v>
      </c>
      <c r="H693">
        <v>61.3491365</v>
      </c>
      <c r="I693">
        <v>-76.927654000000004</v>
      </c>
      <c r="J693" s="1" t="str">
        <f t="shared" si="42"/>
        <v>Whole</v>
      </c>
      <c r="K693" s="1" t="str">
        <f t="shared" si="43"/>
        <v>Rock crushing (details not reported)</v>
      </c>
      <c r="L693">
        <v>47.9</v>
      </c>
      <c r="M693">
        <v>1.4</v>
      </c>
      <c r="N693">
        <v>13.4</v>
      </c>
      <c r="O693">
        <v>14.2</v>
      </c>
      <c r="P693">
        <v>2.85</v>
      </c>
      <c r="Q693">
        <v>10.199999999999999</v>
      </c>
      <c r="R693">
        <v>12.78</v>
      </c>
      <c r="S693">
        <v>0.21</v>
      </c>
      <c r="T693">
        <v>6.5</v>
      </c>
      <c r="U693">
        <v>10.89</v>
      </c>
      <c r="V693">
        <v>1.9</v>
      </c>
      <c r="W693">
        <v>0.27</v>
      </c>
      <c r="X693">
        <v>0.09</v>
      </c>
      <c r="Y693">
        <v>95.34</v>
      </c>
      <c r="Z693">
        <v>0.12</v>
      </c>
      <c r="AA693">
        <v>0.5</v>
      </c>
      <c r="AC693">
        <v>3.2</v>
      </c>
      <c r="AD693">
        <v>2.5</v>
      </c>
      <c r="AE693">
        <v>99.16</v>
      </c>
      <c r="AH693">
        <v>44</v>
      </c>
      <c r="AI693">
        <v>358</v>
      </c>
      <c r="AJ693">
        <v>205</v>
      </c>
      <c r="AK693">
        <v>50</v>
      </c>
      <c r="AL693">
        <v>96</v>
      </c>
      <c r="AM693">
        <v>166</v>
      </c>
      <c r="AN693">
        <v>118</v>
      </c>
      <c r="AO693">
        <v>17</v>
      </c>
      <c r="AR693">
        <v>3.9</v>
      </c>
      <c r="AS693">
        <v>0.11</v>
      </c>
      <c r="AT693">
        <v>205</v>
      </c>
      <c r="AU693">
        <v>99</v>
      </c>
      <c r="AV693">
        <v>3.5</v>
      </c>
      <c r="AW693">
        <v>9.9</v>
      </c>
      <c r="AX693">
        <v>1.6</v>
      </c>
      <c r="AY693">
        <v>8.4</v>
      </c>
      <c r="AZ693">
        <v>2.7</v>
      </c>
      <c r="BA693">
        <v>1</v>
      </c>
      <c r="BB693">
        <v>3.8</v>
      </c>
      <c r="BC693">
        <v>0.69</v>
      </c>
      <c r="BD693">
        <v>4.5</v>
      </c>
      <c r="BE693">
        <v>0.93</v>
      </c>
      <c r="BF693">
        <v>2.6</v>
      </c>
      <c r="BG693">
        <v>0.41</v>
      </c>
      <c r="BH693">
        <v>2.7</v>
      </c>
      <c r="BI693">
        <v>0.42</v>
      </c>
      <c r="BJ693">
        <v>27</v>
      </c>
      <c r="BK693">
        <v>72</v>
      </c>
      <c r="BL693">
        <v>2</v>
      </c>
      <c r="BM693">
        <v>4.0999999999999996</v>
      </c>
      <c r="BN693">
        <v>0.26</v>
      </c>
      <c r="BS693">
        <v>2</v>
      </c>
      <c r="BT693">
        <v>2.2999999999999998</v>
      </c>
      <c r="BU693">
        <v>0.1</v>
      </c>
      <c r="BY693">
        <v>0.7</v>
      </c>
      <c r="CC693">
        <v>0.27</v>
      </c>
      <c r="CD693">
        <v>0.08</v>
      </c>
    </row>
    <row r="694" spans="1:82" x14ac:dyDescent="0.25">
      <c r="A694" t="s">
        <v>2158</v>
      </c>
      <c r="B694" t="s">
        <v>2159</v>
      </c>
      <c r="C694" s="1" t="str">
        <f t="shared" si="40"/>
        <v>22:0006</v>
      </c>
      <c r="D694" s="1" t="str">
        <f t="shared" si="41"/>
        <v>22:0006</v>
      </c>
      <c r="E694" t="s">
        <v>2156</v>
      </c>
      <c r="F694" t="s">
        <v>2160</v>
      </c>
      <c r="H694">
        <v>61.3491365</v>
      </c>
      <c r="I694">
        <v>-76.927654000000004</v>
      </c>
      <c r="J694" s="1" t="str">
        <f t="shared" si="42"/>
        <v>Whole</v>
      </c>
      <c r="K694" s="1" t="str">
        <f t="shared" si="43"/>
        <v>Rock crushing (details not reported)</v>
      </c>
      <c r="L694">
        <v>48.92</v>
      </c>
      <c r="M694">
        <v>1.22</v>
      </c>
      <c r="N694">
        <v>14.6</v>
      </c>
      <c r="P694">
        <v>3.51</v>
      </c>
      <c r="Q694">
        <v>9.6</v>
      </c>
      <c r="R694">
        <v>12.76</v>
      </c>
      <c r="S694">
        <v>0.24</v>
      </c>
      <c r="T694">
        <v>6</v>
      </c>
      <c r="U694">
        <v>10.42</v>
      </c>
      <c r="V694">
        <v>2.0699999999999998</v>
      </c>
      <c r="W694">
        <v>0.31</v>
      </c>
      <c r="X694">
        <v>0.1</v>
      </c>
      <c r="Y694">
        <v>96.64</v>
      </c>
      <c r="Z694">
        <v>7.0000000000000007E-2</v>
      </c>
      <c r="AA694">
        <v>0.02</v>
      </c>
      <c r="AC694">
        <v>3.1</v>
      </c>
      <c r="AE694">
        <v>99.83</v>
      </c>
      <c r="AI694">
        <v>539</v>
      </c>
      <c r="AJ694">
        <v>239</v>
      </c>
      <c r="AK694">
        <v>83</v>
      </c>
      <c r="AL694">
        <v>117</v>
      </c>
      <c r="AM694">
        <v>247</v>
      </c>
      <c r="AN694">
        <v>100</v>
      </c>
      <c r="AO694">
        <v>17</v>
      </c>
      <c r="AT694">
        <v>266</v>
      </c>
      <c r="AU694">
        <v>119</v>
      </c>
      <c r="BK694">
        <v>90</v>
      </c>
      <c r="BZ694">
        <v>0.25</v>
      </c>
    </row>
    <row r="695" spans="1:82" x14ac:dyDescent="0.25">
      <c r="A695" t="s">
        <v>2161</v>
      </c>
      <c r="B695" t="s">
        <v>2162</v>
      </c>
      <c r="C695" s="1" t="str">
        <f t="shared" si="40"/>
        <v>22:0006</v>
      </c>
      <c r="D695" s="1" t="str">
        <f t="shared" si="41"/>
        <v>22:0006</v>
      </c>
      <c r="E695" t="s">
        <v>2159</v>
      </c>
      <c r="F695" t="s">
        <v>2163</v>
      </c>
      <c r="H695">
        <v>61.347527100000001</v>
      </c>
      <c r="I695">
        <v>-76.927162300000006</v>
      </c>
      <c r="J695" s="1" t="str">
        <f t="shared" si="42"/>
        <v>Whole</v>
      </c>
      <c r="K695" s="1" t="str">
        <f t="shared" si="43"/>
        <v>Rock crushing (details not reported)</v>
      </c>
      <c r="L695">
        <v>47.91</v>
      </c>
      <c r="M695">
        <v>1.25</v>
      </c>
      <c r="N695">
        <v>14.48</v>
      </c>
      <c r="P695">
        <v>3.03</v>
      </c>
      <c r="Q695">
        <v>10.4</v>
      </c>
      <c r="R695">
        <v>13.13</v>
      </c>
      <c r="S695">
        <v>0.24</v>
      </c>
      <c r="T695">
        <v>6.18</v>
      </c>
      <c r="U695">
        <v>9.5500000000000007</v>
      </c>
      <c r="V695">
        <v>2.12</v>
      </c>
      <c r="W695">
        <v>0.37</v>
      </c>
      <c r="X695">
        <v>0.09</v>
      </c>
      <c r="Y695">
        <v>95.32</v>
      </c>
      <c r="Z695">
        <v>0.1</v>
      </c>
      <c r="AA695">
        <v>0.01</v>
      </c>
      <c r="AC695">
        <v>3.5</v>
      </c>
      <c r="AE695">
        <v>98.93</v>
      </c>
      <c r="AI695">
        <v>497</v>
      </c>
      <c r="AJ695">
        <v>229</v>
      </c>
      <c r="AK695">
        <v>69</v>
      </c>
      <c r="AL695">
        <v>102</v>
      </c>
      <c r="AM695">
        <v>228</v>
      </c>
      <c r="AN695">
        <v>98</v>
      </c>
      <c r="AO695">
        <v>15</v>
      </c>
      <c r="AT695">
        <v>134</v>
      </c>
      <c r="AU695">
        <v>89</v>
      </c>
      <c r="BK695">
        <v>89</v>
      </c>
      <c r="BZ695">
        <v>0.25</v>
      </c>
    </row>
    <row r="696" spans="1:82" x14ac:dyDescent="0.25">
      <c r="A696" t="s">
        <v>2164</v>
      </c>
      <c r="B696" t="s">
        <v>2165</v>
      </c>
      <c r="C696" s="1" t="str">
        <f t="shared" si="40"/>
        <v>22:0006</v>
      </c>
      <c r="D696" s="1" t="str">
        <f t="shared" si="41"/>
        <v>22:0006</v>
      </c>
      <c r="E696" t="s">
        <v>2162</v>
      </c>
      <c r="F696" t="s">
        <v>2166</v>
      </c>
      <c r="H696">
        <v>61.3459717</v>
      </c>
      <c r="I696">
        <v>-76.926655299999993</v>
      </c>
      <c r="J696" s="1" t="str">
        <f t="shared" si="42"/>
        <v>Whole</v>
      </c>
      <c r="K696" s="1" t="str">
        <f t="shared" si="43"/>
        <v>Rock crushing (details not reported)</v>
      </c>
      <c r="L696">
        <v>48.76</v>
      </c>
      <c r="M696">
        <v>1.27</v>
      </c>
      <c r="N696">
        <v>14.9</v>
      </c>
      <c r="P696">
        <v>2.67</v>
      </c>
      <c r="Q696">
        <v>10.8</v>
      </c>
      <c r="R696">
        <v>13.2</v>
      </c>
      <c r="S696">
        <v>0.25</v>
      </c>
      <c r="T696">
        <v>5.34</v>
      </c>
      <c r="U696">
        <v>7.59</v>
      </c>
      <c r="V696">
        <v>1.27</v>
      </c>
      <c r="W696">
        <v>3.54</v>
      </c>
      <c r="X696">
        <v>0.12</v>
      </c>
      <c r="Y696">
        <v>96.24</v>
      </c>
      <c r="Z696">
        <v>7.0000000000000007E-2</v>
      </c>
      <c r="AC696">
        <v>3.2</v>
      </c>
      <c r="AE696">
        <v>99.51</v>
      </c>
      <c r="AI696">
        <v>560</v>
      </c>
      <c r="AJ696">
        <v>170</v>
      </c>
      <c r="AK696">
        <v>64</v>
      </c>
      <c r="AL696">
        <v>81</v>
      </c>
      <c r="AM696">
        <v>194</v>
      </c>
      <c r="AN696">
        <v>97</v>
      </c>
      <c r="AO696">
        <v>11</v>
      </c>
      <c r="AT696">
        <v>220</v>
      </c>
      <c r="AU696">
        <v>296</v>
      </c>
      <c r="BK696">
        <v>91</v>
      </c>
      <c r="BZ696">
        <v>0.25</v>
      </c>
    </row>
    <row r="697" spans="1:82" x14ac:dyDescent="0.25">
      <c r="A697" t="s">
        <v>2167</v>
      </c>
      <c r="B697" t="s">
        <v>2168</v>
      </c>
      <c r="C697" s="1" t="str">
        <f t="shared" si="40"/>
        <v>22:0006</v>
      </c>
      <c r="D697" s="1" t="str">
        <f t="shared" si="41"/>
        <v>22:0006</v>
      </c>
      <c r="E697" t="s">
        <v>2165</v>
      </c>
      <c r="F697" t="s">
        <v>2169</v>
      </c>
      <c r="H697">
        <v>61.344521899999997</v>
      </c>
      <c r="I697">
        <v>-76.926304400000006</v>
      </c>
      <c r="J697" s="1" t="str">
        <f t="shared" si="42"/>
        <v>Whole</v>
      </c>
      <c r="K697" s="1" t="str">
        <f t="shared" si="43"/>
        <v>Rock crushing (details not reported)</v>
      </c>
      <c r="L697">
        <v>47.23</v>
      </c>
      <c r="M697">
        <v>1.38</v>
      </c>
      <c r="N697">
        <v>14.31</v>
      </c>
      <c r="P697">
        <v>3.57</v>
      </c>
      <c r="Q697">
        <v>10.6</v>
      </c>
      <c r="R697">
        <v>13.81</v>
      </c>
      <c r="S697">
        <v>0.25</v>
      </c>
      <c r="T697">
        <v>6.12</v>
      </c>
      <c r="U697">
        <v>8.92</v>
      </c>
      <c r="V697">
        <v>2.34</v>
      </c>
      <c r="W697">
        <v>0.19</v>
      </c>
      <c r="X697">
        <v>0.09</v>
      </c>
      <c r="Y697">
        <v>94.64</v>
      </c>
      <c r="Z697">
        <v>0.1</v>
      </c>
      <c r="AA697">
        <v>0.39</v>
      </c>
      <c r="AC697">
        <v>3.5</v>
      </c>
      <c r="AE697">
        <v>98.63</v>
      </c>
      <c r="AI697">
        <v>787</v>
      </c>
      <c r="AJ697">
        <v>166</v>
      </c>
      <c r="AK697">
        <v>75</v>
      </c>
      <c r="AL697">
        <v>102</v>
      </c>
      <c r="AM697">
        <v>226</v>
      </c>
      <c r="AN697">
        <v>100</v>
      </c>
      <c r="AO697">
        <v>17</v>
      </c>
      <c r="AT697">
        <v>96</v>
      </c>
      <c r="AU697">
        <v>64</v>
      </c>
      <c r="BK697">
        <v>92</v>
      </c>
      <c r="BZ697">
        <v>0.25</v>
      </c>
    </row>
    <row r="698" spans="1:82" x14ac:dyDescent="0.25">
      <c r="A698" t="s">
        <v>2170</v>
      </c>
      <c r="B698" t="s">
        <v>2171</v>
      </c>
      <c r="C698" s="1" t="str">
        <f t="shared" si="40"/>
        <v>22:0006</v>
      </c>
      <c r="D698" s="1" t="str">
        <f t="shared" si="41"/>
        <v>22:0006</v>
      </c>
      <c r="E698" t="s">
        <v>2168</v>
      </c>
      <c r="F698" t="s">
        <v>2172</v>
      </c>
      <c r="H698">
        <v>61.343099299999999</v>
      </c>
      <c r="I698">
        <v>-76.9259366</v>
      </c>
      <c r="J698" s="1" t="str">
        <f t="shared" si="42"/>
        <v>Whole</v>
      </c>
      <c r="K698" s="1" t="str">
        <f t="shared" si="43"/>
        <v>Rock crushing (details not reported)</v>
      </c>
      <c r="L698">
        <v>48.65</v>
      </c>
      <c r="M698">
        <v>1.35</v>
      </c>
      <c r="N698">
        <v>14.17</v>
      </c>
      <c r="P698">
        <v>3.78</v>
      </c>
      <c r="Q698">
        <v>10.1</v>
      </c>
      <c r="R698">
        <v>13.5</v>
      </c>
      <c r="S698">
        <v>0.24</v>
      </c>
      <c r="T698">
        <v>5.56</v>
      </c>
      <c r="U698">
        <v>9.42</v>
      </c>
      <c r="V698">
        <v>2.0499999999999998</v>
      </c>
      <c r="W698">
        <v>0.53</v>
      </c>
      <c r="X698">
        <v>0.09</v>
      </c>
      <c r="Y698">
        <v>95.56</v>
      </c>
      <c r="Z698">
        <v>0.14000000000000001</v>
      </c>
      <c r="AA698">
        <v>0.22</v>
      </c>
      <c r="AC698">
        <v>3.3</v>
      </c>
      <c r="AE698">
        <v>99.22</v>
      </c>
      <c r="AI698">
        <v>523</v>
      </c>
      <c r="AJ698">
        <v>160</v>
      </c>
      <c r="AK698">
        <v>67</v>
      </c>
      <c r="AL698">
        <v>91</v>
      </c>
      <c r="AM698">
        <v>209</v>
      </c>
      <c r="AN698">
        <v>110</v>
      </c>
      <c r="AO698">
        <v>18</v>
      </c>
      <c r="AT698">
        <v>135</v>
      </c>
      <c r="AU698">
        <v>99</v>
      </c>
      <c r="BK698">
        <v>88</v>
      </c>
      <c r="BZ698">
        <v>0.25</v>
      </c>
    </row>
    <row r="699" spans="1:82" x14ac:dyDescent="0.25">
      <c r="A699" t="s">
        <v>2173</v>
      </c>
      <c r="B699" t="s">
        <v>2174</v>
      </c>
      <c r="C699" s="1" t="str">
        <f t="shared" si="40"/>
        <v>22:0006</v>
      </c>
      <c r="D699" s="1" t="str">
        <f t="shared" si="41"/>
        <v>22:0006</v>
      </c>
      <c r="E699" t="s">
        <v>2171</v>
      </c>
      <c r="F699" t="s">
        <v>2175</v>
      </c>
      <c r="H699">
        <v>61.341455000000003</v>
      </c>
      <c r="I699">
        <v>-76.925368199999994</v>
      </c>
      <c r="J699" s="1" t="str">
        <f t="shared" si="42"/>
        <v>Whole</v>
      </c>
      <c r="K699" s="1" t="str">
        <f t="shared" si="43"/>
        <v>Rock crushing (details not reported)</v>
      </c>
      <c r="L699">
        <v>45.5</v>
      </c>
      <c r="M699">
        <v>1.62</v>
      </c>
      <c r="N699">
        <v>13.5</v>
      </c>
      <c r="O699">
        <v>12.4</v>
      </c>
      <c r="P699">
        <v>1.94</v>
      </c>
      <c r="Q699">
        <v>9.4</v>
      </c>
      <c r="R699">
        <v>11.16</v>
      </c>
      <c r="S699">
        <v>0.18</v>
      </c>
      <c r="T699">
        <v>5.59</v>
      </c>
      <c r="U699">
        <v>10.4</v>
      </c>
      <c r="V699">
        <v>2.6</v>
      </c>
      <c r="W699">
        <v>0.31</v>
      </c>
      <c r="X699">
        <v>0.11</v>
      </c>
      <c r="Y699">
        <v>90.97</v>
      </c>
      <c r="Z699">
        <v>0.11</v>
      </c>
      <c r="AA699">
        <v>3.7</v>
      </c>
      <c r="AC699">
        <v>3.7</v>
      </c>
      <c r="AD699">
        <v>6.2</v>
      </c>
      <c r="AE699">
        <v>98.48</v>
      </c>
      <c r="AH699">
        <v>46</v>
      </c>
      <c r="AI699">
        <v>394</v>
      </c>
      <c r="AJ699">
        <v>152</v>
      </c>
      <c r="AK699">
        <v>51</v>
      </c>
      <c r="AL699">
        <v>89</v>
      </c>
      <c r="AM699">
        <v>161</v>
      </c>
      <c r="AN699">
        <v>118</v>
      </c>
      <c r="AO699">
        <v>17</v>
      </c>
      <c r="AR699">
        <v>6</v>
      </c>
      <c r="AS699">
        <v>0.06</v>
      </c>
      <c r="AT699">
        <v>81</v>
      </c>
      <c r="AU699">
        <v>84</v>
      </c>
      <c r="AV699">
        <v>4.2</v>
      </c>
      <c r="AW699">
        <v>12</v>
      </c>
      <c r="AX699">
        <v>1.9</v>
      </c>
      <c r="AY699">
        <v>10</v>
      </c>
      <c r="AZ699">
        <v>3.2</v>
      </c>
      <c r="BA699">
        <v>1.2</v>
      </c>
      <c r="BB699">
        <v>4.5</v>
      </c>
      <c r="BC699">
        <v>0.79</v>
      </c>
      <c r="BD699">
        <v>5.2</v>
      </c>
      <c r="BE699">
        <v>1.1000000000000001</v>
      </c>
      <c r="BF699">
        <v>2.9</v>
      </c>
      <c r="BG699">
        <v>0.46</v>
      </c>
      <c r="BH699">
        <v>3</v>
      </c>
      <c r="BI699">
        <v>0.44</v>
      </c>
      <c r="BJ699">
        <v>31</v>
      </c>
      <c r="BK699">
        <v>70</v>
      </c>
      <c r="BL699">
        <v>2.1</v>
      </c>
      <c r="BM699">
        <v>4.8</v>
      </c>
      <c r="BN699">
        <v>0.28000000000000003</v>
      </c>
      <c r="BO699">
        <v>0.2</v>
      </c>
      <c r="BT699">
        <v>1.1000000000000001</v>
      </c>
      <c r="BU699">
        <v>0.1</v>
      </c>
      <c r="BY699">
        <v>0.9</v>
      </c>
      <c r="CC699">
        <v>0.28999999999999998</v>
      </c>
      <c r="CD699">
        <v>0.09</v>
      </c>
    </row>
    <row r="700" spans="1:82" x14ac:dyDescent="0.25">
      <c r="A700" t="s">
        <v>2176</v>
      </c>
      <c r="B700" t="s">
        <v>2177</v>
      </c>
      <c r="C700" s="1" t="str">
        <f t="shared" si="40"/>
        <v>22:0006</v>
      </c>
      <c r="D700" s="1" t="str">
        <f t="shared" si="41"/>
        <v>22:0006</v>
      </c>
      <c r="E700" t="s">
        <v>2174</v>
      </c>
      <c r="F700" t="s">
        <v>2178</v>
      </c>
      <c r="H700">
        <v>61.147284900000002</v>
      </c>
      <c r="I700">
        <v>-76.913193699999994</v>
      </c>
      <c r="J700" s="1" t="str">
        <f t="shared" si="42"/>
        <v>Whole</v>
      </c>
      <c r="K700" s="1" t="str">
        <f t="shared" si="43"/>
        <v>Rock crushing (details not reported)</v>
      </c>
      <c r="L700">
        <v>46.4</v>
      </c>
      <c r="M700">
        <v>2.15</v>
      </c>
      <c r="N700">
        <v>12.76</v>
      </c>
      <c r="P700">
        <v>3.49</v>
      </c>
      <c r="Q700">
        <v>11.4</v>
      </c>
      <c r="R700">
        <v>14.54</v>
      </c>
      <c r="S700">
        <v>0.28000000000000003</v>
      </c>
      <c r="T700">
        <v>6.02</v>
      </c>
      <c r="U700">
        <v>9.81</v>
      </c>
      <c r="V700">
        <v>2.58</v>
      </c>
      <c r="W700">
        <v>0.22</v>
      </c>
      <c r="X700">
        <v>0.19</v>
      </c>
      <c r="Y700">
        <v>94.95</v>
      </c>
      <c r="Z700">
        <v>0.15</v>
      </c>
      <c r="AA700">
        <v>0.11</v>
      </c>
      <c r="AC700">
        <v>3.4</v>
      </c>
      <c r="AE700">
        <v>98.61</v>
      </c>
      <c r="AI700">
        <v>570</v>
      </c>
      <c r="AJ700">
        <v>116</v>
      </c>
      <c r="AK700">
        <v>61</v>
      </c>
      <c r="AL700">
        <v>106</v>
      </c>
      <c r="AM700">
        <v>178</v>
      </c>
      <c r="AN700">
        <v>120</v>
      </c>
      <c r="AO700">
        <v>17</v>
      </c>
      <c r="AT700">
        <v>107</v>
      </c>
      <c r="AU700">
        <v>68</v>
      </c>
      <c r="BK700">
        <v>170</v>
      </c>
      <c r="BZ700">
        <v>0.25</v>
      </c>
    </row>
    <row r="701" spans="1:82" x14ac:dyDescent="0.25">
      <c r="A701" t="s">
        <v>2179</v>
      </c>
      <c r="B701" t="s">
        <v>2180</v>
      </c>
      <c r="C701" s="1" t="str">
        <f t="shared" si="40"/>
        <v>22:0006</v>
      </c>
      <c r="D701" s="1" t="str">
        <f t="shared" si="41"/>
        <v>22:0006</v>
      </c>
      <c r="E701" t="s">
        <v>2177</v>
      </c>
      <c r="F701" t="s">
        <v>2181</v>
      </c>
      <c r="H701">
        <v>61.340592899999997</v>
      </c>
      <c r="I701">
        <v>-76.924099999999996</v>
      </c>
      <c r="J701" s="1" t="str">
        <f t="shared" si="42"/>
        <v>Whole</v>
      </c>
      <c r="K701" s="1" t="str">
        <f t="shared" si="43"/>
        <v>Rock crushing (details not reported)</v>
      </c>
      <c r="L701">
        <v>46.96</v>
      </c>
      <c r="M701">
        <v>1.52</v>
      </c>
      <c r="N701">
        <v>14.12</v>
      </c>
      <c r="P701">
        <v>3.89</v>
      </c>
      <c r="Q701">
        <v>10.8</v>
      </c>
      <c r="R701">
        <v>14.3</v>
      </c>
      <c r="S701">
        <v>0.27</v>
      </c>
      <c r="T701">
        <v>5.93</v>
      </c>
      <c r="U701">
        <v>8.4600000000000009</v>
      </c>
      <c r="V701">
        <v>2.23</v>
      </c>
      <c r="W701">
        <v>0.33</v>
      </c>
      <c r="X701">
        <v>0.1</v>
      </c>
      <c r="Y701">
        <v>94.22</v>
      </c>
      <c r="Z701">
        <v>0.1</v>
      </c>
      <c r="AA701">
        <v>0.01</v>
      </c>
      <c r="AC701">
        <v>4.2</v>
      </c>
      <c r="AE701">
        <v>98.53</v>
      </c>
      <c r="AI701">
        <v>607</v>
      </c>
      <c r="AJ701">
        <v>174</v>
      </c>
      <c r="AK701">
        <v>86</v>
      </c>
      <c r="AL701">
        <v>118</v>
      </c>
      <c r="AM701">
        <v>235</v>
      </c>
      <c r="AN701">
        <v>110</v>
      </c>
      <c r="AO701">
        <v>17</v>
      </c>
      <c r="AT701">
        <v>95</v>
      </c>
      <c r="AU701">
        <v>121</v>
      </c>
      <c r="BK701">
        <v>96</v>
      </c>
      <c r="BZ701">
        <v>0.25</v>
      </c>
    </row>
    <row r="702" spans="1:82" x14ac:dyDescent="0.25">
      <c r="A702" t="s">
        <v>2182</v>
      </c>
      <c r="B702" t="s">
        <v>2183</v>
      </c>
      <c r="C702" s="1" t="str">
        <f t="shared" si="40"/>
        <v>22:0006</v>
      </c>
      <c r="D702" s="1" t="str">
        <f t="shared" si="41"/>
        <v>22:0006</v>
      </c>
      <c r="E702" t="s">
        <v>2180</v>
      </c>
      <c r="F702" t="s">
        <v>2184</v>
      </c>
      <c r="H702">
        <v>61.320581799999999</v>
      </c>
      <c r="I702">
        <v>-76.921789200000006</v>
      </c>
      <c r="J702" s="1" t="str">
        <f t="shared" si="42"/>
        <v>Whole</v>
      </c>
      <c r="K702" s="1" t="str">
        <f t="shared" si="43"/>
        <v>Rock crushing (details not reported)</v>
      </c>
      <c r="L702">
        <v>49.29</v>
      </c>
      <c r="M702">
        <v>1.52</v>
      </c>
      <c r="N702">
        <v>13.21</v>
      </c>
      <c r="O702">
        <v>14.4</v>
      </c>
      <c r="R702">
        <v>12.96</v>
      </c>
      <c r="S702">
        <v>0.22</v>
      </c>
      <c r="T702">
        <v>6.33</v>
      </c>
      <c r="U702">
        <v>10.61</v>
      </c>
      <c r="V702">
        <v>1.73</v>
      </c>
      <c r="W702">
        <v>0.56999999999999995</v>
      </c>
      <c r="X702">
        <v>0.11</v>
      </c>
      <c r="Y702">
        <v>96.55</v>
      </c>
      <c r="AD702">
        <v>2.42</v>
      </c>
      <c r="AE702">
        <v>98.97</v>
      </c>
      <c r="AF702">
        <v>8</v>
      </c>
      <c r="AG702">
        <v>1</v>
      </c>
      <c r="AH702">
        <v>39</v>
      </c>
      <c r="AI702">
        <v>342</v>
      </c>
      <c r="AK702">
        <v>43</v>
      </c>
      <c r="AL702">
        <v>94</v>
      </c>
      <c r="AM702">
        <v>141</v>
      </c>
      <c r="AN702">
        <v>108</v>
      </c>
      <c r="AO702">
        <v>20</v>
      </c>
      <c r="AP702">
        <v>1</v>
      </c>
      <c r="AQ702">
        <v>10</v>
      </c>
      <c r="AR702">
        <v>9</v>
      </c>
      <c r="AT702">
        <v>250</v>
      </c>
      <c r="AU702">
        <v>75</v>
      </c>
      <c r="AV702">
        <v>6</v>
      </c>
      <c r="AW702">
        <v>18</v>
      </c>
      <c r="AX702">
        <v>10</v>
      </c>
      <c r="AY702">
        <v>25</v>
      </c>
      <c r="AZ702">
        <v>2</v>
      </c>
      <c r="BA702">
        <v>1</v>
      </c>
      <c r="BD702">
        <v>2</v>
      </c>
      <c r="BG702">
        <v>2</v>
      </c>
      <c r="BJ702">
        <v>34</v>
      </c>
      <c r="BK702">
        <v>100</v>
      </c>
      <c r="BM702">
        <v>10</v>
      </c>
      <c r="BN702">
        <v>5</v>
      </c>
      <c r="BO702">
        <v>4</v>
      </c>
      <c r="BP702">
        <v>1</v>
      </c>
      <c r="BS702">
        <v>6</v>
      </c>
      <c r="BT702">
        <v>6</v>
      </c>
      <c r="BU702">
        <v>0.5</v>
      </c>
      <c r="BV702">
        <v>5</v>
      </c>
      <c r="BW702">
        <v>2</v>
      </c>
      <c r="BX702">
        <v>500</v>
      </c>
      <c r="BY702">
        <v>10</v>
      </c>
      <c r="BZ702">
        <v>1</v>
      </c>
      <c r="CA702">
        <v>0.1</v>
      </c>
      <c r="CB702">
        <v>10</v>
      </c>
      <c r="CC702">
        <v>3</v>
      </c>
      <c r="CD702">
        <v>0.2</v>
      </c>
    </row>
    <row r="703" spans="1:82" x14ac:dyDescent="0.25">
      <c r="A703" t="s">
        <v>2185</v>
      </c>
      <c r="B703" t="s">
        <v>2186</v>
      </c>
      <c r="C703" s="1" t="str">
        <f t="shared" si="40"/>
        <v>22:0006</v>
      </c>
      <c r="D703" s="1" t="str">
        <f t="shared" si="41"/>
        <v>22:0006</v>
      </c>
      <c r="E703" t="s">
        <v>2183</v>
      </c>
      <c r="F703" t="s">
        <v>2187</v>
      </c>
      <c r="H703">
        <v>61.145407900000002</v>
      </c>
      <c r="I703">
        <v>-76.910664800000006</v>
      </c>
      <c r="J703" s="1" t="str">
        <f t="shared" si="42"/>
        <v>Whole</v>
      </c>
      <c r="K703" s="1" t="str">
        <f t="shared" si="43"/>
        <v>Rock crushing (details not reported)</v>
      </c>
      <c r="L703">
        <v>45.37</v>
      </c>
      <c r="M703">
        <v>1.92</v>
      </c>
      <c r="N703">
        <v>14.37</v>
      </c>
      <c r="P703">
        <v>3.59</v>
      </c>
      <c r="Q703">
        <v>11.5</v>
      </c>
      <c r="R703">
        <v>14.73</v>
      </c>
      <c r="S703">
        <v>0.28000000000000003</v>
      </c>
      <c r="T703">
        <v>6.82</v>
      </c>
      <c r="U703">
        <v>8.4700000000000006</v>
      </c>
      <c r="V703">
        <v>2.06</v>
      </c>
      <c r="W703">
        <v>0.73</v>
      </c>
      <c r="X703">
        <v>0.27</v>
      </c>
      <c r="Y703">
        <v>95.02</v>
      </c>
      <c r="Z703">
        <v>0.09</v>
      </c>
      <c r="AC703">
        <v>4</v>
      </c>
      <c r="AE703">
        <v>99.11</v>
      </c>
      <c r="AI703">
        <v>553</v>
      </c>
      <c r="AJ703">
        <v>133</v>
      </c>
      <c r="AK703">
        <v>77</v>
      </c>
      <c r="AL703">
        <v>91</v>
      </c>
      <c r="AM703">
        <v>94</v>
      </c>
      <c r="AN703">
        <v>130</v>
      </c>
      <c r="AO703">
        <v>15</v>
      </c>
      <c r="AT703">
        <v>155</v>
      </c>
      <c r="AU703">
        <v>255</v>
      </c>
      <c r="BK703">
        <v>190</v>
      </c>
      <c r="BZ703">
        <v>0.25</v>
      </c>
    </row>
    <row r="704" spans="1:82" x14ac:dyDescent="0.25">
      <c r="A704" t="s">
        <v>2188</v>
      </c>
      <c r="B704" t="s">
        <v>2189</v>
      </c>
      <c r="C704" s="1" t="str">
        <f t="shared" si="40"/>
        <v>22:0006</v>
      </c>
      <c r="D704" s="1" t="str">
        <f t="shared" si="41"/>
        <v>22:0006</v>
      </c>
      <c r="E704" t="s">
        <v>2186</v>
      </c>
      <c r="F704" t="s">
        <v>2190</v>
      </c>
      <c r="H704">
        <v>61.110183999999997</v>
      </c>
      <c r="I704">
        <v>-76.9083155</v>
      </c>
      <c r="J704" s="1" t="str">
        <f t="shared" si="42"/>
        <v>Whole</v>
      </c>
      <c r="K704" s="1" t="str">
        <f t="shared" si="43"/>
        <v>Rock crushing (details not reported)</v>
      </c>
      <c r="L704">
        <v>46.4</v>
      </c>
      <c r="M704">
        <v>2.9</v>
      </c>
      <c r="N704">
        <v>14.1</v>
      </c>
      <c r="O704">
        <v>16</v>
      </c>
      <c r="R704">
        <v>14.4</v>
      </c>
      <c r="S704">
        <v>0.22</v>
      </c>
      <c r="T704">
        <v>5.12</v>
      </c>
      <c r="U704">
        <v>8.61</v>
      </c>
      <c r="V704">
        <v>3.07</v>
      </c>
      <c r="W704">
        <v>0.2</v>
      </c>
      <c r="X704">
        <v>0.48</v>
      </c>
      <c r="Y704">
        <v>95.5</v>
      </c>
      <c r="Z704">
        <v>0.04</v>
      </c>
      <c r="AA704">
        <v>0.22</v>
      </c>
      <c r="AD704">
        <v>2.3199999999999998</v>
      </c>
      <c r="AE704">
        <v>97.82</v>
      </c>
      <c r="AF704">
        <v>11</v>
      </c>
      <c r="AG704">
        <v>1</v>
      </c>
      <c r="AH704">
        <v>29</v>
      </c>
      <c r="AI704">
        <v>253</v>
      </c>
      <c r="AJ704">
        <v>50</v>
      </c>
      <c r="AK704">
        <v>40</v>
      </c>
      <c r="AL704">
        <v>45</v>
      </c>
      <c r="AM704">
        <v>50</v>
      </c>
      <c r="AN704">
        <v>152</v>
      </c>
      <c r="AO704">
        <v>32</v>
      </c>
      <c r="AR704">
        <v>4</v>
      </c>
      <c r="AT704">
        <v>250</v>
      </c>
      <c r="AU704">
        <v>77</v>
      </c>
      <c r="AV704">
        <v>30</v>
      </c>
      <c r="AW704">
        <v>65</v>
      </c>
      <c r="AX704">
        <v>2</v>
      </c>
      <c r="AY704">
        <v>120</v>
      </c>
      <c r="AZ704">
        <v>2</v>
      </c>
      <c r="BA704">
        <v>4</v>
      </c>
      <c r="BD704">
        <v>6</v>
      </c>
      <c r="BJ704">
        <v>35</v>
      </c>
      <c r="BK704">
        <v>250</v>
      </c>
      <c r="BM704">
        <v>18</v>
      </c>
      <c r="BN704">
        <v>5</v>
      </c>
      <c r="BO704">
        <v>4</v>
      </c>
      <c r="BV704">
        <v>15</v>
      </c>
      <c r="BW704">
        <v>1</v>
      </c>
      <c r="BZ704">
        <v>12</v>
      </c>
      <c r="CC704">
        <v>5</v>
      </c>
      <c r="CD704">
        <v>4</v>
      </c>
    </row>
    <row r="705" spans="1:82" x14ac:dyDescent="0.25">
      <c r="A705" t="s">
        <v>2191</v>
      </c>
      <c r="B705" t="s">
        <v>2192</v>
      </c>
      <c r="C705" s="1" t="str">
        <f t="shared" si="40"/>
        <v>22:0006</v>
      </c>
      <c r="D705" s="1" t="str">
        <f t="shared" si="41"/>
        <v>22:0006</v>
      </c>
      <c r="E705" t="s">
        <v>2189</v>
      </c>
      <c r="F705" t="s">
        <v>2193</v>
      </c>
      <c r="H705">
        <v>61.338376799999999</v>
      </c>
      <c r="I705">
        <v>-76.920786100000001</v>
      </c>
      <c r="J705" s="1" t="str">
        <f t="shared" si="42"/>
        <v>Whole</v>
      </c>
      <c r="K705" s="1" t="str">
        <f t="shared" si="43"/>
        <v>Rock crushing (details not reported)</v>
      </c>
      <c r="L705">
        <v>44.11</v>
      </c>
      <c r="M705">
        <v>1.27</v>
      </c>
      <c r="N705">
        <v>14.47</v>
      </c>
      <c r="P705">
        <v>2.88</v>
      </c>
      <c r="Q705">
        <v>7.9</v>
      </c>
      <c r="R705">
        <v>10.49</v>
      </c>
      <c r="S705">
        <v>0.19</v>
      </c>
      <c r="T705">
        <v>5.12</v>
      </c>
      <c r="U705">
        <v>11.34</v>
      </c>
      <c r="V705">
        <v>2.48</v>
      </c>
      <c r="W705">
        <v>0.48</v>
      </c>
      <c r="X705">
        <v>0.09</v>
      </c>
      <c r="Y705">
        <v>90.04</v>
      </c>
      <c r="Z705">
        <v>0.06</v>
      </c>
      <c r="AA705">
        <v>5.18</v>
      </c>
      <c r="AC705">
        <v>3.7</v>
      </c>
      <c r="AE705">
        <v>98.98</v>
      </c>
      <c r="AI705">
        <v>499</v>
      </c>
      <c r="AJ705">
        <v>221</v>
      </c>
      <c r="AK705">
        <v>55</v>
      </c>
      <c r="AL705">
        <v>94</v>
      </c>
      <c r="AM705">
        <v>232</v>
      </c>
      <c r="AN705">
        <v>86</v>
      </c>
      <c r="AO705">
        <v>14</v>
      </c>
      <c r="AT705">
        <v>88</v>
      </c>
      <c r="AU705">
        <v>85</v>
      </c>
      <c r="BK705">
        <v>95</v>
      </c>
      <c r="BZ705">
        <v>0.25</v>
      </c>
    </row>
    <row r="706" spans="1:82" x14ac:dyDescent="0.25">
      <c r="A706" t="s">
        <v>2194</v>
      </c>
      <c r="B706" t="s">
        <v>2195</v>
      </c>
      <c r="C706" s="1" t="str">
        <f t="shared" ref="C706:C769" si="44">HYPERLINK("http://geochem.nrcan.gc.ca/cdogs/content/bdl/bdl220006_e.htm", "22:0006")</f>
        <v>22:0006</v>
      </c>
      <c r="D706" s="1" t="str">
        <f t="shared" ref="D706:D769" si="45">HYPERLINK("http://geochem.nrcan.gc.ca/cdogs/content/svy/svy220006_e.htm", "22:0006")</f>
        <v>22:0006</v>
      </c>
      <c r="E706" t="s">
        <v>2192</v>
      </c>
      <c r="F706" t="s">
        <v>2196</v>
      </c>
      <c r="H706">
        <v>61.109315199999998</v>
      </c>
      <c r="I706">
        <v>-76.906240299999993</v>
      </c>
      <c r="J706" s="1" t="str">
        <f t="shared" ref="J706:J769" si="46">HYPERLINK("http://geochem.nrcan.gc.ca/cdogs/content/kwd/kwd020033_e.htm", "Whole")</f>
        <v>Whole</v>
      </c>
      <c r="K706" s="1" t="str">
        <f t="shared" ref="K706:K769" si="47">HYPERLINK("http://geochem.nrcan.gc.ca/cdogs/content/kwd/kwd080053_e.htm", "Rock crushing (details not reported)")</f>
        <v>Rock crushing (details not reported)</v>
      </c>
      <c r="L706">
        <v>47.49</v>
      </c>
      <c r="M706">
        <v>1.38</v>
      </c>
      <c r="N706">
        <v>12.7</v>
      </c>
      <c r="O706">
        <v>15.2</v>
      </c>
      <c r="R706">
        <v>13.68</v>
      </c>
      <c r="S706">
        <v>0.23</v>
      </c>
      <c r="T706">
        <v>6.37</v>
      </c>
      <c r="U706">
        <v>11.1</v>
      </c>
      <c r="V706">
        <v>1.87</v>
      </c>
      <c r="W706">
        <v>0.02</v>
      </c>
      <c r="X706">
        <v>0.09</v>
      </c>
      <c r="Y706">
        <v>94.93</v>
      </c>
      <c r="Z706">
        <v>0.09</v>
      </c>
      <c r="AA706">
        <v>0.18</v>
      </c>
      <c r="AD706">
        <v>2</v>
      </c>
      <c r="AE706">
        <v>96.93</v>
      </c>
      <c r="AF706">
        <v>7</v>
      </c>
      <c r="AG706">
        <v>1</v>
      </c>
      <c r="AH706">
        <v>48</v>
      </c>
      <c r="AI706">
        <v>357</v>
      </c>
      <c r="AJ706">
        <v>71</v>
      </c>
      <c r="AK706">
        <v>47</v>
      </c>
      <c r="AL706">
        <v>68</v>
      </c>
      <c r="AM706">
        <v>147</v>
      </c>
      <c r="AN706">
        <v>111</v>
      </c>
      <c r="AO706">
        <v>19</v>
      </c>
      <c r="AR706">
        <v>3</v>
      </c>
      <c r="AT706">
        <v>130</v>
      </c>
      <c r="AU706">
        <v>96</v>
      </c>
      <c r="AV706">
        <v>6</v>
      </c>
      <c r="AW706">
        <v>18</v>
      </c>
      <c r="AX706">
        <v>2</v>
      </c>
      <c r="AY706">
        <v>40</v>
      </c>
      <c r="AZ706">
        <v>2</v>
      </c>
      <c r="BA706">
        <v>2</v>
      </c>
      <c r="BD706">
        <v>4</v>
      </c>
      <c r="BJ706">
        <v>23</v>
      </c>
      <c r="BK706">
        <v>87</v>
      </c>
      <c r="BM706">
        <v>3</v>
      </c>
      <c r="BN706">
        <v>5</v>
      </c>
      <c r="BO706">
        <v>4</v>
      </c>
      <c r="BW706">
        <v>1</v>
      </c>
      <c r="BZ706">
        <v>12</v>
      </c>
      <c r="CC706">
        <v>3</v>
      </c>
      <c r="CD706">
        <v>3</v>
      </c>
    </row>
    <row r="707" spans="1:82" x14ac:dyDescent="0.25">
      <c r="A707" t="s">
        <v>2197</v>
      </c>
      <c r="B707" t="s">
        <v>2198</v>
      </c>
      <c r="C707" s="1" t="str">
        <f t="shared" si="44"/>
        <v>22:0006</v>
      </c>
      <c r="D707" s="1" t="str">
        <f t="shared" si="45"/>
        <v>22:0006</v>
      </c>
      <c r="E707" t="s">
        <v>2195</v>
      </c>
      <c r="F707" t="s">
        <v>2199</v>
      </c>
      <c r="H707">
        <v>61.337262099999997</v>
      </c>
      <c r="I707">
        <v>-76.918960600000005</v>
      </c>
      <c r="J707" s="1" t="str">
        <f t="shared" si="46"/>
        <v>Whole</v>
      </c>
      <c r="K707" s="1" t="str">
        <f t="shared" si="47"/>
        <v>Rock crushing (details not reported)</v>
      </c>
      <c r="L707">
        <v>49.8</v>
      </c>
      <c r="M707">
        <v>1.54</v>
      </c>
      <c r="N707">
        <v>14.1</v>
      </c>
      <c r="O707">
        <v>10.3</v>
      </c>
      <c r="P707">
        <v>1.28</v>
      </c>
      <c r="Q707">
        <v>8.1</v>
      </c>
      <c r="R707">
        <v>9.27</v>
      </c>
      <c r="S707">
        <v>0.17</v>
      </c>
      <c r="T707">
        <v>5.76</v>
      </c>
      <c r="U707">
        <v>9.1999999999999993</v>
      </c>
      <c r="V707">
        <v>3.1</v>
      </c>
      <c r="W707">
        <v>0.45</v>
      </c>
      <c r="X707">
        <v>0.1</v>
      </c>
      <c r="Y707">
        <v>93.49</v>
      </c>
      <c r="Z707">
        <v>0.09</v>
      </c>
      <c r="AA707">
        <v>1.8</v>
      </c>
      <c r="AC707">
        <v>3.4</v>
      </c>
      <c r="AD707">
        <v>4.4000000000000004</v>
      </c>
      <c r="AE707">
        <v>98.78</v>
      </c>
      <c r="AH707">
        <v>49</v>
      </c>
      <c r="AI707">
        <v>392</v>
      </c>
      <c r="AJ707">
        <v>231</v>
      </c>
      <c r="AK707">
        <v>51</v>
      </c>
      <c r="AL707">
        <v>104</v>
      </c>
      <c r="AM707">
        <v>168</v>
      </c>
      <c r="AN707">
        <v>109</v>
      </c>
      <c r="AO707">
        <v>16</v>
      </c>
      <c r="AR707">
        <v>8.4</v>
      </c>
      <c r="AS707">
        <v>0.08</v>
      </c>
      <c r="AT707">
        <v>75</v>
      </c>
      <c r="AU707">
        <v>58</v>
      </c>
      <c r="AV707">
        <v>3.9</v>
      </c>
      <c r="AW707">
        <v>11</v>
      </c>
      <c r="AX707">
        <v>1.8</v>
      </c>
      <c r="AY707">
        <v>9.3000000000000007</v>
      </c>
      <c r="AZ707">
        <v>3.1</v>
      </c>
      <c r="BA707">
        <v>1</v>
      </c>
      <c r="BB707">
        <v>4.3</v>
      </c>
      <c r="BC707">
        <v>0.81</v>
      </c>
      <c r="BD707">
        <v>5.3</v>
      </c>
      <c r="BE707">
        <v>1.1000000000000001</v>
      </c>
      <c r="BF707">
        <v>2.9</v>
      </c>
      <c r="BG707">
        <v>0.45</v>
      </c>
      <c r="BH707">
        <v>2.9</v>
      </c>
      <c r="BI707">
        <v>0.44</v>
      </c>
      <c r="BJ707">
        <v>31</v>
      </c>
      <c r="BK707">
        <v>61</v>
      </c>
      <c r="BL707">
        <v>1.9</v>
      </c>
      <c r="BM707">
        <v>4.7</v>
      </c>
      <c r="BN707">
        <v>0.28000000000000003</v>
      </c>
      <c r="BO707">
        <v>0.3</v>
      </c>
      <c r="BS707">
        <v>2.2000000000000002</v>
      </c>
      <c r="BT707">
        <v>2.7</v>
      </c>
      <c r="BY707">
        <v>0.7</v>
      </c>
      <c r="CC707">
        <v>0.28000000000000003</v>
      </c>
      <c r="CD707">
        <v>0.09</v>
      </c>
    </row>
    <row r="708" spans="1:82" x14ac:dyDescent="0.25">
      <c r="A708" t="s">
        <v>2200</v>
      </c>
      <c r="B708" t="s">
        <v>2201</v>
      </c>
      <c r="C708" s="1" t="str">
        <f t="shared" si="44"/>
        <v>22:0006</v>
      </c>
      <c r="D708" s="1" t="str">
        <f t="shared" si="45"/>
        <v>22:0006</v>
      </c>
      <c r="E708" t="s">
        <v>2195</v>
      </c>
      <c r="F708" t="s">
        <v>2202</v>
      </c>
      <c r="H708">
        <v>61.337262099999997</v>
      </c>
      <c r="I708">
        <v>-76.918960600000005</v>
      </c>
      <c r="J708" s="1" t="str">
        <f t="shared" si="46"/>
        <v>Whole</v>
      </c>
      <c r="K708" s="1" t="str">
        <f t="shared" si="47"/>
        <v>Rock crushing (details not reported)</v>
      </c>
      <c r="L708">
        <v>48.82</v>
      </c>
      <c r="M708">
        <v>1.26</v>
      </c>
      <c r="N708">
        <v>14.87</v>
      </c>
      <c r="P708">
        <v>1.59</v>
      </c>
      <c r="Q708">
        <v>8.4</v>
      </c>
      <c r="R708">
        <v>9.83</v>
      </c>
      <c r="S708">
        <v>0.21</v>
      </c>
      <c r="T708">
        <v>5.57</v>
      </c>
      <c r="U708">
        <v>9.2100000000000009</v>
      </c>
      <c r="V708">
        <v>2.98</v>
      </c>
      <c r="W708">
        <v>0.54</v>
      </c>
      <c r="X708">
        <v>0.1</v>
      </c>
      <c r="Y708">
        <v>93.39</v>
      </c>
      <c r="Z708">
        <v>0.06</v>
      </c>
      <c r="AA708">
        <v>1.57</v>
      </c>
      <c r="AC708">
        <v>3.7</v>
      </c>
      <c r="AE708">
        <v>98.72</v>
      </c>
      <c r="AI708">
        <v>468</v>
      </c>
      <c r="AJ708">
        <v>225</v>
      </c>
      <c r="AK708">
        <v>58</v>
      </c>
      <c r="AL708">
        <v>87</v>
      </c>
      <c r="AM708">
        <v>214</v>
      </c>
      <c r="AN708">
        <v>95</v>
      </c>
      <c r="AO708">
        <v>14</v>
      </c>
      <c r="AT708">
        <v>78</v>
      </c>
      <c r="AU708">
        <v>72</v>
      </c>
      <c r="BK708">
        <v>100</v>
      </c>
      <c r="BZ708">
        <v>0.25</v>
      </c>
    </row>
    <row r="709" spans="1:82" x14ac:dyDescent="0.25">
      <c r="A709" t="s">
        <v>2203</v>
      </c>
      <c r="B709" t="s">
        <v>2204</v>
      </c>
      <c r="C709" s="1" t="str">
        <f t="shared" si="44"/>
        <v>22:0006</v>
      </c>
      <c r="D709" s="1" t="str">
        <f t="shared" si="45"/>
        <v>22:0006</v>
      </c>
      <c r="E709" t="s">
        <v>2198</v>
      </c>
      <c r="F709" t="s">
        <v>2205</v>
      </c>
      <c r="H709">
        <v>61.143552399999997</v>
      </c>
      <c r="I709">
        <v>-76.9065954</v>
      </c>
      <c r="J709" s="1" t="str">
        <f t="shared" si="46"/>
        <v>Whole</v>
      </c>
      <c r="K709" s="1" t="str">
        <f t="shared" si="47"/>
        <v>Rock crushing (details not reported)</v>
      </c>
      <c r="L709">
        <v>49.2</v>
      </c>
      <c r="M709">
        <v>1.62</v>
      </c>
      <c r="N709">
        <v>13.09</v>
      </c>
      <c r="P709">
        <v>3.02</v>
      </c>
      <c r="Q709">
        <v>11.5</v>
      </c>
      <c r="R709">
        <v>14.22</v>
      </c>
      <c r="S709">
        <v>0.26</v>
      </c>
      <c r="T709">
        <v>5.99</v>
      </c>
      <c r="U709">
        <v>8.81</v>
      </c>
      <c r="V709">
        <v>2.8</v>
      </c>
      <c r="W709">
        <v>0.38</v>
      </c>
      <c r="X709">
        <v>0.18</v>
      </c>
      <c r="Y709">
        <v>96.55</v>
      </c>
      <c r="Z709">
        <v>0.1</v>
      </c>
      <c r="AC709">
        <v>3.5</v>
      </c>
      <c r="AE709">
        <v>100.15</v>
      </c>
      <c r="AI709">
        <v>484</v>
      </c>
      <c r="AJ709">
        <v>98</v>
      </c>
      <c r="AK709">
        <v>61</v>
      </c>
      <c r="AL709">
        <v>70</v>
      </c>
      <c r="AM709">
        <v>195</v>
      </c>
      <c r="AN709">
        <v>110</v>
      </c>
      <c r="AO709">
        <v>12</v>
      </c>
      <c r="AT709">
        <v>229</v>
      </c>
      <c r="AU709">
        <v>141</v>
      </c>
      <c r="BK709">
        <v>150</v>
      </c>
      <c r="BZ709">
        <v>0.25</v>
      </c>
    </row>
    <row r="710" spans="1:82" x14ac:dyDescent="0.25">
      <c r="A710" t="s">
        <v>2206</v>
      </c>
      <c r="B710" t="s">
        <v>2207</v>
      </c>
      <c r="C710" s="1" t="str">
        <f t="shared" si="44"/>
        <v>22:0006</v>
      </c>
      <c r="D710" s="1" t="str">
        <f t="shared" si="45"/>
        <v>22:0006</v>
      </c>
      <c r="E710" t="s">
        <v>2201</v>
      </c>
      <c r="F710" t="s">
        <v>2208</v>
      </c>
      <c r="H710">
        <v>61.336216200000003</v>
      </c>
      <c r="I710">
        <v>-76.917345100000006</v>
      </c>
      <c r="J710" s="1" t="str">
        <f t="shared" si="46"/>
        <v>Whole</v>
      </c>
      <c r="K710" s="1" t="str">
        <f t="shared" si="47"/>
        <v>Rock crushing (details not reported)</v>
      </c>
      <c r="L710">
        <v>49.69</v>
      </c>
      <c r="M710">
        <v>1.28</v>
      </c>
      <c r="N710">
        <v>14.12</v>
      </c>
      <c r="P710">
        <v>3.61</v>
      </c>
      <c r="Q710">
        <v>10.7</v>
      </c>
      <c r="R710">
        <v>13.95</v>
      </c>
      <c r="S710">
        <v>0.26</v>
      </c>
      <c r="T710">
        <v>5.25</v>
      </c>
      <c r="U710">
        <v>7.18</v>
      </c>
      <c r="V710">
        <v>3.7</v>
      </c>
      <c r="W710">
        <v>0.42</v>
      </c>
      <c r="X710">
        <v>0.16</v>
      </c>
      <c r="Y710">
        <v>96.01</v>
      </c>
      <c r="Z710">
        <v>0.15</v>
      </c>
      <c r="AA710">
        <v>0.01</v>
      </c>
      <c r="AC710">
        <v>3.2</v>
      </c>
      <c r="AE710">
        <v>99.37</v>
      </c>
      <c r="AI710">
        <v>573</v>
      </c>
      <c r="AJ710">
        <v>98</v>
      </c>
      <c r="AK710">
        <v>71</v>
      </c>
      <c r="AL710">
        <v>58</v>
      </c>
      <c r="AM710">
        <v>166</v>
      </c>
      <c r="AN710">
        <v>95</v>
      </c>
      <c r="AO710">
        <v>14</v>
      </c>
      <c r="AT710">
        <v>64</v>
      </c>
      <c r="AU710">
        <v>54</v>
      </c>
      <c r="BK710">
        <v>110</v>
      </c>
      <c r="BZ710">
        <v>0.25</v>
      </c>
    </row>
    <row r="711" spans="1:82" x14ac:dyDescent="0.25">
      <c r="A711" t="s">
        <v>2209</v>
      </c>
      <c r="B711" t="s">
        <v>2210</v>
      </c>
      <c r="C711" s="1" t="str">
        <f t="shared" si="44"/>
        <v>22:0006</v>
      </c>
      <c r="D711" s="1" t="str">
        <f t="shared" si="45"/>
        <v>22:0006</v>
      </c>
      <c r="E711" t="s">
        <v>2204</v>
      </c>
      <c r="F711" t="s">
        <v>2211</v>
      </c>
      <c r="H711">
        <v>61.108036800000001</v>
      </c>
      <c r="I711">
        <v>-76.902006400000005</v>
      </c>
      <c r="J711" s="1" t="str">
        <f t="shared" si="46"/>
        <v>Whole</v>
      </c>
      <c r="K711" s="1" t="str">
        <f t="shared" si="47"/>
        <v>Rock crushing (details not reported)</v>
      </c>
      <c r="L711">
        <v>47.43</v>
      </c>
      <c r="M711">
        <v>1.76</v>
      </c>
      <c r="N711">
        <v>13.59</v>
      </c>
      <c r="R711">
        <v>12.08</v>
      </c>
      <c r="S711">
        <v>0.2</v>
      </c>
      <c r="T711">
        <v>6.57</v>
      </c>
      <c r="U711">
        <v>12.51</v>
      </c>
      <c r="V711">
        <v>2.1800000000000002</v>
      </c>
      <c r="W711">
        <v>0.24</v>
      </c>
      <c r="X711">
        <v>0.17</v>
      </c>
      <c r="Y711">
        <v>96.73</v>
      </c>
      <c r="AD711">
        <v>1.66</v>
      </c>
      <c r="AE711">
        <v>98.39</v>
      </c>
      <c r="AJ711">
        <v>209</v>
      </c>
      <c r="AK711">
        <v>51</v>
      </c>
      <c r="AL711">
        <v>69</v>
      </c>
      <c r="AM711">
        <v>218</v>
      </c>
      <c r="AN711">
        <v>94</v>
      </c>
      <c r="AR711">
        <v>11.5</v>
      </c>
      <c r="AT711">
        <v>279</v>
      </c>
      <c r="BJ711">
        <v>29.7</v>
      </c>
      <c r="BK711">
        <v>115</v>
      </c>
      <c r="BM711">
        <v>9.6</v>
      </c>
      <c r="CC711">
        <v>3.8</v>
      </c>
      <c r="CD711">
        <v>2.2999999999999998</v>
      </c>
    </row>
    <row r="712" spans="1:82" x14ac:dyDescent="0.25">
      <c r="A712" t="s">
        <v>2212</v>
      </c>
      <c r="B712" t="s">
        <v>2213</v>
      </c>
      <c r="C712" s="1" t="str">
        <f t="shared" si="44"/>
        <v>22:0006</v>
      </c>
      <c r="D712" s="1" t="str">
        <f t="shared" si="45"/>
        <v>22:0006</v>
      </c>
      <c r="E712" t="s">
        <v>2204</v>
      </c>
      <c r="F712" t="s">
        <v>2214</v>
      </c>
      <c r="H712">
        <v>61.108036800000001</v>
      </c>
      <c r="I712">
        <v>-76.902006400000005</v>
      </c>
      <c r="J712" s="1" t="str">
        <f t="shared" si="46"/>
        <v>Whole</v>
      </c>
      <c r="K712" s="1" t="str">
        <f t="shared" si="47"/>
        <v>Rock crushing (details not reported)</v>
      </c>
      <c r="L712">
        <v>47</v>
      </c>
      <c r="M712">
        <v>1.8</v>
      </c>
      <c r="N712">
        <v>13.09</v>
      </c>
      <c r="O712">
        <v>13.9</v>
      </c>
      <c r="R712">
        <v>12.51</v>
      </c>
      <c r="S712">
        <v>0.21</v>
      </c>
      <c r="T712">
        <v>6.83</v>
      </c>
      <c r="U712">
        <v>12.61</v>
      </c>
      <c r="V712">
        <v>1.85</v>
      </c>
      <c r="W712">
        <v>0.2</v>
      </c>
      <c r="X712">
        <v>0.16</v>
      </c>
      <c r="Y712">
        <v>96.26</v>
      </c>
      <c r="Z712">
        <v>0.22</v>
      </c>
      <c r="AA712">
        <v>0.15</v>
      </c>
      <c r="AD712">
        <v>1.79</v>
      </c>
      <c r="AE712">
        <v>98.05</v>
      </c>
      <c r="AF712">
        <v>6</v>
      </c>
      <c r="AG712">
        <v>1</v>
      </c>
      <c r="AH712">
        <v>47</v>
      </c>
      <c r="AI712">
        <v>341</v>
      </c>
      <c r="AJ712">
        <v>230</v>
      </c>
      <c r="AK712">
        <v>48</v>
      </c>
      <c r="AL712">
        <v>74</v>
      </c>
      <c r="AM712">
        <v>133</v>
      </c>
      <c r="AN712">
        <v>138</v>
      </c>
      <c r="AO712">
        <v>23</v>
      </c>
      <c r="AR712">
        <v>4</v>
      </c>
      <c r="AT712">
        <v>300</v>
      </c>
      <c r="AU712">
        <v>192</v>
      </c>
      <c r="AV712">
        <v>17</v>
      </c>
      <c r="AW712">
        <v>30</v>
      </c>
      <c r="AX712">
        <v>2</v>
      </c>
      <c r="AY712">
        <v>55</v>
      </c>
      <c r="AZ712">
        <v>2</v>
      </c>
      <c r="BA712">
        <v>2</v>
      </c>
      <c r="BD712">
        <v>3</v>
      </c>
      <c r="BJ712">
        <v>26</v>
      </c>
      <c r="BK712">
        <v>120</v>
      </c>
      <c r="BM712">
        <v>8</v>
      </c>
      <c r="BN712">
        <v>5</v>
      </c>
      <c r="BO712">
        <v>4</v>
      </c>
      <c r="BW712">
        <v>1</v>
      </c>
      <c r="BZ712">
        <v>12</v>
      </c>
      <c r="CC712">
        <v>5</v>
      </c>
      <c r="CD712">
        <v>3</v>
      </c>
    </row>
    <row r="713" spans="1:82" x14ac:dyDescent="0.25">
      <c r="A713" t="s">
        <v>2215</v>
      </c>
      <c r="B713" t="s">
        <v>2216</v>
      </c>
      <c r="C713" s="1" t="str">
        <f t="shared" si="44"/>
        <v>22:0006</v>
      </c>
      <c r="D713" s="1" t="str">
        <f t="shared" si="45"/>
        <v>22:0006</v>
      </c>
      <c r="E713" t="s">
        <v>2207</v>
      </c>
      <c r="F713" t="s">
        <v>2217</v>
      </c>
      <c r="H713">
        <v>61.335074599999999</v>
      </c>
      <c r="I713">
        <v>-76.915518300000002</v>
      </c>
      <c r="J713" s="1" t="str">
        <f t="shared" si="46"/>
        <v>Whole</v>
      </c>
      <c r="K713" s="1" t="str">
        <f t="shared" si="47"/>
        <v>Rock crushing (details not reported)</v>
      </c>
      <c r="L713">
        <v>46.98</v>
      </c>
      <c r="M713">
        <v>1.33</v>
      </c>
      <c r="N713">
        <v>14.46</v>
      </c>
      <c r="P713">
        <v>3.68</v>
      </c>
      <c r="Q713">
        <v>10.6</v>
      </c>
      <c r="R713">
        <v>13.91</v>
      </c>
      <c r="S713">
        <v>0.25</v>
      </c>
      <c r="T713">
        <v>5.69</v>
      </c>
      <c r="U713">
        <v>9.9499999999999993</v>
      </c>
      <c r="V713">
        <v>1.96</v>
      </c>
      <c r="W713">
        <v>0.14000000000000001</v>
      </c>
      <c r="X713">
        <v>0.1</v>
      </c>
      <c r="Y713">
        <v>94.77</v>
      </c>
      <c r="Z713">
        <v>0.14000000000000001</v>
      </c>
      <c r="AA713">
        <v>0.01</v>
      </c>
      <c r="AC713">
        <v>3.6</v>
      </c>
      <c r="AE713">
        <v>98.52</v>
      </c>
      <c r="AI713">
        <v>516</v>
      </c>
      <c r="AJ713">
        <v>172</v>
      </c>
      <c r="AK713">
        <v>69</v>
      </c>
      <c r="AL713">
        <v>153</v>
      </c>
      <c r="AM713">
        <v>228</v>
      </c>
      <c r="AN713">
        <v>95</v>
      </c>
      <c r="AO713">
        <v>17</v>
      </c>
      <c r="AT713">
        <v>133</v>
      </c>
      <c r="AU713">
        <v>40</v>
      </c>
      <c r="BK713">
        <v>97</v>
      </c>
      <c r="BZ713">
        <v>0.25</v>
      </c>
    </row>
    <row r="714" spans="1:82" x14ac:dyDescent="0.25">
      <c r="A714" t="s">
        <v>2218</v>
      </c>
      <c r="B714" t="s">
        <v>2219</v>
      </c>
      <c r="C714" s="1" t="str">
        <f t="shared" si="44"/>
        <v>22:0006</v>
      </c>
      <c r="D714" s="1" t="str">
        <f t="shared" si="45"/>
        <v>22:0006</v>
      </c>
      <c r="E714" t="s">
        <v>2210</v>
      </c>
      <c r="F714" t="s">
        <v>2220</v>
      </c>
      <c r="H714">
        <v>61.142144600000002</v>
      </c>
      <c r="I714">
        <v>-76.903259399999996</v>
      </c>
      <c r="J714" s="1" t="str">
        <f t="shared" si="46"/>
        <v>Whole</v>
      </c>
      <c r="K714" s="1" t="str">
        <f t="shared" si="47"/>
        <v>Rock crushing (details not reported)</v>
      </c>
      <c r="L714">
        <v>48.99</v>
      </c>
      <c r="M714">
        <v>1.81</v>
      </c>
      <c r="N714">
        <v>12.88</v>
      </c>
      <c r="P714">
        <v>3.6</v>
      </c>
      <c r="Q714">
        <v>10.6</v>
      </c>
      <c r="R714">
        <v>13.84</v>
      </c>
      <c r="S714">
        <v>0.23</v>
      </c>
      <c r="T714">
        <v>5.66</v>
      </c>
      <c r="U714">
        <v>8.68</v>
      </c>
      <c r="V714">
        <v>3.14</v>
      </c>
      <c r="W714">
        <v>0.23</v>
      </c>
      <c r="X714">
        <v>0.16</v>
      </c>
      <c r="Y714">
        <v>95.62</v>
      </c>
      <c r="Z714">
        <v>0.17</v>
      </c>
      <c r="AC714">
        <v>3.4</v>
      </c>
      <c r="AE714">
        <v>99.19</v>
      </c>
      <c r="AI714">
        <v>520</v>
      </c>
      <c r="AJ714">
        <v>108</v>
      </c>
      <c r="AK714">
        <v>69</v>
      </c>
      <c r="AL714">
        <v>75</v>
      </c>
      <c r="AM714">
        <v>220</v>
      </c>
      <c r="AN714">
        <v>110</v>
      </c>
      <c r="AO714">
        <v>12</v>
      </c>
      <c r="AT714">
        <v>105</v>
      </c>
      <c r="AU714">
        <v>105</v>
      </c>
      <c r="BK714">
        <v>150</v>
      </c>
      <c r="BZ714">
        <v>0.25</v>
      </c>
    </row>
    <row r="715" spans="1:82" x14ac:dyDescent="0.25">
      <c r="A715" t="s">
        <v>2221</v>
      </c>
      <c r="B715" t="s">
        <v>2222</v>
      </c>
      <c r="C715" s="1" t="str">
        <f t="shared" si="44"/>
        <v>22:0006</v>
      </c>
      <c r="D715" s="1" t="str">
        <f t="shared" si="45"/>
        <v>22:0006</v>
      </c>
      <c r="E715" t="s">
        <v>2213</v>
      </c>
      <c r="F715" t="s">
        <v>2223</v>
      </c>
      <c r="H715">
        <v>61.107437699999998</v>
      </c>
      <c r="I715">
        <v>-76.900541500000003</v>
      </c>
      <c r="J715" s="1" t="str">
        <f t="shared" si="46"/>
        <v>Whole</v>
      </c>
      <c r="K715" s="1" t="str">
        <f t="shared" si="47"/>
        <v>Rock crushing (details not reported)</v>
      </c>
      <c r="L715">
        <v>46.89</v>
      </c>
      <c r="M715">
        <v>1.18</v>
      </c>
      <c r="N715">
        <v>13.6</v>
      </c>
      <c r="O715">
        <v>14.8</v>
      </c>
      <c r="R715">
        <v>13.32</v>
      </c>
      <c r="S715">
        <v>0.23</v>
      </c>
      <c r="T715">
        <v>7.54</v>
      </c>
      <c r="U715">
        <v>10</v>
      </c>
      <c r="V715">
        <v>2.39</v>
      </c>
      <c r="W715">
        <v>7.0000000000000007E-2</v>
      </c>
      <c r="X715">
        <v>7.0000000000000007E-2</v>
      </c>
      <c r="Y715">
        <v>95.29</v>
      </c>
      <c r="Z715">
        <v>0.02</v>
      </c>
      <c r="AA715">
        <v>0.11</v>
      </c>
      <c r="AD715">
        <v>2.33</v>
      </c>
      <c r="AE715">
        <v>97.62</v>
      </c>
      <c r="AF715">
        <v>9</v>
      </c>
      <c r="AG715">
        <v>1</v>
      </c>
      <c r="AH715">
        <v>52</v>
      </c>
      <c r="AI715">
        <v>333</v>
      </c>
      <c r="AJ715">
        <v>70</v>
      </c>
      <c r="AK715">
        <v>52</v>
      </c>
      <c r="AL715">
        <v>93</v>
      </c>
      <c r="AM715">
        <v>130</v>
      </c>
      <c r="AN715">
        <v>101</v>
      </c>
      <c r="AO715">
        <v>19</v>
      </c>
      <c r="AR715">
        <v>3</v>
      </c>
      <c r="AT715">
        <v>180</v>
      </c>
      <c r="AU715">
        <v>55</v>
      </c>
      <c r="AV715">
        <v>5</v>
      </c>
      <c r="AW715">
        <v>18</v>
      </c>
      <c r="AX715">
        <v>2</v>
      </c>
      <c r="AY715">
        <v>30</v>
      </c>
      <c r="AZ715">
        <v>2</v>
      </c>
      <c r="BA715">
        <v>2</v>
      </c>
      <c r="BD715">
        <v>4</v>
      </c>
      <c r="BJ715">
        <v>22</v>
      </c>
      <c r="BK715">
        <v>78</v>
      </c>
      <c r="BM715">
        <v>3</v>
      </c>
      <c r="BN715">
        <v>5</v>
      </c>
      <c r="BO715">
        <v>4</v>
      </c>
      <c r="BW715">
        <v>1</v>
      </c>
      <c r="BZ715">
        <v>12</v>
      </c>
      <c r="CC715">
        <v>7</v>
      </c>
      <c r="CD715">
        <v>3</v>
      </c>
    </row>
    <row r="716" spans="1:82" x14ac:dyDescent="0.25">
      <c r="A716" t="s">
        <v>2224</v>
      </c>
      <c r="B716" t="s">
        <v>2225</v>
      </c>
      <c r="C716" s="1" t="str">
        <f t="shared" si="44"/>
        <v>22:0006</v>
      </c>
      <c r="D716" s="1" t="str">
        <f t="shared" si="45"/>
        <v>22:0006</v>
      </c>
      <c r="E716" t="s">
        <v>2216</v>
      </c>
      <c r="F716" t="s">
        <v>2226</v>
      </c>
      <c r="H716">
        <v>61.333895200000001</v>
      </c>
      <c r="I716">
        <v>-76.913820099999995</v>
      </c>
      <c r="J716" s="1" t="str">
        <f t="shared" si="46"/>
        <v>Whole</v>
      </c>
      <c r="K716" s="1" t="str">
        <f t="shared" si="47"/>
        <v>Rock crushing (details not reported)</v>
      </c>
      <c r="L716">
        <v>48.1</v>
      </c>
      <c r="M716">
        <v>1.52</v>
      </c>
      <c r="N716">
        <v>13.2</v>
      </c>
      <c r="O716">
        <v>14.8</v>
      </c>
      <c r="P716">
        <v>2.67</v>
      </c>
      <c r="Q716">
        <v>10.9</v>
      </c>
      <c r="R716">
        <v>13.32</v>
      </c>
      <c r="S716">
        <v>0.21</v>
      </c>
      <c r="T716">
        <v>6.01</v>
      </c>
      <c r="U716">
        <v>10.38</v>
      </c>
      <c r="V716">
        <v>2.2999999999999998</v>
      </c>
      <c r="W716">
        <v>0.36</v>
      </c>
      <c r="X716">
        <v>0.1</v>
      </c>
      <c r="Y716">
        <v>95.5</v>
      </c>
      <c r="Z716">
        <v>0.16</v>
      </c>
      <c r="AA716">
        <v>0.7</v>
      </c>
      <c r="AC716">
        <v>2.9</v>
      </c>
      <c r="AD716">
        <v>2.5</v>
      </c>
      <c r="AE716">
        <v>99.26</v>
      </c>
      <c r="AH716">
        <v>45</v>
      </c>
      <c r="AI716">
        <v>384</v>
      </c>
      <c r="AJ716">
        <v>163</v>
      </c>
      <c r="AK716">
        <v>50</v>
      </c>
      <c r="AL716">
        <v>92</v>
      </c>
      <c r="AM716">
        <v>171</v>
      </c>
      <c r="AN716">
        <v>121</v>
      </c>
      <c r="AO716">
        <v>17</v>
      </c>
      <c r="AR716">
        <v>4.9000000000000004</v>
      </c>
      <c r="AS716">
        <v>0.06</v>
      </c>
      <c r="AT716">
        <v>97</v>
      </c>
      <c r="AU716">
        <v>90</v>
      </c>
      <c r="AV716">
        <v>4</v>
      </c>
      <c r="AW716">
        <v>11</v>
      </c>
      <c r="AX716">
        <v>1.8</v>
      </c>
      <c r="AY716">
        <v>9.6</v>
      </c>
      <c r="AZ716">
        <v>3</v>
      </c>
      <c r="BA716">
        <v>1.1000000000000001</v>
      </c>
      <c r="BB716">
        <v>4.2</v>
      </c>
      <c r="BC716">
        <v>0.77</v>
      </c>
      <c r="BD716">
        <v>4.9000000000000004</v>
      </c>
      <c r="BE716">
        <v>1</v>
      </c>
      <c r="BF716">
        <v>2.8</v>
      </c>
      <c r="BG716">
        <v>0.44</v>
      </c>
      <c r="BH716">
        <v>3</v>
      </c>
      <c r="BI716">
        <v>0.46</v>
      </c>
      <c r="BJ716">
        <v>30</v>
      </c>
      <c r="BK716">
        <v>79</v>
      </c>
      <c r="BL716">
        <v>2.2000000000000002</v>
      </c>
      <c r="BM716">
        <v>4.8</v>
      </c>
      <c r="BN716">
        <v>0.28000000000000003</v>
      </c>
      <c r="BO716">
        <v>0.4</v>
      </c>
      <c r="BT716">
        <v>1</v>
      </c>
      <c r="BU716">
        <v>0.1</v>
      </c>
      <c r="BY716">
        <v>0.9</v>
      </c>
      <c r="CC716">
        <v>0.28999999999999998</v>
      </c>
      <c r="CD716">
        <v>0.08</v>
      </c>
    </row>
    <row r="717" spans="1:82" x14ac:dyDescent="0.25">
      <c r="A717" t="s">
        <v>2227</v>
      </c>
      <c r="B717" t="s">
        <v>2228</v>
      </c>
      <c r="C717" s="1" t="str">
        <f t="shared" si="44"/>
        <v>22:0006</v>
      </c>
      <c r="D717" s="1" t="str">
        <f t="shared" si="45"/>
        <v>22:0006</v>
      </c>
      <c r="E717" t="s">
        <v>2216</v>
      </c>
      <c r="F717" t="s">
        <v>2229</v>
      </c>
      <c r="H717">
        <v>61.333895200000001</v>
      </c>
      <c r="I717">
        <v>-76.913820099999995</v>
      </c>
      <c r="J717" s="1" t="str">
        <f t="shared" si="46"/>
        <v>Whole</v>
      </c>
      <c r="K717" s="1" t="str">
        <f t="shared" si="47"/>
        <v>Rock crushing (details not reported)</v>
      </c>
      <c r="L717">
        <v>47.81</v>
      </c>
      <c r="M717">
        <v>1.37</v>
      </c>
      <c r="N717">
        <v>13.95</v>
      </c>
      <c r="P717">
        <v>2.9</v>
      </c>
      <c r="Q717">
        <v>10.8</v>
      </c>
      <c r="R717">
        <v>13.41</v>
      </c>
      <c r="S717">
        <v>0.25</v>
      </c>
      <c r="T717">
        <v>5.1100000000000003</v>
      </c>
      <c r="U717">
        <v>10.210000000000001</v>
      </c>
      <c r="V717">
        <v>2.39</v>
      </c>
      <c r="W717">
        <v>0.39</v>
      </c>
      <c r="X717">
        <v>0.09</v>
      </c>
      <c r="Y717">
        <v>94.98</v>
      </c>
      <c r="Z717">
        <v>0.13</v>
      </c>
      <c r="AA717">
        <v>0.73</v>
      </c>
      <c r="AC717">
        <v>4.2</v>
      </c>
      <c r="AE717">
        <v>100.04</v>
      </c>
      <c r="AI717">
        <v>500</v>
      </c>
      <c r="AJ717">
        <v>162</v>
      </c>
      <c r="AK717">
        <v>63</v>
      </c>
      <c r="AL717">
        <v>85</v>
      </c>
      <c r="AM717">
        <v>232</v>
      </c>
      <c r="AN717">
        <v>98</v>
      </c>
      <c r="AO717">
        <v>10</v>
      </c>
      <c r="AT717">
        <v>104</v>
      </c>
      <c r="AU717">
        <v>96</v>
      </c>
      <c r="BK717">
        <v>100</v>
      </c>
      <c r="BZ717">
        <v>0.25</v>
      </c>
    </row>
    <row r="718" spans="1:82" x14ac:dyDescent="0.25">
      <c r="A718" t="s">
        <v>2230</v>
      </c>
      <c r="B718" t="s">
        <v>2231</v>
      </c>
      <c r="C718" s="1" t="str">
        <f t="shared" si="44"/>
        <v>22:0006</v>
      </c>
      <c r="D718" s="1" t="str">
        <f t="shared" si="45"/>
        <v>22:0006</v>
      </c>
      <c r="E718" t="s">
        <v>2219</v>
      </c>
      <c r="F718" t="s">
        <v>2232</v>
      </c>
      <c r="H718">
        <v>61.477593900000002</v>
      </c>
      <c r="I718">
        <v>-76.922147600000002</v>
      </c>
      <c r="J718" s="1" t="str">
        <f t="shared" si="46"/>
        <v>Whole</v>
      </c>
      <c r="K718" s="1" t="str">
        <f t="shared" si="47"/>
        <v>Rock crushing (details not reported)</v>
      </c>
      <c r="L718">
        <v>44.28</v>
      </c>
      <c r="M718">
        <v>0.83</v>
      </c>
      <c r="N718">
        <v>16.25</v>
      </c>
      <c r="O718">
        <v>7.96</v>
      </c>
      <c r="R718">
        <v>7.16</v>
      </c>
      <c r="S718">
        <v>0.13</v>
      </c>
      <c r="T718">
        <v>5.94</v>
      </c>
      <c r="U718">
        <v>12.03</v>
      </c>
      <c r="V718">
        <v>3.01</v>
      </c>
      <c r="W718">
        <v>0.67</v>
      </c>
      <c r="X718">
        <v>0.09</v>
      </c>
      <c r="Y718">
        <v>90.39</v>
      </c>
      <c r="AD718">
        <v>7.86</v>
      </c>
      <c r="AE718">
        <v>98.25</v>
      </c>
      <c r="AF718">
        <v>9</v>
      </c>
      <c r="AG718">
        <v>1</v>
      </c>
      <c r="AH718">
        <v>26</v>
      </c>
      <c r="AI718">
        <v>153</v>
      </c>
      <c r="AK718">
        <v>31</v>
      </c>
      <c r="AL718">
        <v>100</v>
      </c>
      <c r="AM718">
        <v>26</v>
      </c>
      <c r="AN718">
        <v>64</v>
      </c>
      <c r="AO718">
        <v>20</v>
      </c>
      <c r="AR718">
        <v>12</v>
      </c>
      <c r="AS718">
        <v>0.3</v>
      </c>
      <c r="AT718">
        <v>270</v>
      </c>
      <c r="AU718">
        <v>141</v>
      </c>
      <c r="AV718">
        <v>91</v>
      </c>
      <c r="AW718">
        <v>15</v>
      </c>
      <c r="AX718">
        <v>10</v>
      </c>
      <c r="AY718">
        <v>7</v>
      </c>
      <c r="AZ718">
        <v>2</v>
      </c>
      <c r="BA718">
        <v>1</v>
      </c>
      <c r="BB718">
        <v>5</v>
      </c>
      <c r="BC718">
        <v>0.5</v>
      </c>
      <c r="BD718">
        <v>1</v>
      </c>
      <c r="BE718">
        <v>0.6</v>
      </c>
      <c r="BG718">
        <v>0.4</v>
      </c>
      <c r="BH718">
        <v>1.8</v>
      </c>
      <c r="BI718">
        <v>0.28999999999999998</v>
      </c>
      <c r="BJ718">
        <v>18</v>
      </c>
      <c r="BK718">
        <v>120</v>
      </c>
      <c r="BL718">
        <v>2.2000000000000002</v>
      </c>
      <c r="BM718">
        <v>7</v>
      </c>
      <c r="BO718">
        <v>4</v>
      </c>
      <c r="BW718">
        <v>2</v>
      </c>
      <c r="BY718">
        <v>10</v>
      </c>
      <c r="BZ718">
        <v>16</v>
      </c>
      <c r="CB718">
        <v>10</v>
      </c>
      <c r="CC718">
        <v>3</v>
      </c>
      <c r="CD718">
        <v>0.6</v>
      </c>
    </row>
    <row r="719" spans="1:82" x14ac:dyDescent="0.25">
      <c r="A719" t="s">
        <v>2233</v>
      </c>
      <c r="B719" t="s">
        <v>2234</v>
      </c>
      <c r="C719" s="1" t="str">
        <f t="shared" si="44"/>
        <v>22:0006</v>
      </c>
      <c r="D719" s="1" t="str">
        <f t="shared" si="45"/>
        <v>22:0006</v>
      </c>
      <c r="E719" t="s">
        <v>2222</v>
      </c>
      <c r="F719" t="s">
        <v>2235</v>
      </c>
      <c r="H719">
        <v>61.331126599999997</v>
      </c>
      <c r="I719">
        <v>-76.909539499999994</v>
      </c>
      <c r="J719" s="1" t="str">
        <f t="shared" si="46"/>
        <v>Whole</v>
      </c>
      <c r="K719" s="1" t="str">
        <f t="shared" si="47"/>
        <v>Rock crushing (details not reported)</v>
      </c>
      <c r="L719">
        <v>47.76</v>
      </c>
      <c r="M719">
        <v>1.45</v>
      </c>
      <c r="N719">
        <v>13.49</v>
      </c>
      <c r="P719">
        <v>4.1399999999999997</v>
      </c>
      <c r="Q719">
        <v>9</v>
      </c>
      <c r="R719">
        <v>12.73</v>
      </c>
      <c r="S719">
        <v>0.22</v>
      </c>
      <c r="T719">
        <v>5.4</v>
      </c>
      <c r="U719">
        <v>10.34</v>
      </c>
      <c r="V719">
        <v>2.27</v>
      </c>
      <c r="W719">
        <v>0.51</v>
      </c>
      <c r="X719">
        <v>0.11</v>
      </c>
      <c r="Y719">
        <v>94.28</v>
      </c>
      <c r="Z719">
        <v>0.09</v>
      </c>
      <c r="AA719">
        <v>1.06</v>
      </c>
      <c r="AC719">
        <v>3.8</v>
      </c>
      <c r="AE719">
        <v>99.23</v>
      </c>
      <c r="AI719">
        <v>489</v>
      </c>
      <c r="AJ719">
        <v>126</v>
      </c>
      <c r="AK719">
        <v>57</v>
      </c>
      <c r="AL719">
        <v>70</v>
      </c>
      <c r="AM719">
        <v>187</v>
      </c>
      <c r="AN719">
        <v>110</v>
      </c>
      <c r="AO719">
        <v>17</v>
      </c>
      <c r="AT719">
        <v>145</v>
      </c>
      <c r="AU719">
        <v>117</v>
      </c>
      <c r="BK719">
        <v>110</v>
      </c>
      <c r="BZ719">
        <v>0.79</v>
      </c>
    </row>
    <row r="720" spans="1:82" x14ac:dyDescent="0.25">
      <c r="A720" t="s">
        <v>2236</v>
      </c>
      <c r="B720" t="s">
        <v>2237</v>
      </c>
      <c r="C720" s="1" t="str">
        <f t="shared" si="44"/>
        <v>22:0006</v>
      </c>
      <c r="D720" s="1" t="str">
        <f t="shared" si="45"/>
        <v>22:0006</v>
      </c>
      <c r="E720" t="s">
        <v>2225</v>
      </c>
      <c r="F720" t="s">
        <v>2238</v>
      </c>
      <c r="H720">
        <v>61.105645299999999</v>
      </c>
      <c r="I720">
        <v>-76.8951639</v>
      </c>
      <c r="J720" s="1" t="str">
        <f t="shared" si="46"/>
        <v>Whole</v>
      </c>
      <c r="K720" s="1" t="str">
        <f t="shared" si="47"/>
        <v>Rock crushing (details not reported)</v>
      </c>
      <c r="L720">
        <v>47.79</v>
      </c>
      <c r="M720">
        <v>1.72</v>
      </c>
      <c r="N720">
        <v>13.3</v>
      </c>
      <c r="O720">
        <v>13.9</v>
      </c>
      <c r="R720">
        <v>12.51</v>
      </c>
      <c r="S720">
        <v>0.19</v>
      </c>
      <c r="T720">
        <v>6.83</v>
      </c>
      <c r="U720">
        <v>11.8</v>
      </c>
      <c r="V720">
        <v>1.95</v>
      </c>
      <c r="W720">
        <v>0.49</v>
      </c>
      <c r="X720">
        <v>0.18</v>
      </c>
      <c r="Y720">
        <v>96.76</v>
      </c>
      <c r="Z720">
        <v>0.14000000000000001</v>
      </c>
      <c r="AA720">
        <v>0.22</v>
      </c>
      <c r="AD720">
        <v>1.89</v>
      </c>
      <c r="AE720">
        <v>98.65</v>
      </c>
      <c r="AF720">
        <v>9</v>
      </c>
      <c r="AG720">
        <v>1</v>
      </c>
      <c r="AH720">
        <v>49</v>
      </c>
      <c r="AI720">
        <v>318</v>
      </c>
      <c r="AJ720">
        <v>290</v>
      </c>
      <c r="AK720">
        <v>43</v>
      </c>
      <c r="AL720">
        <v>72</v>
      </c>
      <c r="AM720">
        <v>116</v>
      </c>
      <c r="AN720">
        <v>102</v>
      </c>
      <c r="AO720">
        <v>18</v>
      </c>
      <c r="AR720">
        <v>13</v>
      </c>
      <c r="AT720">
        <v>170</v>
      </c>
      <c r="AU720">
        <v>142</v>
      </c>
      <c r="AV720">
        <v>12</v>
      </c>
      <c r="AW720">
        <v>31</v>
      </c>
      <c r="AX720">
        <v>2</v>
      </c>
      <c r="AY720">
        <v>45</v>
      </c>
      <c r="AZ720">
        <v>2</v>
      </c>
      <c r="BA720">
        <v>2</v>
      </c>
      <c r="BD720">
        <v>4</v>
      </c>
      <c r="BJ720">
        <v>24</v>
      </c>
      <c r="BK720">
        <v>110</v>
      </c>
      <c r="BM720">
        <v>6</v>
      </c>
      <c r="BN720">
        <v>5</v>
      </c>
      <c r="BO720">
        <v>4</v>
      </c>
      <c r="BW720">
        <v>1</v>
      </c>
      <c r="BZ720">
        <v>12</v>
      </c>
      <c r="CC720">
        <v>3</v>
      </c>
      <c r="CD720">
        <v>3</v>
      </c>
    </row>
    <row r="721" spans="1:82" x14ac:dyDescent="0.25">
      <c r="A721" t="s">
        <v>2239</v>
      </c>
      <c r="B721" t="s">
        <v>2240</v>
      </c>
      <c r="C721" s="1" t="str">
        <f t="shared" si="44"/>
        <v>22:0006</v>
      </c>
      <c r="D721" s="1" t="str">
        <f t="shared" si="45"/>
        <v>22:0006</v>
      </c>
      <c r="E721" t="s">
        <v>2228</v>
      </c>
      <c r="F721" t="s">
        <v>2241</v>
      </c>
      <c r="H721">
        <v>61.104377399999997</v>
      </c>
      <c r="I721">
        <v>-76.892082099999996</v>
      </c>
      <c r="J721" s="1" t="str">
        <f t="shared" si="46"/>
        <v>Whole</v>
      </c>
      <c r="K721" s="1" t="str">
        <f t="shared" si="47"/>
        <v>Rock crushing (details not reported)</v>
      </c>
      <c r="L721">
        <v>47.49</v>
      </c>
      <c r="M721">
        <v>0.88</v>
      </c>
      <c r="N721">
        <v>15.4</v>
      </c>
      <c r="O721">
        <v>10.59</v>
      </c>
      <c r="R721">
        <v>9.5299999999999994</v>
      </c>
      <c r="S721">
        <v>0.17</v>
      </c>
      <c r="T721">
        <v>7.44</v>
      </c>
      <c r="U721">
        <v>12.7</v>
      </c>
      <c r="V721">
        <v>1.47</v>
      </c>
      <c r="W721">
        <v>1.07</v>
      </c>
      <c r="X721">
        <v>7.0000000000000007E-2</v>
      </c>
      <c r="Y721">
        <v>96.22</v>
      </c>
      <c r="Z721">
        <v>0.05</v>
      </c>
      <c r="AA721">
        <v>0.4</v>
      </c>
      <c r="AD721">
        <v>2.4300000000000002</v>
      </c>
      <c r="AE721">
        <v>98.65</v>
      </c>
      <c r="AF721">
        <v>11</v>
      </c>
      <c r="AG721">
        <v>1</v>
      </c>
      <c r="AH721">
        <v>46</v>
      </c>
      <c r="AI721">
        <v>238</v>
      </c>
      <c r="AJ721">
        <v>320</v>
      </c>
      <c r="AK721">
        <v>43</v>
      </c>
      <c r="AL721">
        <v>96</v>
      </c>
      <c r="AM721">
        <v>107</v>
      </c>
      <c r="AN721">
        <v>62</v>
      </c>
      <c r="AO721">
        <v>12</v>
      </c>
      <c r="AR721">
        <v>35</v>
      </c>
      <c r="AT721">
        <v>320</v>
      </c>
      <c r="AU721">
        <v>199</v>
      </c>
      <c r="AV721">
        <v>3</v>
      </c>
      <c r="AW721">
        <v>7</v>
      </c>
      <c r="AX721">
        <v>2</v>
      </c>
      <c r="AY721">
        <v>30</v>
      </c>
      <c r="AZ721">
        <v>2</v>
      </c>
      <c r="BA721">
        <v>2</v>
      </c>
      <c r="BD721">
        <v>1</v>
      </c>
      <c r="BJ721">
        <v>15</v>
      </c>
      <c r="BK721">
        <v>58</v>
      </c>
      <c r="BM721">
        <v>3</v>
      </c>
      <c r="BN721">
        <v>5</v>
      </c>
      <c r="BO721">
        <v>4</v>
      </c>
      <c r="BV721">
        <v>15</v>
      </c>
      <c r="BW721">
        <v>1</v>
      </c>
      <c r="BZ721">
        <v>12</v>
      </c>
      <c r="CC721">
        <v>6</v>
      </c>
      <c r="CD721">
        <v>3</v>
      </c>
    </row>
    <row r="722" spans="1:82" x14ac:dyDescent="0.25">
      <c r="A722" t="s">
        <v>2242</v>
      </c>
      <c r="B722" t="s">
        <v>2243</v>
      </c>
      <c r="C722" s="1" t="str">
        <f t="shared" si="44"/>
        <v>22:0006</v>
      </c>
      <c r="D722" s="1" t="str">
        <f t="shared" si="45"/>
        <v>22:0006</v>
      </c>
      <c r="E722" t="s">
        <v>2231</v>
      </c>
      <c r="F722" t="s">
        <v>2244</v>
      </c>
      <c r="H722">
        <v>61.102906900000001</v>
      </c>
      <c r="I722">
        <v>-76.888060600000003</v>
      </c>
      <c r="J722" s="1" t="str">
        <f t="shared" si="46"/>
        <v>Whole</v>
      </c>
      <c r="K722" s="1" t="str">
        <f t="shared" si="47"/>
        <v>Rock crushing (details not reported)</v>
      </c>
      <c r="L722">
        <v>44.39</v>
      </c>
      <c r="M722">
        <v>3.89</v>
      </c>
      <c r="N722">
        <v>12.51</v>
      </c>
      <c r="O722">
        <v>16.600000000000001</v>
      </c>
      <c r="R722">
        <v>14.94</v>
      </c>
      <c r="S722">
        <v>0.21</v>
      </c>
      <c r="T722">
        <v>5.12</v>
      </c>
      <c r="U722">
        <v>11.4</v>
      </c>
      <c r="V722">
        <v>2</v>
      </c>
      <c r="W722">
        <v>0.67</v>
      </c>
      <c r="X722">
        <v>0.44</v>
      </c>
      <c r="Y722">
        <v>95.57</v>
      </c>
      <c r="Z722">
        <v>0.09</v>
      </c>
      <c r="AA722">
        <v>7.0000000000000007E-2</v>
      </c>
      <c r="AD722">
        <v>2.0699999999999998</v>
      </c>
      <c r="AE722">
        <v>97.64</v>
      </c>
      <c r="AF722">
        <v>13</v>
      </c>
      <c r="AG722">
        <v>1</v>
      </c>
      <c r="AH722">
        <v>30</v>
      </c>
      <c r="AI722">
        <v>385</v>
      </c>
      <c r="AJ722">
        <v>41</v>
      </c>
      <c r="AK722">
        <v>41</v>
      </c>
      <c r="AL722">
        <v>48</v>
      </c>
      <c r="AM722">
        <v>34</v>
      </c>
      <c r="AN722">
        <v>143</v>
      </c>
      <c r="AO722">
        <v>27</v>
      </c>
      <c r="AR722">
        <v>25</v>
      </c>
      <c r="AT722">
        <v>520</v>
      </c>
      <c r="AU722">
        <v>160</v>
      </c>
      <c r="AV722">
        <v>35</v>
      </c>
      <c r="AW722">
        <v>84</v>
      </c>
      <c r="AX722">
        <v>2</v>
      </c>
      <c r="AY722">
        <v>125</v>
      </c>
      <c r="AZ722">
        <v>4</v>
      </c>
      <c r="BA722">
        <v>4</v>
      </c>
      <c r="BD722">
        <v>7</v>
      </c>
      <c r="BJ722">
        <v>31</v>
      </c>
      <c r="BK722">
        <v>290</v>
      </c>
      <c r="BM722">
        <v>27</v>
      </c>
      <c r="BN722">
        <v>5</v>
      </c>
      <c r="BO722">
        <v>4</v>
      </c>
      <c r="BW722">
        <v>1</v>
      </c>
      <c r="BZ722">
        <v>12</v>
      </c>
      <c r="CC722">
        <v>3</v>
      </c>
      <c r="CD722">
        <v>3</v>
      </c>
    </row>
    <row r="723" spans="1:82" x14ac:dyDescent="0.25">
      <c r="A723" t="s">
        <v>2245</v>
      </c>
      <c r="B723" t="s">
        <v>2246</v>
      </c>
      <c r="C723" s="1" t="str">
        <f t="shared" si="44"/>
        <v>22:0006</v>
      </c>
      <c r="D723" s="1" t="str">
        <f t="shared" si="45"/>
        <v>22:0006</v>
      </c>
      <c r="E723" t="s">
        <v>2234</v>
      </c>
      <c r="F723" t="s">
        <v>2247</v>
      </c>
      <c r="H723">
        <v>61.538248000000003</v>
      </c>
      <c r="I723">
        <v>-76.914249999999996</v>
      </c>
      <c r="J723" s="1" t="str">
        <f t="shared" si="46"/>
        <v>Whole</v>
      </c>
      <c r="K723" s="1" t="str">
        <f t="shared" si="47"/>
        <v>Rock crushing (details not reported)</v>
      </c>
      <c r="L723">
        <v>56.05</v>
      </c>
      <c r="M723">
        <v>0.82</v>
      </c>
      <c r="N723">
        <v>16.25</v>
      </c>
      <c r="O723">
        <v>6.86</v>
      </c>
      <c r="R723">
        <v>6.17</v>
      </c>
      <c r="S723">
        <v>0.13</v>
      </c>
      <c r="T723">
        <v>6.12</v>
      </c>
      <c r="U723">
        <v>8.1999999999999993</v>
      </c>
      <c r="V723">
        <v>4.42</v>
      </c>
      <c r="W723">
        <v>0.23</v>
      </c>
      <c r="X723">
        <v>0.16</v>
      </c>
      <c r="Y723">
        <v>98.55</v>
      </c>
      <c r="AD723">
        <v>1.53</v>
      </c>
      <c r="AE723">
        <v>100.08</v>
      </c>
      <c r="AF723">
        <v>2</v>
      </c>
      <c r="AG723">
        <v>1</v>
      </c>
      <c r="AH723">
        <v>26</v>
      </c>
      <c r="AI723">
        <v>149</v>
      </c>
      <c r="AK723">
        <v>27</v>
      </c>
      <c r="AL723">
        <v>75</v>
      </c>
      <c r="AM723">
        <v>114</v>
      </c>
      <c r="AN723">
        <v>110</v>
      </c>
      <c r="AO723">
        <v>18</v>
      </c>
      <c r="AR723">
        <v>5</v>
      </c>
      <c r="AS723">
        <v>0.3</v>
      </c>
      <c r="AT723">
        <v>410</v>
      </c>
      <c r="AU723">
        <v>93</v>
      </c>
      <c r="AV723">
        <v>17</v>
      </c>
      <c r="AW723">
        <v>32</v>
      </c>
      <c r="AX723">
        <v>10</v>
      </c>
      <c r="AY723">
        <v>14</v>
      </c>
      <c r="AZ723">
        <v>2</v>
      </c>
      <c r="BA723">
        <v>1</v>
      </c>
      <c r="BB723">
        <v>5</v>
      </c>
      <c r="BC723">
        <v>0.4</v>
      </c>
      <c r="BD723">
        <v>1</v>
      </c>
      <c r="BE723">
        <v>0.5</v>
      </c>
      <c r="BG723">
        <v>0.3</v>
      </c>
      <c r="BH723">
        <v>1.9</v>
      </c>
      <c r="BI723">
        <v>0.25</v>
      </c>
      <c r="BJ723">
        <v>17</v>
      </c>
      <c r="BK723">
        <v>130</v>
      </c>
      <c r="BL723">
        <v>2.2000000000000002</v>
      </c>
      <c r="BM723">
        <v>10</v>
      </c>
      <c r="BN723">
        <v>1</v>
      </c>
      <c r="BO723">
        <v>4</v>
      </c>
      <c r="BW723">
        <v>2</v>
      </c>
      <c r="BY723">
        <v>10</v>
      </c>
      <c r="BZ723">
        <v>13</v>
      </c>
      <c r="CB723">
        <v>10</v>
      </c>
      <c r="CC723">
        <v>3</v>
      </c>
      <c r="CD723">
        <v>0.5</v>
      </c>
    </row>
    <row r="724" spans="1:82" x14ac:dyDescent="0.25">
      <c r="A724" t="s">
        <v>2248</v>
      </c>
      <c r="B724" t="s">
        <v>2249</v>
      </c>
      <c r="C724" s="1" t="str">
        <f t="shared" si="44"/>
        <v>22:0006</v>
      </c>
      <c r="D724" s="1" t="str">
        <f t="shared" si="45"/>
        <v>22:0006</v>
      </c>
      <c r="E724" t="s">
        <v>2237</v>
      </c>
      <c r="F724" t="s">
        <v>2250</v>
      </c>
      <c r="H724">
        <v>61.1013637</v>
      </c>
      <c r="I724">
        <v>-76.884740300000004</v>
      </c>
      <c r="J724" s="1" t="str">
        <f t="shared" si="46"/>
        <v>Whole</v>
      </c>
      <c r="K724" s="1" t="str">
        <f t="shared" si="47"/>
        <v>Rock crushing (details not reported)</v>
      </c>
      <c r="L724">
        <v>49.59</v>
      </c>
      <c r="M724">
        <v>1.7</v>
      </c>
      <c r="N724">
        <v>12.97</v>
      </c>
      <c r="R724">
        <v>13.21</v>
      </c>
      <c r="S724">
        <v>0.23</v>
      </c>
      <c r="T724">
        <v>6.69</v>
      </c>
      <c r="U724">
        <v>9.93</v>
      </c>
      <c r="V724">
        <v>2.63</v>
      </c>
      <c r="W724">
        <v>0.57999999999999996</v>
      </c>
      <c r="X724">
        <v>0.16</v>
      </c>
      <c r="Y724">
        <v>97.69</v>
      </c>
      <c r="AD724">
        <v>1.82</v>
      </c>
      <c r="AE724">
        <v>99.51</v>
      </c>
      <c r="AJ724">
        <v>127</v>
      </c>
      <c r="AK724">
        <v>54</v>
      </c>
      <c r="AL724">
        <v>76</v>
      </c>
      <c r="AM724">
        <v>139</v>
      </c>
      <c r="AN724">
        <v>103</v>
      </c>
      <c r="AR724">
        <v>11.5</v>
      </c>
      <c r="AT724">
        <v>279</v>
      </c>
      <c r="AU724">
        <v>214</v>
      </c>
      <c r="AV724">
        <v>7.98</v>
      </c>
      <c r="AW724">
        <v>19.420000000000002</v>
      </c>
      <c r="AX724">
        <v>2.91</v>
      </c>
      <c r="AY724">
        <v>13.86</v>
      </c>
      <c r="AZ724">
        <v>3.72</v>
      </c>
      <c r="BA724">
        <v>1.1499999999999999</v>
      </c>
      <c r="BB724">
        <v>4.63</v>
      </c>
      <c r="BC724">
        <v>0.82</v>
      </c>
      <c r="BD724">
        <v>5.0199999999999996</v>
      </c>
      <c r="BE724">
        <v>1.02</v>
      </c>
      <c r="BF724">
        <v>3.05</v>
      </c>
      <c r="BG724">
        <v>0.44</v>
      </c>
      <c r="BH724">
        <v>2.72</v>
      </c>
      <c r="BI724">
        <v>0.39</v>
      </c>
      <c r="BJ724">
        <v>29.7</v>
      </c>
      <c r="BK724">
        <v>115</v>
      </c>
      <c r="BL724">
        <v>2.83</v>
      </c>
      <c r="BM724">
        <v>9.6</v>
      </c>
      <c r="BN724">
        <v>0.5</v>
      </c>
      <c r="CC724">
        <v>0.61</v>
      </c>
      <c r="CD724">
        <v>0.18</v>
      </c>
    </row>
    <row r="725" spans="1:82" x14ac:dyDescent="0.25">
      <c r="A725" t="s">
        <v>2251</v>
      </c>
      <c r="B725" t="s">
        <v>2252</v>
      </c>
      <c r="C725" s="1" t="str">
        <f t="shared" si="44"/>
        <v>22:0006</v>
      </c>
      <c r="D725" s="1" t="str">
        <f t="shared" si="45"/>
        <v>22:0006</v>
      </c>
      <c r="E725" t="s">
        <v>2237</v>
      </c>
      <c r="F725" t="s">
        <v>2253</v>
      </c>
      <c r="H725">
        <v>61.1013637</v>
      </c>
      <c r="I725">
        <v>-76.884740300000004</v>
      </c>
      <c r="J725" s="1" t="str">
        <f t="shared" si="46"/>
        <v>Whole</v>
      </c>
      <c r="K725" s="1" t="str">
        <f t="shared" si="47"/>
        <v>Rock crushing (details not reported)</v>
      </c>
      <c r="L725">
        <v>48.31</v>
      </c>
      <c r="M725">
        <v>1.82</v>
      </c>
      <c r="N725">
        <v>12.51</v>
      </c>
      <c r="O725">
        <v>14.8</v>
      </c>
      <c r="R725">
        <v>13.32</v>
      </c>
      <c r="S725">
        <v>0.25</v>
      </c>
      <c r="T725">
        <v>6.67</v>
      </c>
      <c r="U725">
        <v>9.7200000000000006</v>
      </c>
      <c r="V725">
        <v>2.39</v>
      </c>
      <c r="W725">
        <v>0.6</v>
      </c>
      <c r="X725">
        <v>0.16</v>
      </c>
      <c r="Y725">
        <v>95.75</v>
      </c>
      <c r="Z725">
        <v>0.01</v>
      </c>
      <c r="AA725">
        <v>0.26</v>
      </c>
      <c r="AD725">
        <v>2.0099999999999998</v>
      </c>
      <c r="AE725">
        <v>97.76</v>
      </c>
      <c r="AF725">
        <v>11</v>
      </c>
      <c r="AG725">
        <v>1</v>
      </c>
      <c r="AH725">
        <v>49</v>
      </c>
      <c r="AI725">
        <v>388</v>
      </c>
      <c r="AJ725">
        <v>99</v>
      </c>
      <c r="AK725">
        <v>46</v>
      </c>
      <c r="AL725">
        <v>77</v>
      </c>
      <c r="AM725">
        <v>74</v>
      </c>
      <c r="AN725">
        <v>110</v>
      </c>
      <c r="AO725">
        <v>17</v>
      </c>
      <c r="AR725">
        <v>12</v>
      </c>
      <c r="AT725">
        <v>280</v>
      </c>
      <c r="AU725">
        <v>216</v>
      </c>
      <c r="AV725">
        <v>8</v>
      </c>
      <c r="AW725">
        <v>29</v>
      </c>
      <c r="AX725">
        <v>2</v>
      </c>
      <c r="AY725">
        <v>45</v>
      </c>
      <c r="AZ725">
        <v>2</v>
      </c>
      <c r="BA725">
        <v>2</v>
      </c>
      <c r="BD725">
        <v>5</v>
      </c>
      <c r="BJ725">
        <v>27</v>
      </c>
      <c r="BK725">
        <v>130</v>
      </c>
      <c r="BM725">
        <v>4</v>
      </c>
      <c r="BN725">
        <v>5</v>
      </c>
      <c r="BO725">
        <v>4</v>
      </c>
      <c r="BW725">
        <v>1</v>
      </c>
      <c r="BZ725">
        <v>12</v>
      </c>
      <c r="CC725">
        <v>6</v>
      </c>
      <c r="CD725">
        <v>3</v>
      </c>
    </row>
    <row r="726" spans="1:82" x14ac:dyDescent="0.25">
      <c r="A726" t="s">
        <v>2254</v>
      </c>
      <c r="B726" t="s">
        <v>2255</v>
      </c>
      <c r="C726" s="1" t="str">
        <f t="shared" si="44"/>
        <v>22:0006</v>
      </c>
      <c r="D726" s="1" t="str">
        <f t="shared" si="45"/>
        <v>22:0006</v>
      </c>
      <c r="E726" t="s">
        <v>2240</v>
      </c>
      <c r="F726" t="s">
        <v>2256</v>
      </c>
      <c r="H726">
        <v>61.439104200000003</v>
      </c>
      <c r="I726">
        <v>-76.901773800000001</v>
      </c>
      <c r="J726" s="1" t="str">
        <f t="shared" si="46"/>
        <v>Whole</v>
      </c>
      <c r="K726" s="1" t="str">
        <f t="shared" si="47"/>
        <v>Rock crushing (details not reported)</v>
      </c>
      <c r="L726">
        <v>47.49</v>
      </c>
      <c r="M726">
        <v>1.53</v>
      </c>
      <c r="N726">
        <v>13.7</v>
      </c>
      <c r="O726">
        <v>12.8</v>
      </c>
      <c r="R726">
        <v>11.52</v>
      </c>
      <c r="S726">
        <v>0.19</v>
      </c>
      <c r="T726">
        <v>7.69</v>
      </c>
      <c r="U726">
        <v>11</v>
      </c>
      <c r="V726">
        <v>2.12</v>
      </c>
      <c r="W726">
        <v>0.1</v>
      </c>
      <c r="X726">
        <v>0.16</v>
      </c>
      <c r="Y726">
        <v>95.5</v>
      </c>
      <c r="AD726">
        <v>2.34</v>
      </c>
      <c r="AE726">
        <v>97.84</v>
      </c>
      <c r="AF726">
        <v>10</v>
      </c>
      <c r="AG726">
        <v>1</v>
      </c>
      <c r="AH726">
        <v>48</v>
      </c>
      <c r="AI726">
        <v>274</v>
      </c>
      <c r="AK726">
        <v>43</v>
      </c>
      <c r="AL726">
        <v>92</v>
      </c>
      <c r="AM726">
        <v>56</v>
      </c>
      <c r="AN726">
        <v>107</v>
      </c>
      <c r="AO726">
        <v>19</v>
      </c>
      <c r="AP726">
        <v>3</v>
      </c>
      <c r="AQ726">
        <v>10</v>
      </c>
      <c r="AR726">
        <v>3</v>
      </c>
      <c r="AT726">
        <v>220</v>
      </c>
      <c r="AU726">
        <v>16</v>
      </c>
      <c r="AV726">
        <v>21</v>
      </c>
      <c r="AW726">
        <v>27</v>
      </c>
      <c r="AX726">
        <v>10</v>
      </c>
      <c r="AY726">
        <v>25</v>
      </c>
      <c r="AZ726">
        <v>2</v>
      </c>
      <c r="BA726">
        <v>1</v>
      </c>
      <c r="BD726">
        <v>4</v>
      </c>
      <c r="BG726">
        <v>2</v>
      </c>
      <c r="BJ726">
        <v>25</v>
      </c>
      <c r="BK726">
        <v>99</v>
      </c>
      <c r="BM726">
        <v>13</v>
      </c>
      <c r="BN726">
        <v>5</v>
      </c>
      <c r="BO726">
        <v>4</v>
      </c>
      <c r="BP726">
        <v>1</v>
      </c>
      <c r="BS726">
        <v>6</v>
      </c>
      <c r="BT726">
        <v>6</v>
      </c>
      <c r="BU726">
        <v>0.5</v>
      </c>
      <c r="BV726">
        <v>5</v>
      </c>
      <c r="BW726">
        <v>2</v>
      </c>
      <c r="BX726">
        <v>500</v>
      </c>
      <c r="BY726">
        <v>10</v>
      </c>
      <c r="BZ726">
        <v>1</v>
      </c>
      <c r="CB726">
        <v>10</v>
      </c>
      <c r="CC726">
        <v>3</v>
      </c>
      <c r="CD726">
        <v>0.3</v>
      </c>
    </row>
    <row r="727" spans="1:82" x14ac:dyDescent="0.25">
      <c r="A727" t="s">
        <v>2257</v>
      </c>
      <c r="B727" t="s">
        <v>2258</v>
      </c>
      <c r="C727" s="1" t="str">
        <f t="shared" si="44"/>
        <v>22:0006</v>
      </c>
      <c r="D727" s="1" t="str">
        <f t="shared" si="45"/>
        <v>22:0006</v>
      </c>
      <c r="E727" t="s">
        <v>2243</v>
      </c>
      <c r="F727" t="s">
        <v>2259</v>
      </c>
      <c r="H727">
        <v>61.506725199999998</v>
      </c>
      <c r="I727">
        <v>-76.895189599999995</v>
      </c>
      <c r="J727" s="1" t="str">
        <f t="shared" si="46"/>
        <v>Whole</v>
      </c>
      <c r="K727" s="1" t="str">
        <f t="shared" si="47"/>
        <v>Rock crushing (details not reported)</v>
      </c>
      <c r="L727">
        <v>49.63</v>
      </c>
      <c r="M727">
        <v>3.19</v>
      </c>
      <c r="N727">
        <v>11.72</v>
      </c>
      <c r="O727">
        <v>21.02</v>
      </c>
      <c r="R727">
        <v>18.91</v>
      </c>
      <c r="S727">
        <v>0.39</v>
      </c>
      <c r="T727">
        <v>2.87</v>
      </c>
      <c r="U727">
        <v>8.33</v>
      </c>
      <c r="V727">
        <v>0.9</v>
      </c>
      <c r="W727">
        <v>0.08</v>
      </c>
      <c r="X727">
        <v>0.14000000000000001</v>
      </c>
      <c r="Y727">
        <v>96.16</v>
      </c>
      <c r="AD727">
        <v>2.02</v>
      </c>
      <c r="AE727">
        <v>98.18</v>
      </c>
      <c r="AF727">
        <v>5</v>
      </c>
      <c r="AG727">
        <v>1</v>
      </c>
      <c r="AH727">
        <v>32</v>
      </c>
      <c r="AI727">
        <v>34</v>
      </c>
      <c r="AK727">
        <v>28</v>
      </c>
      <c r="AL727">
        <v>1</v>
      </c>
      <c r="AM727">
        <v>42</v>
      </c>
      <c r="AN727">
        <v>113</v>
      </c>
      <c r="AO727">
        <v>17</v>
      </c>
      <c r="AR727">
        <v>3</v>
      </c>
      <c r="AS727">
        <v>0.3</v>
      </c>
      <c r="AT727">
        <v>160</v>
      </c>
      <c r="AU727">
        <v>19</v>
      </c>
      <c r="AV727">
        <v>30</v>
      </c>
      <c r="AW727">
        <v>56</v>
      </c>
      <c r="AX727">
        <v>10</v>
      </c>
      <c r="AY727">
        <v>30</v>
      </c>
      <c r="AZ727">
        <v>2</v>
      </c>
      <c r="BA727">
        <v>1</v>
      </c>
      <c r="BB727">
        <v>13</v>
      </c>
      <c r="BC727">
        <v>1.6</v>
      </c>
      <c r="BD727">
        <v>1</v>
      </c>
      <c r="BE727">
        <v>2.2999999999999998</v>
      </c>
      <c r="BG727">
        <v>0.6</v>
      </c>
      <c r="BH727">
        <v>5.5</v>
      </c>
      <c r="BI727">
        <v>0.82</v>
      </c>
      <c r="BJ727">
        <v>61</v>
      </c>
      <c r="BK727">
        <v>260</v>
      </c>
      <c r="BL727">
        <v>6</v>
      </c>
      <c r="BM727">
        <v>24</v>
      </c>
      <c r="BN727">
        <v>2</v>
      </c>
      <c r="BO727">
        <v>4</v>
      </c>
      <c r="BW727">
        <v>2</v>
      </c>
      <c r="BY727">
        <v>10</v>
      </c>
      <c r="BZ727">
        <v>12</v>
      </c>
      <c r="CB727">
        <v>10</v>
      </c>
      <c r="CC727">
        <v>3</v>
      </c>
      <c r="CD727">
        <v>0.7</v>
      </c>
    </row>
    <row r="728" spans="1:82" x14ac:dyDescent="0.25">
      <c r="A728" t="s">
        <v>2260</v>
      </c>
      <c r="B728" t="s">
        <v>2261</v>
      </c>
      <c r="C728" s="1" t="str">
        <f t="shared" si="44"/>
        <v>22:0006</v>
      </c>
      <c r="D728" s="1" t="str">
        <f t="shared" si="45"/>
        <v>22:0006</v>
      </c>
      <c r="E728" t="s">
        <v>2246</v>
      </c>
      <c r="F728" t="s">
        <v>2262</v>
      </c>
      <c r="H728">
        <v>61.148822299999999</v>
      </c>
      <c r="I728">
        <v>-76.865476599999994</v>
      </c>
      <c r="J728" s="1" t="str">
        <f t="shared" si="46"/>
        <v>Whole</v>
      </c>
      <c r="K728" s="1" t="str">
        <f t="shared" si="47"/>
        <v>Rock crushing (details not reported)</v>
      </c>
      <c r="L728">
        <v>47.91</v>
      </c>
      <c r="M728">
        <v>1.67</v>
      </c>
      <c r="N728">
        <v>12.67</v>
      </c>
      <c r="P728">
        <v>3.57</v>
      </c>
      <c r="Q728">
        <v>11.1</v>
      </c>
      <c r="R728">
        <v>14.31</v>
      </c>
      <c r="S728">
        <v>0.26</v>
      </c>
      <c r="T728">
        <v>6.28</v>
      </c>
      <c r="U728">
        <v>9.99</v>
      </c>
      <c r="V728">
        <v>2.14</v>
      </c>
      <c r="W728">
        <v>0.4</v>
      </c>
      <c r="X728">
        <v>0.18</v>
      </c>
      <c r="Y728">
        <v>95.81</v>
      </c>
      <c r="Z728">
        <v>0.14000000000000001</v>
      </c>
      <c r="AC728">
        <v>3.6</v>
      </c>
      <c r="AE728">
        <v>99.55</v>
      </c>
      <c r="AI728">
        <v>547</v>
      </c>
      <c r="AJ728">
        <v>87</v>
      </c>
      <c r="AK728">
        <v>76</v>
      </c>
      <c r="AL728">
        <v>64</v>
      </c>
      <c r="AM728">
        <v>162</v>
      </c>
      <c r="AN728">
        <v>120</v>
      </c>
      <c r="AO728">
        <v>20</v>
      </c>
      <c r="AT728">
        <v>234</v>
      </c>
      <c r="AU728">
        <v>96</v>
      </c>
      <c r="BK728">
        <v>150</v>
      </c>
      <c r="BZ728">
        <v>1.8</v>
      </c>
    </row>
    <row r="729" spans="1:82" x14ac:dyDescent="0.25">
      <c r="A729" t="s">
        <v>2263</v>
      </c>
      <c r="B729" t="s">
        <v>2264</v>
      </c>
      <c r="C729" s="1" t="str">
        <f t="shared" si="44"/>
        <v>22:0006</v>
      </c>
      <c r="D729" s="1" t="str">
        <f t="shared" si="45"/>
        <v>22:0006</v>
      </c>
      <c r="E729" t="s">
        <v>2249</v>
      </c>
      <c r="F729" t="s">
        <v>2265</v>
      </c>
      <c r="H729">
        <v>61.2693382</v>
      </c>
      <c r="I729">
        <v>-76.871857000000006</v>
      </c>
      <c r="J729" s="1" t="str">
        <f t="shared" si="46"/>
        <v>Whole</v>
      </c>
      <c r="K729" s="1" t="str">
        <f t="shared" si="47"/>
        <v>Rock crushing (details not reported)</v>
      </c>
      <c r="L729">
        <v>42.89</v>
      </c>
      <c r="M729">
        <v>0.56999999999999995</v>
      </c>
      <c r="N729">
        <v>8.67</v>
      </c>
      <c r="O729">
        <v>11.9</v>
      </c>
      <c r="R729">
        <v>10.71</v>
      </c>
      <c r="S729">
        <v>0.21</v>
      </c>
      <c r="T729">
        <v>20.89</v>
      </c>
      <c r="U729">
        <v>9.09</v>
      </c>
      <c r="V729">
        <v>0.2</v>
      </c>
      <c r="W729">
        <v>0.01</v>
      </c>
      <c r="X729">
        <v>0.05</v>
      </c>
      <c r="Y729">
        <v>93.29</v>
      </c>
      <c r="AD729">
        <v>5.24</v>
      </c>
      <c r="AE729">
        <v>98.53</v>
      </c>
      <c r="AF729">
        <v>13</v>
      </c>
      <c r="AG729">
        <v>1</v>
      </c>
      <c r="AH729">
        <v>31</v>
      </c>
      <c r="AI729">
        <v>181</v>
      </c>
      <c r="AJ729">
        <v>2300</v>
      </c>
      <c r="AK729">
        <v>80</v>
      </c>
      <c r="AL729">
        <v>788</v>
      </c>
      <c r="AM729">
        <v>92</v>
      </c>
      <c r="AN729">
        <v>73</v>
      </c>
      <c r="AO729">
        <v>10</v>
      </c>
      <c r="AP729">
        <v>1</v>
      </c>
      <c r="AQ729">
        <v>10</v>
      </c>
      <c r="AR729">
        <v>3</v>
      </c>
      <c r="AT729">
        <v>13</v>
      </c>
      <c r="AU729">
        <v>23</v>
      </c>
      <c r="AV729">
        <v>2</v>
      </c>
      <c r="AW729">
        <v>3</v>
      </c>
      <c r="AX729">
        <v>2</v>
      </c>
      <c r="AY729">
        <v>40</v>
      </c>
      <c r="AZ729">
        <v>2</v>
      </c>
      <c r="BA729">
        <v>4</v>
      </c>
      <c r="BD729">
        <v>3</v>
      </c>
      <c r="BG729">
        <v>2</v>
      </c>
      <c r="BJ729">
        <v>13</v>
      </c>
      <c r="BK729">
        <v>34</v>
      </c>
      <c r="BM729">
        <v>6</v>
      </c>
      <c r="BN729">
        <v>5</v>
      </c>
      <c r="BO729">
        <v>4</v>
      </c>
      <c r="BP729">
        <v>1</v>
      </c>
      <c r="BU729">
        <v>0.5</v>
      </c>
      <c r="BV729">
        <v>12</v>
      </c>
      <c r="BW729">
        <v>2</v>
      </c>
      <c r="BX729">
        <v>500</v>
      </c>
      <c r="BY729">
        <v>10</v>
      </c>
      <c r="BZ729">
        <v>12</v>
      </c>
      <c r="CB729">
        <v>10</v>
      </c>
      <c r="CC729">
        <v>3</v>
      </c>
      <c r="CD729">
        <v>0.2</v>
      </c>
    </row>
    <row r="730" spans="1:82" x14ac:dyDescent="0.25">
      <c r="A730" t="s">
        <v>2266</v>
      </c>
      <c r="B730" t="s">
        <v>2267</v>
      </c>
      <c r="C730" s="1" t="str">
        <f t="shared" si="44"/>
        <v>22:0006</v>
      </c>
      <c r="D730" s="1" t="str">
        <f t="shared" si="45"/>
        <v>22:0006</v>
      </c>
      <c r="E730" t="s">
        <v>2252</v>
      </c>
      <c r="F730" t="s">
        <v>2268</v>
      </c>
      <c r="H730">
        <v>61.4698244</v>
      </c>
      <c r="I730">
        <v>-76.877834800000002</v>
      </c>
      <c r="J730" s="1" t="str">
        <f t="shared" si="46"/>
        <v>Whole</v>
      </c>
      <c r="K730" s="1" t="str">
        <f t="shared" si="47"/>
        <v>Rock crushing (details not reported)</v>
      </c>
      <c r="L730">
        <v>54.98</v>
      </c>
      <c r="M730">
        <v>0.93</v>
      </c>
      <c r="N730">
        <v>18.52</v>
      </c>
      <c r="O730">
        <v>6.81</v>
      </c>
      <c r="R730">
        <v>6.13</v>
      </c>
      <c r="S730">
        <v>0.1</v>
      </c>
      <c r="T730">
        <v>2.9</v>
      </c>
      <c r="U730">
        <v>6.95</v>
      </c>
      <c r="V730">
        <v>5.31</v>
      </c>
      <c r="W730">
        <v>0.14000000000000001</v>
      </c>
      <c r="X730">
        <v>0.21</v>
      </c>
      <c r="Y730">
        <v>96.17</v>
      </c>
      <c r="AD730">
        <v>2.64</v>
      </c>
      <c r="AE730">
        <v>98.81</v>
      </c>
      <c r="AF730">
        <v>13</v>
      </c>
      <c r="AG730">
        <v>1</v>
      </c>
      <c r="AH730">
        <v>16</v>
      </c>
      <c r="AI730">
        <v>100</v>
      </c>
      <c r="AK730">
        <v>14</v>
      </c>
      <c r="AL730">
        <v>39</v>
      </c>
      <c r="AM730">
        <v>24</v>
      </c>
      <c r="AN730">
        <v>70</v>
      </c>
      <c r="AO730">
        <v>25</v>
      </c>
      <c r="AR730">
        <v>3</v>
      </c>
      <c r="AS730">
        <v>0.2</v>
      </c>
      <c r="AT730">
        <v>440</v>
      </c>
      <c r="AU730">
        <v>174</v>
      </c>
      <c r="AV730">
        <v>20</v>
      </c>
      <c r="AW730">
        <v>39</v>
      </c>
      <c r="AX730">
        <v>31</v>
      </c>
      <c r="AY730">
        <v>25</v>
      </c>
      <c r="AZ730">
        <v>8</v>
      </c>
      <c r="BA730">
        <v>1.2</v>
      </c>
      <c r="BB730">
        <v>5</v>
      </c>
      <c r="BC730">
        <v>0.5</v>
      </c>
      <c r="BD730">
        <v>4</v>
      </c>
      <c r="BE730">
        <v>1</v>
      </c>
      <c r="BG730">
        <v>0.2</v>
      </c>
      <c r="BH730">
        <v>1.9</v>
      </c>
      <c r="BI730">
        <v>0.28999999999999998</v>
      </c>
      <c r="BJ730">
        <v>18</v>
      </c>
      <c r="BK730">
        <v>230</v>
      </c>
      <c r="BL730">
        <v>4.0999999999999996</v>
      </c>
      <c r="BM730">
        <v>8</v>
      </c>
      <c r="BN730">
        <v>1</v>
      </c>
      <c r="BO730">
        <v>4</v>
      </c>
      <c r="BW730">
        <v>2</v>
      </c>
      <c r="BY730">
        <v>10</v>
      </c>
      <c r="BZ730">
        <v>22</v>
      </c>
      <c r="CB730">
        <v>10</v>
      </c>
      <c r="CC730">
        <v>3</v>
      </c>
      <c r="CD730">
        <v>0.5</v>
      </c>
    </row>
    <row r="731" spans="1:82" x14ac:dyDescent="0.25">
      <c r="A731" t="s">
        <v>2269</v>
      </c>
      <c r="B731" t="s">
        <v>2270</v>
      </c>
      <c r="C731" s="1" t="str">
        <f t="shared" si="44"/>
        <v>22:0006</v>
      </c>
      <c r="D731" s="1" t="str">
        <f t="shared" si="45"/>
        <v>22:0006</v>
      </c>
      <c r="E731" t="s">
        <v>2255</v>
      </c>
      <c r="F731" t="s">
        <v>2271</v>
      </c>
      <c r="H731">
        <v>61.471984599999999</v>
      </c>
      <c r="I731">
        <v>-76.870286399999998</v>
      </c>
      <c r="J731" s="1" t="str">
        <f t="shared" si="46"/>
        <v>Whole</v>
      </c>
      <c r="K731" s="1" t="str">
        <f t="shared" si="47"/>
        <v>Rock crushing (details not reported)</v>
      </c>
      <c r="L731">
        <v>55.41</v>
      </c>
      <c r="M731">
        <v>1.22</v>
      </c>
      <c r="N731">
        <v>17.57</v>
      </c>
      <c r="O731">
        <v>7.56</v>
      </c>
      <c r="R731">
        <v>6.8</v>
      </c>
      <c r="S731">
        <v>0.08</v>
      </c>
      <c r="T731">
        <v>2.02</v>
      </c>
      <c r="U731">
        <v>5.37</v>
      </c>
      <c r="V731">
        <v>4.07</v>
      </c>
      <c r="W731">
        <v>0.95</v>
      </c>
      <c r="X731">
        <v>0.23</v>
      </c>
      <c r="Y731">
        <v>93.72</v>
      </c>
      <c r="AD731">
        <v>4.71</v>
      </c>
      <c r="AE731">
        <v>98.43</v>
      </c>
      <c r="AF731">
        <v>21</v>
      </c>
      <c r="AG731">
        <v>1</v>
      </c>
      <c r="AH731">
        <v>26</v>
      </c>
      <c r="AI731">
        <v>171</v>
      </c>
      <c r="AK731">
        <v>32</v>
      </c>
      <c r="AL731">
        <v>32</v>
      </c>
      <c r="AM731">
        <v>254</v>
      </c>
      <c r="AN731">
        <v>63</v>
      </c>
      <c r="AO731">
        <v>19</v>
      </c>
      <c r="AR731">
        <v>26</v>
      </c>
      <c r="AS731">
        <v>1.6</v>
      </c>
      <c r="AT731">
        <v>280</v>
      </c>
      <c r="AU731">
        <v>320</v>
      </c>
      <c r="AV731">
        <v>17</v>
      </c>
      <c r="AW731">
        <v>40</v>
      </c>
      <c r="AX731">
        <v>13</v>
      </c>
      <c r="AY731">
        <v>21</v>
      </c>
      <c r="AZ731">
        <v>4.7</v>
      </c>
      <c r="BA731">
        <v>1</v>
      </c>
      <c r="BB731">
        <v>5</v>
      </c>
      <c r="BC731">
        <v>0.6</v>
      </c>
      <c r="BD731">
        <v>3</v>
      </c>
      <c r="BE731">
        <v>0.6</v>
      </c>
      <c r="BG731">
        <v>0.2</v>
      </c>
      <c r="BH731">
        <v>1.6</v>
      </c>
      <c r="BI731">
        <v>0.26</v>
      </c>
      <c r="BJ731">
        <v>20</v>
      </c>
      <c r="BK731">
        <v>150</v>
      </c>
      <c r="BL731">
        <v>2.8</v>
      </c>
      <c r="BM731">
        <v>8</v>
      </c>
      <c r="BN731">
        <v>1</v>
      </c>
      <c r="BO731">
        <v>4</v>
      </c>
      <c r="BW731">
        <v>2</v>
      </c>
      <c r="BY731">
        <v>10</v>
      </c>
      <c r="BZ731">
        <v>19</v>
      </c>
      <c r="CB731">
        <v>10</v>
      </c>
      <c r="CC731">
        <v>1.5</v>
      </c>
      <c r="CD731">
        <v>0.5</v>
      </c>
    </row>
    <row r="732" spans="1:82" x14ac:dyDescent="0.25">
      <c r="A732" t="s">
        <v>2272</v>
      </c>
      <c r="B732" t="s">
        <v>2273</v>
      </c>
      <c r="C732" s="1" t="str">
        <f t="shared" si="44"/>
        <v>22:0006</v>
      </c>
      <c r="D732" s="1" t="str">
        <f t="shared" si="45"/>
        <v>22:0006</v>
      </c>
      <c r="E732" t="s">
        <v>2255</v>
      </c>
      <c r="F732" t="s">
        <v>2274</v>
      </c>
      <c r="H732">
        <v>61.471984599999999</v>
      </c>
      <c r="I732">
        <v>-76.870286399999998</v>
      </c>
      <c r="J732" s="1" t="str">
        <f t="shared" si="46"/>
        <v>Whole</v>
      </c>
      <c r="K732" s="1" t="str">
        <f t="shared" si="47"/>
        <v>Rock crushing (details not reported)</v>
      </c>
      <c r="L732">
        <v>56.05</v>
      </c>
      <c r="M732">
        <v>1.32</v>
      </c>
      <c r="N732">
        <v>14.93</v>
      </c>
      <c r="O732">
        <v>9.19</v>
      </c>
      <c r="R732">
        <v>8.27</v>
      </c>
      <c r="S732">
        <v>0.18</v>
      </c>
      <c r="T732">
        <v>2.74</v>
      </c>
      <c r="U732">
        <v>6.02</v>
      </c>
      <c r="V732">
        <v>2.08</v>
      </c>
      <c r="W732">
        <v>1.08</v>
      </c>
      <c r="X732">
        <v>0.21</v>
      </c>
      <c r="Y732">
        <v>92.88</v>
      </c>
      <c r="AD732">
        <v>5.3</v>
      </c>
      <c r="AE732">
        <v>98.18</v>
      </c>
      <c r="AF732">
        <v>11</v>
      </c>
      <c r="AG732">
        <v>1</v>
      </c>
      <c r="AH732">
        <v>24</v>
      </c>
      <c r="AI732">
        <v>145</v>
      </c>
      <c r="AK732">
        <v>16</v>
      </c>
      <c r="AL732">
        <v>6</v>
      </c>
      <c r="AM732">
        <v>21</v>
      </c>
      <c r="AN732">
        <v>82</v>
      </c>
      <c r="AO732">
        <v>23</v>
      </c>
      <c r="AR732">
        <v>23</v>
      </c>
      <c r="AS732">
        <v>0.8</v>
      </c>
      <c r="AT732">
        <v>330</v>
      </c>
      <c r="AU732">
        <v>621</v>
      </c>
      <c r="AV732">
        <v>21</v>
      </c>
      <c r="AW732">
        <v>42</v>
      </c>
      <c r="AX732">
        <v>27</v>
      </c>
      <c r="AY732">
        <v>20</v>
      </c>
      <c r="AZ732">
        <v>5.4</v>
      </c>
      <c r="BA732">
        <v>1</v>
      </c>
      <c r="BB732">
        <v>6</v>
      </c>
      <c r="BC732">
        <v>0.9</v>
      </c>
      <c r="BD732">
        <v>4</v>
      </c>
      <c r="BE732">
        <v>1.7</v>
      </c>
      <c r="BG732">
        <v>0.6</v>
      </c>
      <c r="BH732">
        <v>3.5</v>
      </c>
      <c r="BI732">
        <v>0.55000000000000004</v>
      </c>
      <c r="BJ732">
        <v>32</v>
      </c>
      <c r="BK732">
        <v>210</v>
      </c>
      <c r="BL732">
        <v>4.0999999999999996</v>
      </c>
      <c r="BM732">
        <v>10</v>
      </c>
      <c r="BN732">
        <v>5</v>
      </c>
      <c r="BO732">
        <v>4</v>
      </c>
      <c r="BW732">
        <v>2</v>
      </c>
      <c r="BY732">
        <v>10</v>
      </c>
      <c r="BZ732">
        <v>15</v>
      </c>
      <c r="CB732">
        <v>10</v>
      </c>
      <c r="CC732">
        <v>3</v>
      </c>
      <c r="CD732">
        <v>0.5</v>
      </c>
    </row>
    <row r="733" spans="1:82" x14ac:dyDescent="0.25">
      <c r="A733" t="s">
        <v>2275</v>
      </c>
      <c r="B733" t="s">
        <v>2276</v>
      </c>
      <c r="C733" s="1" t="str">
        <f t="shared" si="44"/>
        <v>22:0006</v>
      </c>
      <c r="D733" s="1" t="str">
        <f t="shared" si="45"/>
        <v>22:0006</v>
      </c>
      <c r="E733" t="s">
        <v>2258</v>
      </c>
      <c r="F733" t="s">
        <v>2277</v>
      </c>
      <c r="H733">
        <v>61.145439000000003</v>
      </c>
      <c r="I733">
        <v>-76.849614599999995</v>
      </c>
      <c r="J733" s="1" t="str">
        <f t="shared" si="46"/>
        <v>Whole</v>
      </c>
      <c r="K733" s="1" t="str">
        <f t="shared" si="47"/>
        <v>Rock crushing (details not reported)</v>
      </c>
      <c r="L733">
        <v>49.46</v>
      </c>
      <c r="M733">
        <v>1.28</v>
      </c>
      <c r="N733">
        <v>12.7</v>
      </c>
      <c r="P733">
        <v>4</v>
      </c>
      <c r="Q733">
        <v>9.8000000000000007</v>
      </c>
      <c r="R733">
        <v>13.4</v>
      </c>
      <c r="S733">
        <v>0.25</v>
      </c>
      <c r="T733">
        <v>6.28</v>
      </c>
      <c r="U733">
        <v>9.5</v>
      </c>
      <c r="V733">
        <v>2.67</v>
      </c>
      <c r="W733">
        <v>0.24</v>
      </c>
      <c r="X733">
        <v>0.15</v>
      </c>
      <c r="Y733">
        <v>95.93</v>
      </c>
      <c r="Z733">
        <v>0.31</v>
      </c>
      <c r="AA733">
        <v>0.06</v>
      </c>
      <c r="AC733">
        <v>3.2</v>
      </c>
      <c r="AE733">
        <v>99.5</v>
      </c>
      <c r="AI733">
        <v>435</v>
      </c>
      <c r="AJ733">
        <v>163</v>
      </c>
      <c r="AK733">
        <v>62</v>
      </c>
      <c r="AL733">
        <v>75</v>
      </c>
      <c r="AM733">
        <v>229</v>
      </c>
      <c r="AN733">
        <v>120</v>
      </c>
      <c r="AO733">
        <v>15</v>
      </c>
      <c r="AT733">
        <v>430</v>
      </c>
      <c r="AU733">
        <v>97</v>
      </c>
      <c r="BK733">
        <v>150</v>
      </c>
      <c r="BZ733">
        <v>1.1000000000000001</v>
      </c>
    </row>
    <row r="734" spans="1:82" x14ac:dyDescent="0.25">
      <c r="A734" t="s">
        <v>2278</v>
      </c>
      <c r="B734" t="s">
        <v>2279</v>
      </c>
      <c r="C734" s="1" t="str">
        <f t="shared" si="44"/>
        <v>22:0006</v>
      </c>
      <c r="D734" s="1" t="str">
        <f t="shared" si="45"/>
        <v>22:0006</v>
      </c>
      <c r="E734" t="s">
        <v>2261</v>
      </c>
      <c r="F734" t="s">
        <v>2280</v>
      </c>
      <c r="H734">
        <v>61.1443704</v>
      </c>
      <c r="I734">
        <v>-76.845669099999995</v>
      </c>
      <c r="J734" s="1" t="str">
        <f t="shared" si="46"/>
        <v>Whole</v>
      </c>
      <c r="K734" s="1" t="str">
        <f t="shared" si="47"/>
        <v>Rock crushing (details not reported)</v>
      </c>
      <c r="L734">
        <v>46.83</v>
      </c>
      <c r="M734">
        <v>1.29</v>
      </c>
      <c r="N734">
        <v>13.2</v>
      </c>
      <c r="P734">
        <v>3.32</v>
      </c>
      <c r="Q734">
        <v>10.7</v>
      </c>
      <c r="R734">
        <v>13.69</v>
      </c>
      <c r="S734">
        <v>0.26</v>
      </c>
      <c r="T734">
        <v>7.38</v>
      </c>
      <c r="U734">
        <v>8.98</v>
      </c>
      <c r="V734">
        <v>2.36</v>
      </c>
      <c r="W734">
        <v>0.05</v>
      </c>
      <c r="X734">
        <v>0.19</v>
      </c>
      <c r="Y734">
        <v>94.23</v>
      </c>
      <c r="Z734">
        <v>0.1</v>
      </c>
      <c r="AA734">
        <v>0.92</v>
      </c>
      <c r="AC734">
        <v>3.9</v>
      </c>
      <c r="AE734">
        <v>99.15</v>
      </c>
      <c r="AI734">
        <v>469</v>
      </c>
      <c r="AJ734">
        <v>165</v>
      </c>
      <c r="AK734">
        <v>61</v>
      </c>
      <c r="AL734">
        <v>785</v>
      </c>
      <c r="AM734">
        <v>190</v>
      </c>
      <c r="AN734">
        <v>120</v>
      </c>
      <c r="AO734">
        <v>13</v>
      </c>
      <c r="AT734">
        <v>173</v>
      </c>
      <c r="AU734">
        <v>39</v>
      </c>
      <c r="BK734">
        <v>160</v>
      </c>
      <c r="BZ734">
        <v>1</v>
      </c>
    </row>
    <row r="735" spans="1:82" x14ac:dyDescent="0.25">
      <c r="A735" t="s">
        <v>2281</v>
      </c>
      <c r="B735" t="s">
        <v>2282</v>
      </c>
      <c r="C735" s="1" t="str">
        <f t="shared" si="44"/>
        <v>22:0006</v>
      </c>
      <c r="D735" s="1" t="str">
        <f t="shared" si="45"/>
        <v>22:0006</v>
      </c>
      <c r="E735" t="s">
        <v>2264</v>
      </c>
      <c r="F735" t="s">
        <v>2283</v>
      </c>
      <c r="H735">
        <v>61.2157385</v>
      </c>
      <c r="I735">
        <v>-76.847444999999993</v>
      </c>
      <c r="J735" s="1" t="str">
        <f t="shared" si="46"/>
        <v>Whole</v>
      </c>
      <c r="K735" s="1" t="str">
        <f t="shared" si="47"/>
        <v>Rock crushing (details not reported)</v>
      </c>
      <c r="L735">
        <v>50.59</v>
      </c>
      <c r="M735">
        <v>0.8</v>
      </c>
      <c r="N735">
        <v>13.91</v>
      </c>
      <c r="O735">
        <v>10.59</v>
      </c>
      <c r="R735">
        <v>9.5299999999999994</v>
      </c>
      <c r="S735">
        <v>0.19</v>
      </c>
      <c r="T735">
        <v>7.49</v>
      </c>
      <c r="U735">
        <v>10.9</v>
      </c>
      <c r="V735">
        <v>2.1800000000000002</v>
      </c>
      <c r="W735">
        <v>0.67</v>
      </c>
      <c r="X735">
        <v>7.0000000000000007E-2</v>
      </c>
      <c r="Y735">
        <v>96.33</v>
      </c>
      <c r="AD735">
        <v>2.72</v>
      </c>
      <c r="AE735">
        <v>99.05</v>
      </c>
      <c r="AF735">
        <v>19</v>
      </c>
      <c r="AG735">
        <v>2</v>
      </c>
      <c r="AH735">
        <v>38</v>
      </c>
      <c r="AI735">
        <v>236</v>
      </c>
      <c r="AK735">
        <v>35</v>
      </c>
      <c r="AL735">
        <v>80</v>
      </c>
      <c r="AM735">
        <v>144</v>
      </c>
      <c r="AN735">
        <v>63</v>
      </c>
      <c r="AO735">
        <v>18</v>
      </c>
      <c r="AP735">
        <v>1</v>
      </c>
      <c r="AQ735">
        <v>10</v>
      </c>
      <c r="AR735">
        <v>23</v>
      </c>
      <c r="AT735">
        <v>190</v>
      </c>
      <c r="AU735">
        <v>157</v>
      </c>
      <c r="AV735">
        <v>6</v>
      </c>
      <c r="AW735">
        <v>8</v>
      </c>
      <c r="AX735">
        <v>2</v>
      </c>
      <c r="AY735">
        <v>70</v>
      </c>
      <c r="AZ735">
        <v>2</v>
      </c>
      <c r="BA735">
        <v>3</v>
      </c>
      <c r="BD735">
        <v>3</v>
      </c>
      <c r="BG735">
        <v>2</v>
      </c>
      <c r="BJ735">
        <v>16</v>
      </c>
      <c r="BK735">
        <v>69</v>
      </c>
      <c r="BM735">
        <v>5</v>
      </c>
      <c r="BN735">
        <v>5</v>
      </c>
      <c r="BO735">
        <v>4</v>
      </c>
      <c r="BP735">
        <v>1</v>
      </c>
      <c r="BU735">
        <v>0.5</v>
      </c>
      <c r="BV735">
        <v>9</v>
      </c>
      <c r="BW735">
        <v>2</v>
      </c>
      <c r="BX735">
        <v>500</v>
      </c>
      <c r="BY735">
        <v>10</v>
      </c>
      <c r="BZ735">
        <v>12</v>
      </c>
      <c r="CA735">
        <v>2</v>
      </c>
      <c r="CB735">
        <v>10</v>
      </c>
      <c r="CC735">
        <v>3</v>
      </c>
      <c r="CD735">
        <v>0.2</v>
      </c>
    </row>
    <row r="736" spans="1:82" x14ac:dyDescent="0.25">
      <c r="A736" t="s">
        <v>2284</v>
      </c>
      <c r="B736" t="s">
        <v>2285</v>
      </c>
      <c r="C736" s="1" t="str">
        <f t="shared" si="44"/>
        <v>22:0006</v>
      </c>
      <c r="D736" s="1" t="str">
        <f t="shared" si="45"/>
        <v>22:0006</v>
      </c>
      <c r="E736" t="s">
        <v>2267</v>
      </c>
      <c r="F736" t="s">
        <v>2286</v>
      </c>
      <c r="H736">
        <v>61.4726426</v>
      </c>
      <c r="I736">
        <v>-76.860920100000001</v>
      </c>
      <c r="J736" s="1" t="str">
        <f t="shared" si="46"/>
        <v>Whole</v>
      </c>
      <c r="K736" s="1" t="str">
        <f t="shared" si="47"/>
        <v>Rock crushing (details not reported)</v>
      </c>
      <c r="L736">
        <v>49.63</v>
      </c>
      <c r="M736">
        <v>1.4</v>
      </c>
      <c r="N736">
        <v>13.6</v>
      </c>
      <c r="O736">
        <v>13.87</v>
      </c>
      <c r="R736">
        <v>12.48</v>
      </c>
      <c r="S736">
        <v>0.12</v>
      </c>
      <c r="T736">
        <v>5.84</v>
      </c>
      <c r="U736">
        <v>10.07</v>
      </c>
      <c r="V736">
        <v>2.13</v>
      </c>
      <c r="W736">
        <v>0.22</v>
      </c>
      <c r="X736">
        <v>0.21</v>
      </c>
      <c r="Y736">
        <v>95.7</v>
      </c>
      <c r="AD736">
        <v>1.3</v>
      </c>
      <c r="AE736">
        <v>97</v>
      </c>
      <c r="AF736">
        <v>5</v>
      </c>
      <c r="AG736">
        <v>1</v>
      </c>
      <c r="AH736">
        <v>46</v>
      </c>
      <c r="AI736">
        <v>356</v>
      </c>
      <c r="AK736">
        <v>47</v>
      </c>
      <c r="AL736">
        <v>79</v>
      </c>
      <c r="AM736">
        <v>224</v>
      </c>
      <c r="AN736">
        <v>115</v>
      </c>
      <c r="AO736">
        <v>22</v>
      </c>
      <c r="AR736">
        <v>5</v>
      </c>
      <c r="AS736">
        <v>0.2</v>
      </c>
      <c r="AT736">
        <v>150</v>
      </c>
      <c r="AU736">
        <v>47</v>
      </c>
      <c r="AV736">
        <v>41</v>
      </c>
      <c r="AW736">
        <v>11</v>
      </c>
      <c r="AX736">
        <v>10</v>
      </c>
      <c r="AY736">
        <v>11</v>
      </c>
      <c r="AZ736">
        <v>2</v>
      </c>
      <c r="BA736">
        <v>1</v>
      </c>
      <c r="BB736">
        <v>6</v>
      </c>
      <c r="BC736">
        <v>0.8</v>
      </c>
      <c r="BD736">
        <v>1</v>
      </c>
      <c r="BE736">
        <v>1</v>
      </c>
      <c r="BG736">
        <v>0.6</v>
      </c>
      <c r="BH736">
        <v>2.9</v>
      </c>
      <c r="BI736">
        <v>0.43</v>
      </c>
      <c r="BJ736">
        <v>27</v>
      </c>
      <c r="BK736">
        <v>92</v>
      </c>
      <c r="BL736">
        <v>2</v>
      </c>
      <c r="BM736">
        <v>7</v>
      </c>
      <c r="BN736">
        <v>5</v>
      </c>
      <c r="BO736">
        <v>4</v>
      </c>
      <c r="BW736">
        <v>2</v>
      </c>
      <c r="BY736">
        <v>10</v>
      </c>
      <c r="BZ736">
        <v>12</v>
      </c>
      <c r="CB736">
        <v>10</v>
      </c>
      <c r="CC736">
        <v>3.9</v>
      </c>
      <c r="CD736">
        <v>0.5</v>
      </c>
    </row>
    <row r="737" spans="1:82" x14ac:dyDescent="0.25">
      <c r="A737" t="s">
        <v>2287</v>
      </c>
      <c r="B737" t="s">
        <v>2288</v>
      </c>
      <c r="C737" s="1" t="str">
        <f t="shared" si="44"/>
        <v>22:0006</v>
      </c>
      <c r="D737" s="1" t="str">
        <f t="shared" si="45"/>
        <v>22:0006</v>
      </c>
      <c r="E737" t="s">
        <v>2270</v>
      </c>
      <c r="F737" t="s">
        <v>2289</v>
      </c>
      <c r="H737">
        <v>61.143037499999998</v>
      </c>
      <c r="I737">
        <v>-76.840017900000007</v>
      </c>
      <c r="J737" s="1" t="str">
        <f t="shared" si="46"/>
        <v>Whole</v>
      </c>
      <c r="K737" s="1" t="str">
        <f t="shared" si="47"/>
        <v>Rock crushing (details not reported)</v>
      </c>
      <c r="L737">
        <v>47.56</v>
      </c>
      <c r="M737">
        <v>1.31</v>
      </c>
      <c r="N737">
        <v>13.47</v>
      </c>
      <c r="P737">
        <v>3.03</v>
      </c>
      <c r="Q737">
        <v>11.3</v>
      </c>
      <c r="R737">
        <v>14.03</v>
      </c>
      <c r="S737">
        <v>0.25</v>
      </c>
      <c r="T737">
        <v>7.15</v>
      </c>
      <c r="U737">
        <v>8.92</v>
      </c>
      <c r="V737">
        <v>1.79</v>
      </c>
      <c r="W737">
        <v>0.4</v>
      </c>
      <c r="X737">
        <v>0.14000000000000001</v>
      </c>
      <c r="Y737">
        <v>95.02</v>
      </c>
      <c r="Z737">
        <v>7.0000000000000007E-2</v>
      </c>
      <c r="AA737">
        <v>0.36</v>
      </c>
      <c r="AC737">
        <v>4.0999999999999996</v>
      </c>
      <c r="AE737">
        <v>99.55</v>
      </c>
      <c r="AI737">
        <v>499</v>
      </c>
      <c r="AJ737">
        <v>90</v>
      </c>
      <c r="AK737">
        <v>523</v>
      </c>
      <c r="AL737">
        <v>71</v>
      </c>
      <c r="AM737">
        <v>221</v>
      </c>
      <c r="AN737">
        <v>110</v>
      </c>
      <c r="AO737">
        <v>20</v>
      </c>
      <c r="AT737">
        <v>276</v>
      </c>
      <c r="AU737">
        <v>204</v>
      </c>
      <c r="BK737">
        <v>120</v>
      </c>
      <c r="BZ737">
        <v>0.77</v>
      </c>
    </row>
    <row r="738" spans="1:82" x14ac:dyDescent="0.25">
      <c r="A738" t="s">
        <v>2290</v>
      </c>
      <c r="B738" t="s">
        <v>2291</v>
      </c>
      <c r="C738" s="1" t="str">
        <f t="shared" si="44"/>
        <v>22:0006</v>
      </c>
      <c r="D738" s="1" t="str">
        <f t="shared" si="45"/>
        <v>22:0006</v>
      </c>
      <c r="E738" t="s">
        <v>2273</v>
      </c>
      <c r="F738" t="s">
        <v>2292</v>
      </c>
      <c r="H738">
        <v>61.2191185</v>
      </c>
      <c r="I738">
        <v>-76.841907399999997</v>
      </c>
      <c r="J738" s="1" t="str">
        <f t="shared" si="46"/>
        <v>Whole</v>
      </c>
      <c r="K738" s="1" t="str">
        <f t="shared" si="47"/>
        <v>Rock crushing (details not reported)</v>
      </c>
      <c r="L738">
        <v>48.2</v>
      </c>
      <c r="M738">
        <v>1.7</v>
      </c>
      <c r="N738">
        <v>12.51</v>
      </c>
      <c r="O738">
        <v>16.899999999999999</v>
      </c>
      <c r="R738">
        <v>15.21</v>
      </c>
      <c r="S738">
        <v>0.23</v>
      </c>
      <c r="T738">
        <v>7.05</v>
      </c>
      <c r="U738">
        <v>6.58</v>
      </c>
      <c r="V738">
        <v>2.31</v>
      </c>
      <c r="W738">
        <v>0.33</v>
      </c>
      <c r="X738">
        <v>0.14000000000000001</v>
      </c>
      <c r="Y738">
        <v>94.26</v>
      </c>
      <c r="AD738">
        <v>3.63</v>
      </c>
      <c r="AE738">
        <v>97.89</v>
      </c>
      <c r="AF738">
        <v>28</v>
      </c>
      <c r="AG738">
        <v>1</v>
      </c>
      <c r="AH738">
        <v>38</v>
      </c>
      <c r="AI738">
        <v>329</v>
      </c>
      <c r="AK738">
        <v>51</v>
      </c>
      <c r="AL738">
        <v>95</v>
      </c>
      <c r="AM738">
        <v>126</v>
      </c>
      <c r="AN738">
        <v>146</v>
      </c>
      <c r="AO738">
        <v>22</v>
      </c>
      <c r="AP738">
        <v>16</v>
      </c>
      <c r="AQ738">
        <v>10</v>
      </c>
      <c r="AR738">
        <v>4</v>
      </c>
      <c r="AT738">
        <v>86</v>
      </c>
      <c r="AU738">
        <v>97</v>
      </c>
      <c r="AV738">
        <v>3</v>
      </c>
      <c r="AW738">
        <v>21</v>
      </c>
      <c r="AX738">
        <v>10</v>
      </c>
      <c r="AY738">
        <v>25</v>
      </c>
      <c r="AZ738">
        <v>2</v>
      </c>
      <c r="BA738">
        <v>1</v>
      </c>
      <c r="BD738">
        <v>16</v>
      </c>
      <c r="BG738">
        <v>2</v>
      </c>
      <c r="BJ738">
        <v>37</v>
      </c>
      <c r="BK738">
        <v>100</v>
      </c>
      <c r="BM738">
        <v>9</v>
      </c>
      <c r="BN738">
        <v>5</v>
      </c>
      <c r="BO738">
        <v>4</v>
      </c>
      <c r="BP738">
        <v>1</v>
      </c>
      <c r="BS738">
        <v>6</v>
      </c>
      <c r="BT738">
        <v>6</v>
      </c>
      <c r="BU738">
        <v>0.5</v>
      </c>
      <c r="BV738">
        <v>5</v>
      </c>
      <c r="BW738">
        <v>2</v>
      </c>
      <c r="BX738">
        <v>500</v>
      </c>
      <c r="BY738">
        <v>10</v>
      </c>
      <c r="BZ738">
        <v>1</v>
      </c>
      <c r="CA738">
        <v>1</v>
      </c>
      <c r="CB738">
        <v>10</v>
      </c>
      <c r="CC738">
        <v>3</v>
      </c>
      <c r="CD738">
        <v>0.2</v>
      </c>
    </row>
    <row r="739" spans="1:82" x14ac:dyDescent="0.25">
      <c r="A739" t="s">
        <v>2293</v>
      </c>
      <c r="B739" t="s">
        <v>2294</v>
      </c>
      <c r="C739" s="1" t="str">
        <f t="shared" si="44"/>
        <v>22:0006</v>
      </c>
      <c r="D739" s="1" t="str">
        <f t="shared" si="45"/>
        <v>22:0006</v>
      </c>
      <c r="E739" t="s">
        <v>2276</v>
      </c>
      <c r="F739" t="s">
        <v>2295</v>
      </c>
      <c r="H739">
        <v>61.1425743</v>
      </c>
      <c r="I739">
        <v>-76.837092900000002</v>
      </c>
      <c r="J739" s="1" t="str">
        <f t="shared" si="46"/>
        <v>Whole</v>
      </c>
      <c r="K739" s="1" t="str">
        <f t="shared" si="47"/>
        <v>Rock crushing (details not reported)</v>
      </c>
      <c r="L739">
        <v>49.85</v>
      </c>
      <c r="M739">
        <v>1.31</v>
      </c>
      <c r="N739">
        <v>11.91</v>
      </c>
      <c r="P739">
        <v>3.17</v>
      </c>
      <c r="Q739">
        <v>10.4</v>
      </c>
      <c r="R739">
        <v>13.25</v>
      </c>
      <c r="S739">
        <v>0.25</v>
      </c>
      <c r="T739">
        <v>6.92</v>
      </c>
      <c r="U739">
        <v>10.92</v>
      </c>
      <c r="V739">
        <v>1.42</v>
      </c>
      <c r="W739">
        <v>0.21</v>
      </c>
      <c r="X739">
        <v>0.13</v>
      </c>
      <c r="Y739">
        <v>96.17</v>
      </c>
      <c r="Z739">
        <v>7.0000000000000007E-2</v>
      </c>
      <c r="AA739">
        <v>0.27</v>
      </c>
      <c r="AC739">
        <v>3.5</v>
      </c>
      <c r="AE739">
        <v>100.01</v>
      </c>
      <c r="AI739">
        <v>487</v>
      </c>
      <c r="AJ739">
        <v>133</v>
      </c>
      <c r="AK739">
        <v>67</v>
      </c>
      <c r="AL739">
        <v>81</v>
      </c>
      <c r="AM739">
        <v>178</v>
      </c>
      <c r="AN739">
        <v>100</v>
      </c>
      <c r="AO739">
        <v>20</v>
      </c>
      <c r="AT739">
        <v>306</v>
      </c>
      <c r="AU739">
        <v>117</v>
      </c>
      <c r="BK739">
        <v>100</v>
      </c>
      <c r="BZ739">
        <v>1.5</v>
      </c>
    </row>
    <row r="740" spans="1:82" x14ac:dyDescent="0.25">
      <c r="A740" t="s">
        <v>2296</v>
      </c>
      <c r="B740" t="s">
        <v>2297</v>
      </c>
      <c r="C740" s="1" t="str">
        <f t="shared" si="44"/>
        <v>22:0006</v>
      </c>
      <c r="D740" s="1" t="str">
        <f t="shared" si="45"/>
        <v>22:0006</v>
      </c>
      <c r="E740" t="s">
        <v>2279</v>
      </c>
      <c r="F740" t="s">
        <v>2298</v>
      </c>
      <c r="H740">
        <v>61.141560400000003</v>
      </c>
      <c r="I740">
        <v>-76.831070800000006</v>
      </c>
      <c r="J740" s="1" t="str">
        <f t="shared" si="46"/>
        <v>Whole</v>
      </c>
      <c r="K740" s="1" t="str">
        <f t="shared" si="47"/>
        <v>Rock crushing (details not reported)</v>
      </c>
      <c r="L740">
        <v>47.2</v>
      </c>
      <c r="M740">
        <v>1.23</v>
      </c>
      <c r="N740">
        <v>11.64</v>
      </c>
      <c r="P740">
        <v>3.22</v>
      </c>
      <c r="Q740">
        <v>10</v>
      </c>
      <c r="R740">
        <v>12.9</v>
      </c>
      <c r="S740">
        <v>0.24</v>
      </c>
      <c r="T740">
        <v>6.37</v>
      </c>
      <c r="U740">
        <v>12.44</v>
      </c>
      <c r="V740">
        <v>1.6</v>
      </c>
      <c r="W740">
        <v>0.11</v>
      </c>
      <c r="X740">
        <v>0.12</v>
      </c>
      <c r="Y740">
        <v>93.85</v>
      </c>
      <c r="Z740">
        <v>0.05</v>
      </c>
      <c r="AA740">
        <v>2.2999999999999998</v>
      </c>
      <c r="AC740">
        <v>3.7</v>
      </c>
      <c r="AE740">
        <v>99.9</v>
      </c>
      <c r="AI740">
        <v>440</v>
      </c>
      <c r="AJ740">
        <v>132</v>
      </c>
      <c r="AK740">
        <v>62</v>
      </c>
      <c r="AL740">
        <v>66</v>
      </c>
      <c r="AM740">
        <v>240</v>
      </c>
      <c r="AN740">
        <v>93</v>
      </c>
      <c r="AO740">
        <v>17</v>
      </c>
      <c r="AT740">
        <v>202</v>
      </c>
      <c r="AU740">
        <v>53</v>
      </c>
      <c r="BK740">
        <v>100</v>
      </c>
      <c r="BZ740">
        <v>0.25</v>
      </c>
    </row>
    <row r="741" spans="1:82" x14ac:dyDescent="0.25">
      <c r="A741" t="s">
        <v>2299</v>
      </c>
      <c r="B741" t="s">
        <v>2300</v>
      </c>
      <c r="C741" s="1" t="str">
        <f t="shared" si="44"/>
        <v>22:0006</v>
      </c>
      <c r="D741" s="1" t="str">
        <f t="shared" si="45"/>
        <v>22:0006</v>
      </c>
      <c r="E741" t="s">
        <v>2282</v>
      </c>
      <c r="F741" t="s">
        <v>2301</v>
      </c>
      <c r="H741">
        <v>61.436955900000001</v>
      </c>
      <c r="I741">
        <v>-76.847785299999998</v>
      </c>
      <c r="J741" s="1" t="str">
        <f t="shared" si="46"/>
        <v>Whole</v>
      </c>
      <c r="K741" s="1" t="str">
        <f t="shared" si="47"/>
        <v>Rock crushing (details not reported)</v>
      </c>
      <c r="L741">
        <v>47.71</v>
      </c>
      <c r="M741">
        <v>1.27</v>
      </c>
      <c r="N741">
        <v>16.25</v>
      </c>
      <c r="O741">
        <v>10.72</v>
      </c>
      <c r="R741">
        <v>9.65</v>
      </c>
      <c r="S741">
        <v>0.17</v>
      </c>
      <c r="T741">
        <v>6.91</v>
      </c>
      <c r="U741">
        <v>11.61</v>
      </c>
      <c r="V741">
        <v>2</v>
      </c>
      <c r="W741">
        <v>0.3</v>
      </c>
      <c r="X741">
        <v>0.11</v>
      </c>
      <c r="Y741">
        <v>95.98</v>
      </c>
      <c r="AD741">
        <v>2.4500000000000002</v>
      </c>
      <c r="AE741">
        <v>98.43</v>
      </c>
      <c r="AF741">
        <v>7</v>
      </c>
      <c r="AG741">
        <v>1</v>
      </c>
      <c r="AH741">
        <v>40</v>
      </c>
      <c r="AI741">
        <v>233</v>
      </c>
      <c r="AK741">
        <v>33</v>
      </c>
      <c r="AL741">
        <v>49</v>
      </c>
      <c r="AM741">
        <v>87</v>
      </c>
      <c r="AN741">
        <v>76</v>
      </c>
      <c r="AO741">
        <v>20</v>
      </c>
      <c r="AR741">
        <v>9</v>
      </c>
      <c r="AS741">
        <v>0.8</v>
      </c>
      <c r="AT741">
        <v>300</v>
      </c>
      <c r="AU741">
        <v>165</v>
      </c>
      <c r="AV741">
        <v>13</v>
      </c>
      <c r="AW741">
        <v>20</v>
      </c>
      <c r="AX741">
        <v>10</v>
      </c>
      <c r="AY741">
        <v>13</v>
      </c>
      <c r="AZ741">
        <v>2</v>
      </c>
      <c r="BA741">
        <v>1</v>
      </c>
      <c r="BB741">
        <v>5</v>
      </c>
      <c r="BC741">
        <v>0.6</v>
      </c>
      <c r="BD741">
        <v>1</v>
      </c>
      <c r="BE741">
        <v>0.5</v>
      </c>
      <c r="BG741">
        <v>0.5</v>
      </c>
      <c r="BH741">
        <v>2.1</v>
      </c>
      <c r="BI741">
        <v>0.34</v>
      </c>
      <c r="BJ741">
        <v>21</v>
      </c>
      <c r="BK741">
        <v>110</v>
      </c>
      <c r="BL741">
        <v>2.1</v>
      </c>
      <c r="BM741">
        <v>6</v>
      </c>
      <c r="BN741">
        <v>5</v>
      </c>
      <c r="BO741">
        <v>4</v>
      </c>
      <c r="BW741">
        <v>2</v>
      </c>
      <c r="BY741">
        <v>10</v>
      </c>
      <c r="BZ741">
        <v>12</v>
      </c>
      <c r="CB741">
        <v>10</v>
      </c>
      <c r="CC741">
        <v>8.3000000000000007</v>
      </c>
      <c r="CD741">
        <v>0.5</v>
      </c>
    </row>
    <row r="742" spans="1:82" x14ac:dyDescent="0.25">
      <c r="A742" t="s">
        <v>2302</v>
      </c>
      <c r="B742" t="s">
        <v>2303</v>
      </c>
      <c r="C742" s="1" t="str">
        <f t="shared" si="44"/>
        <v>22:0006</v>
      </c>
      <c r="D742" s="1" t="str">
        <f t="shared" si="45"/>
        <v>22:0006</v>
      </c>
      <c r="E742" t="s">
        <v>2285</v>
      </c>
      <c r="F742" t="s">
        <v>2304</v>
      </c>
      <c r="H742">
        <v>61.1410129</v>
      </c>
      <c r="I742">
        <v>-76.827732400000002</v>
      </c>
      <c r="J742" s="1" t="str">
        <f t="shared" si="46"/>
        <v>Whole</v>
      </c>
      <c r="K742" s="1" t="str">
        <f t="shared" si="47"/>
        <v>Rock crushing (details not reported)</v>
      </c>
      <c r="L742">
        <v>47.36</v>
      </c>
      <c r="M742">
        <v>1.1200000000000001</v>
      </c>
      <c r="N742">
        <v>11.22</v>
      </c>
      <c r="P742">
        <v>2.72</v>
      </c>
      <c r="Q742">
        <v>8.6999999999999993</v>
      </c>
      <c r="R742">
        <v>11.15</v>
      </c>
      <c r="S742">
        <v>0.22</v>
      </c>
      <c r="T742">
        <v>6.53</v>
      </c>
      <c r="U742">
        <v>14.21</v>
      </c>
      <c r="V742">
        <v>2.09</v>
      </c>
      <c r="W742">
        <v>0.11</v>
      </c>
      <c r="X742">
        <v>0.1</v>
      </c>
      <c r="Y742">
        <v>94.11</v>
      </c>
      <c r="Z742">
        <v>7.0000000000000007E-2</v>
      </c>
      <c r="AA742">
        <v>2.25</v>
      </c>
      <c r="AC742">
        <v>3.3</v>
      </c>
      <c r="AE742">
        <v>99.73</v>
      </c>
      <c r="AI742">
        <v>411</v>
      </c>
      <c r="AJ742">
        <v>134</v>
      </c>
      <c r="AK742">
        <v>65</v>
      </c>
      <c r="AL742">
        <v>77</v>
      </c>
      <c r="AM742">
        <v>203</v>
      </c>
      <c r="AN742">
        <v>70</v>
      </c>
      <c r="AO742">
        <v>14</v>
      </c>
      <c r="AT742">
        <v>230</v>
      </c>
      <c r="AU742">
        <v>49</v>
      </c>
      <c r="BK742">
        <v>85</v>
      </c>
      <c r="BZ742">
        <v>1.2</v>
      </c>
    </row>
    <row r="743" spans="1:82" x14ac:dyDescent="0.25">
      <c r="A743" t="s">
        <v>2305</v>
      </c>
      <c r="B743" t="s">
        <v>2306</v>
      </c>
      <c r="C743" s="1" t="str">
        <f t="shared" si="44"/>
        <v>22:0006</v>
      </c>
      <c r="D743" s="1" t="str">
        <f t="shared" si="45"/>
        <v>22:0006</v>
      </c>
      <c r="E743" t="s">
        <v>2288</v>
      </c>
      <c r="F743" t="s">
        <v>2307</v>
      </c>
      <c r="H743">
        <v>61.466223999999997</v>
      </c>
      <c r="I743">
        <v>-76.846253000000004</v>
      </c>
      <c r="J743" s="1" t="str">
        <f t="shared" si="46"/>
        <v>Whole</v>
      </c>
      <c r="K743" s="1" t="str">
        <f t="shared" si="47"/>
        <v>Rock crushing (details not reported)</v>
      </c>
      <c r="L743">
        <v>50.06</v>
      </c>
      <c r="M743">
        <v>1.47</v>
      </c>
      <c r="N743">
        <v>13.6</v>
      </c>
      <c r="O743">
        <v>15.01</v>
      </c>
      <c r="R743">
        <v>13.51</v>
      </c>
      <c r="S743">
        <v>0.19</v>
      </c>
      <c r="T743">
        <v>6.12</v>
      </c>
      <c r="U743">
        <v>10.07</v>
      </c>
      <c r="V743">
        <v>1.91</v>
      </c>
      <c r="W743">
        <v>0.17</v>
      </c>
      <c r="X743">
        <v>0.09</v>
      </c>
      <c r="Y743">
        <v>97.19</v>
      </c>
      <c r="AD743">
        <v>1.05</v>
      </c>
      <c r="AE743">
        <v>98.24</v>
      </c>
      <c r="AF743">
        <v>8</v>
      </c>
      <c r="AG743">
        <v>1</v>
      </c>
      <c r="AH743">
        <v>44</v>
      </c>
      <c r="AI743">
        <v>322</v>
      </c>
      <c r="AK743">
        <v>39</v>
      </c>
      <c r="AL743">
        <v>75</v>
      </c>
      <c r="AM743">
        <v>113</v>
      </c>
      <c r="AN743">
        <v>99</v>
      </c>
      <c r="AO743">
        <v>20</v>
      </c>
      <c r="AR743">
        <v>3</v>
      </c>
      <c r="AS743">
        <v>0.2</v>
      </c>
      <c r="AT743">
        <v>100</v>
      </c>
      <c r="AU743">
        <v>35</v>
      </c>
      <c r="AV743">
        <v>10</v>
      </c>
      <c r="AW743">
        <v>18</v>
      </c>
      <c r="AX743">
        <v>10</v>
      </c>
      <c r="AY743">
        <v>7</v>
      </c>
      <c r="AZ743">
        <v>3.4</v>
      </c>
      <c r="BA743">
        <v>1</v>
      </c>
      <c r="BB743">
        <v>5</v>
      </c>
      <c r="BC743">
        <v>0.7</v>
      </c>
      <c r="BD743">
        <v>1</v>
      </c>
      <c r="BE743">
        <v>1.2</v>
      </c>
      <c r="BG743">
        <v>0.4</v>
      </c>
      <c r="BH743">
        <v>3.2</v>
      </c>
      <c r="BI743">
        <v>0.47</v>
      </c>
      <c r="BJ743">
        <v>27</v>
      </c>
      <c r="BK743">
        <v>100</v>
      </c>
      <c r="BL743">
        <v>2.1</v>
      </c>
      <c r="BM743">
        <v>5</v>
      </c>
      <c r="BO743">
        <v>4</v>
      </c>
      <c r="BW743">
        <v>2</v>
      </c>
      <c r="BY743">
        <v>10</v>
      </c>
      <c r="BZ743">
        <v>12</v>
      </c>
      <c r="CB743">
        <v>10</v>
      </c>
      <c r="CC743">
        <v>5.4</v>
      </c>
      <c r="CD743">
        <v>0.5</v>
      </c>
    </row>
    <row r="744" spans="1:82" x14ac:dyDescent="0.25">
      <c r="A744" t="s">
        <v>2308</v>
      </c>
      <c r="B744" t="s">
        <v>2309</v>
      </c>
      <c r="C744" s="1" t="str">
        <f t="shared" si="44"/>
        <v>22:0006</v>
      </c>
      <c r="D744" s="1" t="str">
        <f t="shared" si="45"/>
        <v>22:0006</v>
      </c>
      <c r="E744" t="s">
        <v>2291</v>
      </c>
      <c r="F744" t="s">
        <v>2310</v>
      </c>
      <c r="H744">
        <v>61.140520000000002</v>
      </c>
      <c r="I744">
        <v>-76.824991800000006</v>
      </c>
      <c r="J744" s="1" t="str">
        <f t="shared" si="46"/>
        <v>Whole</v>
      </c>
      <c r="K744" s="1" t="str">
        <f t="shared" si="47"/>
        <v>Rock crushing (details not reported)</v>
      </c>
      <c r="L744">
        <v>48.69</v>
      </c>
      <c r="M744">
        <v>1.4</v>
      </c>
      <c r="N744">
        <v>12.24</v>
      </c>
      <c r="P744">
        <v>3.01</v>
      </c>
      <c r="Q744">
        <v>10.6</v>
      </c>
      <c r="R744">
        <v>13.31</v>
      </c>
      <c r="S744">
        <v>0.26</v>
      </c>
      <c r="T744">
        <v>7.48</v>
      </c>
      <c r="U744">
        <v>10.99</v>
      </c>
      <c r="V744">
        <v>1.58</v>
      </c>
      <c r="W744">
        <v>0.33</v>
      </c>
      <c r="X744">
        <v>0.14000000000000001</v>
      </c>
      <c r="Y744">
        <v>96.42</v>
      </c>
      <c r="Z744">
        <v>7.0000000000000007E-2</v>
      </c>
      <c r="AA744">
        <v>0.1</v>
      </c>
      <c r="AC744">
        <v>2.7</v>
      </c>
      <c r="AE744">
        <v>99.29</v>
      </c>
      <c r="AI744">
        <v>491</v>
      </c>
      <c r="AJ744">
        <v>191</v>
      </c>
      <c r="AK744">
        <v>67</v>
      </c>
      <c r="AL744">
        <v>100</v>
      </c>
      <c r="AM744">
        <v>177</v>
      </c>
      <c r="AN744">
        <v>100</v>
      </c>
      <c r="AO744">
        <v>18</v>
      </c>
      <c r="AT744">
        <v>217</v>
      </c>
      <c r="AU744">
        <v>102</v>
      </c>
      <c r="BK744">
        <v>110</v>
      </c>
      <c r="BZ744">
        <v>1</v>
      </c>
    </row>
    <row r="745" spans="1:82" x14ac:dyDescent="0.25">
      <c r="A745" t="s">
        <v>2311</v>
      </c>
      <c r="B745" t="s">
        <v>2312</v>
      </c>
      <c r="C745" s="1" t="str">
        <f t="shared" si="44"/>
        <v>22:0006</v>
      </c>
      <c r="D745" s="1" t="str">
        <f t="shared" si="45"/>
        <v>22:0006</v>
      </c>
      <c r="E745" t="s">
        <v>2294</v>
      </c>
      <c r="F745" t="s">
        <v>2313</v>
      </c>
      <c r="H745">
        <v>61.139624300000001</v>
      </c>
      <c r="I745">
        <v>-76.822153700000001</v>
      </c>
      <c r="J745" s="1" t="str">
        <f t="shared" si="46"/>
        <v>Whole</v>
      </c>
      <c r="K745" s="1" t="str">
        <f t="shared" si="47"/>
        <v>Rock crushing (details not reported)</v>
      </c>
      <c r="L745">
        <v>45.59</v>
      </c>
      <c r="M745">
        <v>0.97</v>
      </c>
      <c r="N745">
        <v>12.07</v>
      </c>
      <c r="P745">
        <v>2.9</v>
      </c>
      <c r="Q745">
        <v>9.1</v>
      </c>
      <c r="R745">
        <v>11.71</v>
      </c>
      <c r="S745">
        <v>0.24</v>
      </c>
      <c r="T745">
        <v>7.25</v>
      </c>
      <c r="U745">
        <v>11.62</v>
      </c>
      <c r="V745">
        <v>1.19</v>
      </c>
      <c r="W745">
        <v>0.03</v>
      </c>
      <c r="X745">
        <v>0.09</v>
      </c>
      <c r="Y745">
        <v>90.76</v>
      </c>
      <c r="Z745">
        <v>0.08</v>
      </c>
      <c r="AA745">
        <v>1.58</v>
      </c>
      <c r="AC745">
        <v>7.5</v>
      </c>
      <c r="AE745">
        <v>99.92</v>
      </c>
      <c r="AI745">
        <v>389</v>
      </c>
      <c r="AJ745">
        <v>98</v>
      </c>
      <c r="AK745">
        <v>71</v>
      </c>
      <c r="AL745">
        <v>80</v>
      </c>
      <c r="AM745">
        <v>249</v>
      </c>
      <c r="AN745">
        <v>100</v>
      </c>
      <c r="AO745">
        <v>17</v>
      </c>
      <c r="AT745">
        <v>235</v>
      </c>
      <c r="AU745">
        <v>28</v>
      </c>
      <c r="BK745">
        <v>73</v>
      </c>
      <c r="BZ745">
        <v>0.25</v>
      </c>
    </row>
    <row r="746" spans="1:82" x14ac:dyDescent="0.25">
      <c r="A746" t="s">
        <v>2314</v>
      </c>
      <c r="B746" t="s">
        <v>2315</v>
      </c>
      <c r="C746" s="1" t="str">
        <f t="shared" si="44"/>
        <v>22:0006</v>
      </c>
      <c r="D746" s="1" t="str">
        <f t="shared" si="45"/>
        <v>22:0006</v>
      </c>
      <c r="E746" t="s">
        <v>2297</v>
      </c>
      <c r="F746" t="s">
        <v>2316</v>
      </c>
      <c r="H746">
        <v>61.226149100000001</v>
      </c>
      <c r="I746">
        <v>-76.826709199999996</v>
      </c>
      <c r="J746" s="1" t="str">
        <f t="shared" si="46"/>
        <v>Whole</v>
      </c>
      <c r="K746" s="1" t="str">
        <f t="shared" si="47"/>
        <v>Rock crushing (details not reported)</v>
      </c>
      <c r="L746">
        <v>49.5</v>
      </c>
      <c r="M746">
        <v>0.97</v>
      </c>
      <c r="N746">
        <v>14</v>
      </c>
      <c r="O746">
        <v>11.5</v>
      </c>
      <c r="R746">
        <v>10.35</v>
      </c>
      <c r="S746">
        <v>0.17</v>
      </c>
      <c r="T746">
        <v>7.05</v>
      </c>
      <c r="U746">
        <v>9.44</v>
      </c>
      <c r="V746">
        <v>2.08</v>
      </c>
      <c r="W746">
        <v>0.86</v>
      </c>
      <c r="X746">
        <v>7.0000000000000007E-2</v>
      </c>
      <c r="Y746">
        <v>94.49</v>
      </c>
      <c r="AD746">
        <v>2.8</v>
      </c>
      <c r="AE746">
        <v>97.29</v>
      </c>
      <c r="AF746">
        <v>25</v>
      </c>
      <c r="AG746">
        <v>2</v>
      </c>
      <c r="AH746">
        <v>40</v>
      </c>
      <c r="AI746">
        <v>285</v>
      </c>
      <c r="AK746">
        <v>39</v>
      </c>
      <c r="AL746">
        <v>46</v>
      </c>
      <c r="AM746">
        <v>65</v>
      </c>
      <c r="AN746">
        <v>125</v>
      </c>
      <c r="AO746">
        <v>23</v>
      </c>
      <c r="AP746">
        <v>6</v>
      </c>
      <c r="AQ746">
        <v>10</v>
      </c>
      <c r="AR746">
        <v>26</v>
      </c>
      <c r="AT746">
        <v>430</v>
      </c>
      <c r="AU746">
        <v>299</v>
      </c>
      <c r="AV746">
        <v>8</v>
      </c>
      <c r="AW746">
        <v>13</v>
      </c>
      <c r="AX746">
        <v>2</v>
      </c>
      <c r="AY746">
        <v>75</v>
      </c>
      <c r="AZ746">
        <v>2</v>
      </c>
      <c r="BA746">
        <v>4</v>
      </c>
      <c r="BD746">
        <v>3</v>
      </c>
      <c r="BG746">
        <v>2</v>
      </c>
      <c r="BJ746">
        <v>21</v>
      </c>
      <c r="BK746">
        <v>99</v>
      </c>
      <c r="BM746">
        <v>4</v>
      </c>
      <c r="BN746">
        <v>5</v>
      </c>
      <c r="BO746">
        <v>4</v>
      </c>
      <c r="BP746">
        <v>2</v>
      </c>
      <c r="BV746">
        <v>5</v>
      </c>
      <c r="BW746">
        <v>2</v>
      </c>
      <c r="BX746">
        <v>500</v>
      </c>
      <c r="BY746">
        <v>10</v>
      </c>
      <c r="BZ746">
        <v>12</v>
      </c>
      <c r="CA746">
        <v>0.5</v>
      </c>
      <c r="CB746">
        <v>10</v>
      </c>
      <c r="CC746">
        <v>3</v>
      </c>
      <c r="CD746">
        <v>0.4</v>
      </c>
    </row>
    <row r="747" spans="1:82" x14ac:dyDescent="0.25">
      <c r="A747" t="s">
        <v>2317</v>
      </c>
      <c r="B747" t="s">
        <v>2318</v>
      </c>
      <c r="C747" s="1" t="str">
        <f t="shared" si="44"/>
        <v>22:0006</v>
      </c>
      <c r="D747" s="1" t="str">
        <f t="shared" si="45"/>
        <v>22:0006</v>
      </c>
      <c r="E747" t="s">
        <v>2300</v>
      </c>
      <c r="F747" t="s">
        <v>2319</v>
      </c>
      <c r="H747">
        <v>61.138720399999997</v>
      </c>
      <c r="I747">
        <v>-76.819259599999995</v>
      </c>
      <c r="J747" s="1" t="str">
        <f t="shared" si="46"/>
        <v>Whole</v>
      </c>
      <c r="K747" s="1" t="str">
        <f t="shared" si="47"/>
        <v>Rock crushing (details not reported)</v>
      </c>
      <c r="L747">
        <v>45.95</v>
      </c>
      <c r="M747">
        <v>1.1499999999999999</v>
      </c>
      <c r="N747">
        <v>12.29</v>
      </c>
      <c r="P747">
        <v>4</v>
      </c>
      <c r="Q747">
        <v>7.8</v>
      </c>
      <c r="R747">
        <v>11.4</v>
      </c>
      <c r="S747">
        <v>0.22</v>
      </c>
      <c r="T747">
        <v>6.57</v>
      </c>
      <c r="U747">
        <v>13.13</v>
      </c>
      <c r="V747">
        <v>1.55</v>
      </c>
      <c r="W747">
        <v>0.1</v>
      </c>
      <c r="X747">
        <v>0.12</v>
      </c>
      <c r="Y747">
        <v>92.48</v>
      </c>
      <c r="Z747">
        <v>0.06</v>
      </c>
      <c r="AA747">
        <v>3.37</v>
      </c>
      <c r="AC747">
        <v>3.8</v>
      </c>
      <c r="AE747">
        <v>99.71</v>
      </c>
      <c r="AI747">
        <v>435</v>
      </c>
      <c r="AJ747">
        <v>129</v>
      </c>
      <c r="AK747">
        <v>89</v>
      </c>
      <c r="AL747">
        <v>80</v>
      </c>
      <c r="AM747">
        <v>216</v>
      </c>
      <c r="AN747">
        <v>84</v>
      </c>
      <c r="AO747">
        <v>15</v>
      </c>
      <c r="AT747">
        <v>191</v>
      </c>
      <c r="AU747">
        <v>65</v>
      </c>
      <c r="BK747">
        <v>79</v>
      </c>
      <c r="BZ747">
        <v>0.25</v>
      </c>
    </row>
    <row r="748" spans="1:82" x14ac:dyDescent="0.25">
      <c r="A748" t="s">
        <v>2320</v>
      </c>
      <c r="B748" t="s">
        <v>2321</v>
      </c>
      <c r="C748" s="1" t="str">
        <f t="shared" si="44"/>
        <v>22:0006</v>
      </c>
      <c r="D748" s="1" t="str">
        <f t="shared" si="45"/>
        <v>22:0006</v>
      </c>
      <c r="E748" t="s">
        <v>2303</v>
      </c>
      <c r="F748" t="s">
        <v>2322</v>
      </c>
      <c r="H748">
        <v>61.137056100000002</v>
      </c>
      <c r="I748">
        <v>-76.816136299999997</v>
      </c>
      <c r="J748" s="1" t="str">
        <f t="shared" si="46"/>
        <v>Whole</v>
      </c>
      <c r="K748" s="1" t="str">
        <f t="shared" si="47"/>
        <v>Rock crushing (details not reported)</v>
      </c>
      <c r="L748">
        <v>48.62</v>
      </c>
      <c r="M748">
        <v>1.3</v>
      </c>
      <c r="N748">
        <v>13.08</v>
      </c>
      <c r="P748">
        <v>3.04</v>
      </c>
      <c r="Q748">
        <v>10.5</v>
      </c>
      <c r="R748">
        <v>13.24</v>
      </c>
      <c r="S748">
        <v>0.24</v>
      </c>
      <c r="T748">
        <v>6.82</v>
      </c>
      <c r="U748">
        <v>10.210000000000001</v>
      </c>
      <c r="V748">
        <v>2.27</v>
      </c>
      <c r="W748">
        <v>0.18</v>
      </c>
      <c r="X748">
        <v>0.12</v>
      </c>
      <c r="Y748">
        <v>96.08</v>
      </c>
      <c r="Z748">
        <v>0.06</v>
      </c>
      <c r="AC748">
        <v>3.3</v>
      </c>
      <c r="AE748">
        <v>99.44</v>
      </c>
      <c r="AI748">
        <v>491</v>
      </c>
      <c r="AJ748">
        <v>732</v>
      </c>
      <c r="AK748">
        <v>79</v>
      </c>
      <c r="AL748">
        <v>79</v>
      </c>
      <c r="AM748">
        <v>237</v>
      </c>
      <c r="AN748">
        <v>89</v>
      </c>
      <c r="AO748">
        <v>17</v>
      </c>
      <c r="AT748">
        <v>195</v>
      </c>
      <c r="AU748">
        <v>90</v>
      </c>
      <c r="BK748">
        <v>110</v>
      </c>
      <c r="BZ748">
        <v>1.4</v>
      </c>
    </row>
    <row r="749" spans="1:82" x14ac:dyDescent="0.25">
      <c r="A749" t="s">
        <v>2323</v>
      </c>
      <c r="B749" t="s">
        <v>2324</v>
      </c>
      <c r="C749" s="1" t="str">
        <f t="shared" si="44"/>
        <v>22:0006</v>
      </c>
      <c r="D749" s="1" t="str">
        <f t="shared" si="45"/>
        <v>22:0006</v>
      </c>
      <c r="E749" t="s">
        <v>2306</v>
      </c>
      <c r="F749" t="s">
        <v>2325</v>
      </c>
      <c r="H749">
        <v>61.1362448</v>
      </c>
      <c r="I749">
        <v>-76.813693700000002</v>
      </c>
      <c r="J749" s="1" t="str">
        <f t="shared" si="46"/>
        <v>Whole</v>
      </c>
      <c r="K749" s="1" t="str">
        <f t="shared" si="47"/>
        <v>Rock crushing (details not reported)</v>
      </c>
      <c r="L749">
        <v>49.76</v>
      </c>
      <c r="M749">
        <v>1.05</v>
      </c>
      <c r="N749">
        <v>12.26</v>
      </c>
      <c r="P749">
        <v>3.04</v>
      </c>
      <c r="Q749">
        <v>9</v>
      </c>
      <c r="R749">
        <v>11.74</v>
      </c>
      <c r="S749">
        <v>0.23</v>
      </c>
      <c r="T749">
        <v>7.85</v>
      </c>
      <c r="U749">
        <v>11.43</v>
      </c>
      <c r="V749">
        <v>2.15</v>
      </c>
      <c r="W749">
        <v>0.21</v>
      </c>
      <c r="X749">
        <v>0.11</v>
      </c>
      <c r="Y749">
        <v>96.79</v>
      </c>
      <c r="Z749">
        <v>0.08</v>
      </c>
      <c r="AC749">
        <v>3</v>
      </c>
      <c r="AE749">
        <v>99.87</v>
      </c>
      <c r="AI749">
        <v>369</v>
      </c>
      <c r="AJ749">
        <v>65</v>
      </c>
      <c r="AK749">
        <v>52</v>
      </c>
      <c r="AL749">
        <v>56</v>
      </c>
      <c r="AM749">
        <v>195</v>
      </c>
      <c r="AN749">
        <v>82</v>
      </c>
      <c r="AO749">
        <v>16</v>
      </c>
      <c r="AT749">
        <v>164</v>
      </c>
      <c r="AU749">
        <v>55</v>
      </c>
      <c r="BK749">
        <v>91</v>
      </c>
      <c r="BZ749">
        <v>0.84</v>
      </c>
    </row>
    <row r="750" spans="1:82" x14ac:dyDescent="0.25">
      <c r="A750" t="s">
        <v>2326</v>
      </c>
      <c r="B750" t="s">
        <v>2327</v>
      </c>
      <c r="C750" s="1" t="str">
        <f t="shared" si="44"/>
        <v>22:0006</v>
      </c>
      <c r="D750" s="1" t="str">
        <f t="shared" si="45"/>
        <v>22:0006</v>
      </c>
      <c r="E750" t="s">
        <v>2309</v>
      </c>
      <c r="F750" t="s">
        <v>2328</v>
      </c>
      <c r="H750">
        <v>61.425889699999999</v>
      </c>
      <c r="I750">
        <v>-76.820680499999995</v>
      </c>
      <c r="J750" s="1" t="str">
        <f t="shared" si="46"/>
        <v>Whole</v>
      </c>
      <c r="K750" s="1" t="str">
        <f t="shared" si="47"/>
        <v>Rock crushing (details not reported)</v>
      </c>
      <c r="L750">
        <v>57.8</v>
      </c>
      <c r="M750">
        <v>0.83</v>
      </c>
      <c r="N750">
        <v>10.6</v>
      </c>
      <c r="O750">
        <v>6.26</v>
      </c>
      <c r="R750">
        <v>5.63</v>
      </c>
      <c r="S750">
        <v>0.12</v>
      </c>
      <c r="T750">
        <v>2.6</v>
      </c>
      <c r="U750">
        <v>13.1</v>
      </c>
      <c r="V750">
        <v>0.56999999999999995</v>
      </c>
      <c r="W750">
        <v>0.67</v>
      </c>
      <c r="X750">
        <v>0.11</v>
      </c>
      <c r="Y750">
        <v>92.03</v>
      </c>
      <c r="AD750">
        <v>7.31</v>
      </c>
      <c r="AE750">
        <v>99.34</v>
      </c>
      <c r="AF750">
        <v>16</v>
      </c>
      <c r="AG750">
        <v>1</v>
      </c>
      <c r="AH750">
        <v>24</v>
      </c>
      <c r="AI750">
        <v>166</v>
      </c>
      <c r="AK750">
        <v>22</v>
      </c>
      <c r="AL750">
        <v>25</v>
      </c>
      <c r="AM750">
        <v>39</v>
      </c>
      <c r="AN750">
        <v>71</v>
      </c>
      <c r="AO750">
        <v>18</v>
      </c>
      <c r="AP750">
        <v>1</v>
      </c>
      <c r="AQ750">
        <v>10</v>
      </c>
      <c r="AR750">
        <v>6</v>
      </c>
      <c r="AT750">
        <v>130</v>
      </c>
      <c r="AU750">
        <v>299</v>
      </c>
      <c r="AV750">
        <v>12</v>
      </c>
      <c r="AW750">
        <v>25</v>
      </c>
      <c r="AX750">
        <v>10</v>
      </c>
      <c r="AY750">
        <v>25</v>
      </c>
      <c r="AZ750">
        <v>2</v>
      </c>
      <c r="BA750">
        <v>1</v>
      </c>
      <c r="BD750">
        <v>4</v>
      </c>
      <c r="BG750">
        <v>2</v>
      </c>
      <c r="BJ750">
        <v>22</v>
      </c>
      <c r="BK750">
        <v>97</v>
      </c>
      <c r="BM750">
        <v>10</v>
      </c>
      <c r="BN750">
        <v>5</v>
      </c>
      <c r="BO750">
        <v>4</v>
      </c>
      <c r="BP750">
        <v>1</v>
      </c>
      <c r="BS750">
        <v>6</v>
      </c>
      <c r="BT750">
        <v>6</v>
      </c>
      <c r="BU750">
        <v>0.5</v>
      </c>
      <c r="BV750">
        <v>5</v>
      </c>
      <c r="BW750">
        <v>2</v>
      </c>
      <c r="BX750">
        <v>500</v>
      </c>
      <c r="BY750">
        <v>10</v>
      </c>
      <c r="BZ750">
        <v>1</v>
      </c>
      <c r="CB750">
        <v>10</v>
      </c>
      <c r="CC750">
        <v>3</v>
      </c>
      <c r="CD750">
        <v>0.2</v>
      </c>
    </row>
    <row r="751" spans="1:82" x14ac:dyDescent="0.25">
      <c r="A751" t="s">
        <v>2329</v>
      </c>
      <c r="B751" t="s">
        <v>2330</v>
      </c>
      <c r="C751" s="1" t="str">
        <f t="shared" si="44"/>
        <v>22:0006</v>
      </c>
      <c r="D751" s="1" t="str">
        <f t="shared" si="45"/>
        <v>22:0006</v>
      </c>
      <c r="E751" t="s">
        <v>2312</v>
      </c>
      <c r="F751" t="s">
        <v>2331</v>
      </c>
      <c r="H751">
        <v>61.1354994</v>
      </c>
      <c r="I751">
        <v>-76.803621399999997</v>
      </c>
      <c r="J751" s="1" t="str">
        <f t="shared" si="46"/>
        <v>Whole</v>
      </c>
      <c r="K751" s="1" t="str">
        <f t="shared" si="47"/>
        <v>Rock crushing (details not reported)</v>
      </c>
      <c r="L751">
        <v>48.18</v>
      </c>
      <c r="M751">
        <v>1.57</v>
      </c>
      <c r="N751">
        <v>12.82</v>
      </c>
      <c r="P751">
        <v>3.23</v>
      </c>
      <c r="Q751">
        <v>11.5</v>
      </c>
      <c r="R751">
        <v>14.41</v>
      </c>
      <c r="S751">
        <v>0.26</v>
      </c>
      <c r="T751">
        <v>6.54</v>
      </c>
      <c r="U751">
        <v>10.119999999999999</v>
      </c>
      <c r="V751">
        <v>2.11</v>
      </c>
      <c r="W751">
        <v>0.31</v>
      </c>
      <c r="X751">
        <v>0.15</v>
      </c>
      <c r="Y751">
        <v>96.47</v>
      </c>
      <c r="Z751">
        <v>0.04</v>
      </c>
      <c r="AA751">
        <v>0.01</v>
      </c>
      <c r="AC751">
        <v>3.3</v>
      </c>
      <c r="AE751">
        <v>99.82</v>
      </c>
      <c r="AI751">
        <v>567</v>
      </c>
      <c r="AJ751">
        <v>144</v>
      </c>
      <c r="AK751">
        <v>82</v>
      </c>
      <c r="AL751">
        <v>90</v>
      </c>
      <c r="AM751">
        <v>199</v>
      </c>
      <c r="AN751">
        <v>130</v>
      </c>
      <c r="AO751">
        <v>16</v>
      </c>
      <c r="AT751">
        <v>316</v>
      </c>
      <c r="AU751">
        <v>95</v>
      </c>
      <c r="BK751">
        <v>140</v>
      </c>
      <c r="BZ751">
        <v>0.74</v>
      </c>
    </row>
    <row r="752" spans="1:82" x14ac:dyDescent="0.25">
      <c r="A752" t="s">
        <v>2332</v>
      </c>
      <c r="B752" t="s">
        <v>2333</v>
      </c>
      <c r="C752" s="1" t="str">
        <f t="shared" si="44"/>
        <v>22:0006</v>
      </c>
      <c r="D752" s="1" t="str">
        <f t="shared" si="45"/>
        <v>22:0006</v>
      </c>
      <c r="E752" t="s">
        <v>2315</v>
      </c>
      <c r="F752" t="s">
        <v>2334</v>
      </c>
      <c r="H752">
        <v>61.135326999999997</v>
      </c>
      <c r="I752">
        <v>-76.800379800000002</v>
      </c>
      <c r="J752" s="1" t="str">
        <f t="shared" si="46"/>
        <v>Whole</v>
      </c>
      <c r="K752" s="1" t="str">
        <f t="shared" si="47"/>
        <v>Rock crushing (details not reported)</v>
      </c>
      <c r="L752">
        <v>47.9</v>
      </c>
      <c r="M752">
        <v>2.16</v>
      </c>
      <c r="N752">
        <v>12.17</v>
      </c>
      <c r="P752">
        <v>2.89</v>
      </c>
      <c r="Q752">
        <v>12.1</v>
      </c>
      <c r="R752">
        <v>14.7</v>
      </c>
      <c r="S752">
        <v>0.27</v>
      </c>
      <c r="T752">
        <v>5.56</v>
      </c>
      <c r="U752">
        <v>10.08</v>
      </c>
      <c r="V752">
        <v>2.5299999999999998</v>
      </c>
      <c r="W752">
        <v>0.16</v>
      </c>
      <c r="X752">
        <v>0.22</v>
      </c>
      <c r="Y752">
        <v>95.75</v>
      </c>
      <c r="AA752">
        <v>0.31</v>
      </c>
      <c r="AC752">
        <v>3.3</v>
      </c>
      <c r="AE752">
        <v>99.36</v>
      </c>
      <c r="AI752">
        <v>538</v>
      </c>
      <c r="AJ752">
        <v>47</v>
      </c>
      <c r="AK752">
        <v>91</v>
      </c>
      <c r="AL752">
        <v>51</v>
      </c>
      <c r="AM752">
        <v>38</v>
      </c>
      <c r="AN752">
        <v>140</v>
      </c>
      <c r="AO752">
        <v>19</v>
      </c>
      <c r="AT752">
        <v>320</v>
      </c>
      <c r="AU752">
        <v>61</v>
      </c>
      <c r="BK752">
        <v>210</v>
      </c>
      <c r="BZ752">
        <v>2.2999999999999998</v>
      </c>
    </row>
    <row r="753" spans="1:82" x14ac:dyDescent="0.25">
      <c r="A753" t="s">
        <v>2335</v>
      </c>
      <c r="B753" t="s">
        <v>2336</v>
      </c>
      <c r="C753" s="1" t="str">
        <f t="shared" si="44"/>
        <v>22:0006</v>
      </c>
      <c r="D753" s="1" t="str">
        <f t="shared" si="45"/>
        <v>22:0006</v>
      </c>
      <c r="E753" t="s">
        <v>2318</v>
      </c>
      <c r="F753" t="s">
        <v>2337</v>
      </c>
      <c r="H753">
        <v>61.134070999999999</v>
      </c>
      <c r="I753">
        <v>-76.796240999999995</v>
      </c>
      <c r="J753" s="1" t="str">
        <f t="shared" si="46"/>
        <v>Whole</v>
      </c>
      <c r="K753" s="1" t="str">
        <f t="shared" si="47"/>
        <v>Rock crushing (details not reported)</v>
      </c>
      <c r="L753">
        <v>49.4</v>
      </c>
      <c r="M753">
        <v>1.81</v>
      </c>
      <c r="N753">
        <v>13.61</v>
      </c>
      <c r="P753">
        <v>2.33</v>
      </c>
      <c r="Q753">
        <v>11.8</v>
      </c>
      <c r="R753">
        <v>13.9</v>
      </c>
      <c r="S753">
        <v>0.25</v>
      </c>
      <c r="T753">
        <v>5.76</v>
      </c>
      <c r="U753">
        <v>7.94</v>
      </c>
      <c r="V753">
        <v>2.29</v>
      </c>
      <c r="W753">
        <v>0.79</v>
      </c>
      <c r="X753">
        <v>0.28999999999999998</v>
      </c>
      <c r="Y753">
        <v>96.04</v>
      </c>
      <c r="AA753">
        <v>0.14000000000000001</v>
      </c>
      <c r="AC753">
        <v>3.5</v>
      </c>
      <c r="AE753">
        <v>99.68</v>
      </c>
      <c r="AI753">
        <v>513</v>
      </c>
      <c r="AJ753">
        <v>94</v>
      </c>
      <c r="AK753">
        <v>65</v>
      </c>
      <c r="AL753">
        <v>56</v>
      </c>
      <c r="AM753">
        <v>94</v>
      </c>
      <c r="AN753">
        <v>130</v>
      </c>
      <c r="AO753">
        <v>17</v>
      </c>
      <c r="AT753">
        <v>203</v>
      </c>
      <c r="AU753">
        <v>437</v>
      </c>
      <c r="BK753">
        <v>200</v>
      </c>
      <c r="BZ753">
        <v>1.4</v>
      </c>
    </row>
    <row r="754" spans="1:82" x14ac:dyDescent="0.25">
      <c r="A754" t="s">
        <v>2338</v>
      </c>
      <c r="B754" t="s">
        <v>2339</v>
      </c>
      <c r="C754" s="1" t="str">
        <f t="shared" si="44"/>
        <v>22:0006</v>
      </c>
      <c r="D754" s="1" t="str">
        <f t="shared" si="45"/>
        <v>22:0006</v>
      </c>
      <c r="E754" t="s">
        <v>2321</v>
      </c>
      <c r="F754" t="s">
        <v>2340</v>
      </c>
      <c r="H754">
        <v>61.149293700000001</v>
      </c>
      <c r="I754">
        <v>-76.768175200000002</v>
      </c>
      <c r="J754" s="1" t="str">
        <f t="shared" si="46"/>
        <v>Whole</v>
      </c>
      <c r="K754" s="1" t="str">
        <f t="shared" si="47"/>
        <v>Rock crushing (details not reported)</v>
      </c>
      <c r="L754">
        <v>47.19</v>
      </c>
      <c r="M754">
        <v>2.4500000000000002</v>
      </c>
      <c r="N754">
        <v>12.91</v>
      </c>
      <c r="O754">
        <v>17.3</v>
      </c>
      <c r="R754">
        <v>15.57</v>
      </c>
      <c r="S754">
        <v>0.22</v>
      </c>
      <c r="T754">
        <v>5.74</v>
      </c>
      <c r="U754">
        <v>8.42</v>
      </c>
      <c r="V754">
        <v>3.05</v>
      </c>
      <c r="W754">
        <v>0.16</v>
      </c>
      <c r="X754">
        <v>0.23</v>
      </c>
      <c r="Y754">
        <v>95.94</v>
      </c>
      <c r="Z754">
        <v>0.05</v>
      </c>
      <c r="AA754">
        <v>7.0000000000000007E-2</v>
      </c>
      <c r="AD754">
        <v>2.14</v>
      </c>
      <c r="AE754">
        <v>98.08</v>
      </c>
      <c r="AF754">
        <v>15</v>
      </c>
      <c r="AG754">
        <v>1</v>
      </c>
      <c r="AH754">
        <v>46</v>
      </c>
      <c r="AI754">
        <v>457</v>
      </c>
      <c r="AJ754">
        <v>36</v>
      </c>
      <c r="AK754">
        <v>51</v>
      </c>
      <c r="AL754">
        <v>57</v>
      </c>
      <c r="AM754">
        <v>147</v>
      </c>
      <c r="AN754">
        <v>117</v>
      </c>
      <c r="AO754">
        <v>31</v>
      </c>
      <c r="AR754">
        <v>3</v>
      </c>
      <c r="AT754">
        <v>58</v>
      </c>
      <c r="AU754">
        <v>39</v>
      </c>
      <c r="AV754">
        <v>14</v>
      </c>
      <c r="AW754">
        <v>39</v>
      </c>
      <c r="AX754">
        <v>2</v>
      </c>
      <c r="AY754">
        <v>70</v>
      </c>
      <c r="AZ754">
        <v>2</v>
      </c>
      <c r="BA754">
        <v>3</v>
      </c>
      <c r="BD754">
        <v>6</v>
      </c>
      <c r="BJ754">
        <v>39</v>
      </c>
      <c r="BK754">
        <v>170</v>
      </c>
      <c r="BM754">
        <v>10</v>
      </c>
      <c r="BN754">
        <v>5</v>
      </c>
      <c r="BO754">
        <v>4</v>
      </c>
      <c r="BW754">
        <v>1</v>
      </c>
      <c r="BZ754">
        <v>12</v>
      </c>
      <c r="CC754">
        <v>3</v>
      </c>
      <c r="CD754">
        <v>3</v>
      </c>
    </row>
    <row r="755" spans="1:82" x14ac:dyDescent="0.25">
      <c r="A755" t="s">
        <v>2341</v>
      </c>
      <c r="B755" t="s">
        <v>2342</v>
      </c>
      <c r="C755" s="1" t="str">
        <f t="shared" si="44"/>
        <v>22:0006</v>
      </c>
      <c r="D755" s="1" t="str">
        <f t="shared" si="45"/>
        <v>22:0006</v>
      </c>
      <c r="E755" t="s">
        <v>2324</v>
      </c>
      <c r="F755" t="s">
        <v>2343</v>
      </c>
      <c r="H755">
        <v>61.147433200000002</v>
      </c>
      <c r="I755">
        <v>-76.764856800000004</v>
      </c>
      <c r="J755" s="1" t="str">
        <f t="shared" si="46"/>
        <v>Whole</v>
      </c>
      <c r="K755" s="1" t="str">
        <f t="shared" si="47"/>
        <v>Rock crushing (details not reported)</v>
      </c>
      <c r="L755">
        <v>45.2</v>
      </c>
      <c r="M755">
        <v>2.69</v>
      </c>
      <c r="N755">
        <v>12.79</v>
      </c>
      <c r="O755">
        <v>18.100000000000001</v>
      </c>
      <c r="R755">
        <v>16.29</v>
      </c>
      <c r="S755">
        <v>0.27</v>
      </c>
      <c r="T755">
        <v>5.54</v>
      </c>
      <c r="U755">
        <v>9.2799999999999994</v>
      </c>
      <c r="V755">
        <v>2.48</v>
      </c>
      <c r="W755">
        <v>0.1</v>
      </c>
      <c r="X755">
        <v>0.32</v>
      </c>
      <c r="Y755">
        <v>94.96</v>
      </c>
      <c r="Z755">
        <v>0.11</v>
      </c>
      <c r="AA755">
        <v>0.81</v>
      </c>
      <c r="AD755">
        <v>3.03</v>
      </c>
      <c r="AE755">
        <v>97.99</v>
      </c>
      <c r="AF755">
        <v>17</v>
      </c>
      <c r="AG755">
        <v>1</v>
      </c>
      <c r="AH755">
        <v>43</v>
      </c>
      <c r="AI755">
        <v>390</v>
      </c>
      <c r="AJ755">
        <v>110</v>
      </c>
      <c r="AK755">
        <v>37</v>
      </c>
      <c r="AL755">
        <v>49</v>
      </c>
      <c r="AM755">
        <v>50</v>
      </c>
      <c r="AN755">
        <v>133</v>
      </c>
      <c r="AO755">
        <v>25</v>
      </c>
      <c r="AR755">
        <v>3</v>
      </c>
      <c r="AT755">
        <v>250</v>
      </c>
      <c r="AU755">
        <v>91</v>
      </c>
      <c r="AV755">
        <v>14</v>
      </c>
      <c r="AW755">
        <v>32</v>
      </c>
      <c r="AX755">
        <v>2</v>
      </c>
      <c r="AY755">
        <v>100</v>
      </c>
      <c r="AZ755">
        <v>2</v>
      </c>
      <c r="BA755">
        <v>4</v>
      </c>
      <c r="BD755">
        <v>6</v>
      </c>
      <c r="BJ755">
        <v>35</v>
      </c>
      <c r="BK755">
        <v>170</v>
      </c>
      <c r="BM755">
        <v>8</v>
      </c>
      <c r="BN755">
        <v>5</v>
      </c>
      <c r="BO755">
        <v>4</v>
      </c>
      <c r="BV755">
        <v>15</v>
      </c>
      <c r="BW755">
        <v>1</v>
      </c>
      <c r="BZ755">
        <v>12</v>
      </c>
      <c r="CC755">
        <v>7</v>
      </c>
      <c r="CD755">
        <v>3</v>
      </c>
    </row>
    <row r="756" spans="1:82" x14ac:dyDescent="0.25">
      <c r="A756" t="s">
        <v>2344</v>
      </c>
      <c r="B756" t="s">
        <v>2345</v>
      </c>
      <c r="C756" s="1" t="str">
        <f t="shared" si="44"/>
        <v>22:0006</v>
      </c>
      <c r="D756" s="1" t="str">
        <f t="shared" si="45"/>
        <v>22:0006</v>
      </c>
      <c r="E756" t="s">
        <v>2327</v>
      </c>
      <c r="F756" t="s">
        <v>2346</v>
      </c>
      <c r="H756">
        <v>61.4066738</v>
      </c>
      <c r="I756">
        <v>-76.771621100000004</v>
      </c>
      <c r="J756" s="1" t="str">
        <f t="shared" si="46"/>
        <v>Whole</v>
      </c>
      <c r="K756" s="1" t="str">
        <f t="shared" si="47"/>
        <v>Rock crushing (details not reported)</v>
      </c>
      <c r="L756">
        <v>48.99</v>
      </c>
      <c r="M756">
        <v>0.97</v>
      </c>
      <c r="N756">
        <v>14.3</v>
      </c>
      <c r="O756">
        <v>12</v>
      </c>
      <c r="R756">
        <v>10.8</v>
      </c>
      <c r="S756">
        <v>0.19</v>
      </c>
      <c r="T756">
        <v>7.79</v>
      </c>
      <c r="U756">
        <v>10.49</v>
      </c>
      <c r="V756">
        <v>3.06</v>
      </c>
      <c r="W756">
        <v>0.43</v>
      </c>
      <c r="X756">
        <v>7.0000000000000007E-2</v>
      </c>
      <c r="Y756">
        <v>97.09</v>
      </c>
      <c r="AD756">
        <v>2.12</v>
      </c>
      <c r="AE756">
        <v>99.21</v>
      </c>
      <c r="AF756">
        <v>8</v>
      </c>
      <c r="AG756">
        <v>1</v>
      </c>
      <c r="AH756">
        <v>42</v>
      </c>
      <c r="AI756">
        <v>250</v>
      </c>
      <c r="AK756">
        <v>41</v>
      </c>
      <c r="AL756">
        <v>120</v>
      </c>
      <c r="AM756">
        <v>153</v>
      </c>
      <c r="AN756">
        <v>86</v>
      </c>
      <c r="AO756">
        <v>18</v>
      </c>
      <c r="AP756">
        <v>1</v>
      </c>
      <c r="AQ756">
        <v>10</v>
      </c>
      <c r="AR756">
        <v>7</v>
      </c>
      <c r="AT756">
        <v>120</v>
      </c>
      <c r="AU756">
        <v>44</v>
      </c>
      <c r="AV756">
        <v>4</v>
      </c>
      <c r="AW756">
        <v>8</v>
      </c>
      <c r="AX756">
        <v>10</v>
      </c>
      <c r="AY756">
        <v>25</v>
      </c>
      <c r="AZ756">
        <v>2</v>
      </c>
      <c r="BA756">
        <v>1</v>
      </c>
      <c r="BD756">
        <v>1</v>
      </c>
      <c r="BG756">
        <v>2</v>
      </c>
      <c r="BJ756">
        <v>21</v>
      </c>
      <c r="BK756">
        <v>62</v>
      </c>
      <c r="BM756">
        <v>8</v>
      </c>
      <c r="BN756">
        <v>5</v>
      </c>
      <c r="BO756">
        <v>4</v>
      </c>
      <c r="BP756">
        <v>1</v>
      </c>
      <c r="BS756">
        <v>6</v>
      </c>
      <c r="BT756">
        <v>8</v>
      </c>
      <c r="BU756">
        <v>0.5</v>
      </c>
      <c r="BV756">
        <v>5</v>
      </c>
      <c r="BW756">
        <v>2</v>
      </c>
      <c r="BX756">
        <v>500</v>
      </c>
      <c r="BY756">
        <v>10</v>
      </c>
      <c r="BZ756">
        <v>1</v>
      </c>
      <c r="CA756">
        <v>0.1</v>
      </c>
      <c r="CB756">
        <v>10</v>
      </c>
      <c r="CC756">
        <v>3</v>
      </c>
      <c r="CD756">
        <v>0.2</v>
      </c>
    </row>
    <row r="757" spans="1:82" x14ac:dyDescent="0.25">
      <c r="A757" t="s">
        <v>2347</v>
      </c>
      <c r="B757" t="s">
        <v>2348</v>
      </c>
      <c r="C757" s="1" t="str">
        <f t="shared" si="44"/>
        <v>22:0006</v>
      </c>
      <c r="D757" s="1" t="str">
        <f t="shared" si="45"/>
        <v>22:0006</v>
      </c>
      <c r="E757" t="s">
        <v>2330</v>
      </c>
      <c r="F757" t="s">
        <v>2349</v>
      </c>
      <c r="H757">
        <v>61.240738999999998</v>
      </c>
      <c r="I757">
        <v>-76.759686299999998</v>
      </c>
      <c r="J757" s="1" t="str">
        <f t="shared" si="46"/>
        <v>Whole</v>
      </c>
      <c r="K757" s="1" t="str">
        <f t="shared" si="47"/>
        <v>Rock crushing (details not reported)</v>
      </c>
      <c r="L757">
        <v>64.91</v>
      </c>
      <c r="M757">
        <v>0.63</v>
      </c>
      <c r="N757">
        <v>15.7</v>
      </c>
      <c r="O757">
        <v>5.15</v>
      </c>
      <c r="R757">
        <v>4.63</v>
      </c>
      <c r="S757">
        <v>0.03</v>
      </c>
      <c r="T757">
        <v>1.84</v>
      </c>
      <c r="U757">
        <v>1.65</v>
      </c>
      <c r="V757">
        <v>0.81</v>
      </c>
      <c r="W757">
        <v>4.32</v>
      </c>
      <c r="X757">
        <v>0.05</v>
      </c>
      <c r="Y757">
        <v>94.57</v>
      </c>
      <c r="AD757">
        <v>3.96</v>
      </c>
      <c r="AE757">
        <v>98.53</v>
      </c>
      <c r="AF757">
        <v>38</v>
      </c>
      <c r="AG757">
        <v>1</v>
      </c>
      <c r="AH757">
        <v>14</v>
      </c>
      <c r="AI757">
        <v>60</v>
      </c>
      <c r="AK757">
        <v>10</v>
      </c>
      <c r="AL757">
        <v>41</v>
      </c>
      <c r="AM757">
        <v>36</v>
      </c>
      <c r="AN757">
        <v>64</v>
      </c>
      <c r="AO757">
        <v>18</v>
      </c>
      <c r="AP757">
        <v>1</v>
      </c>
      <c r="AQ757">
        <v>10</v>
      </c>
      <c r="AR757">
        <v>140</v>
      </c>
      <c r="AT757">
        <v>88</v>
      </c>
      <c r="AU757">
        <v>588</v>
      </c>
      <c r="AV757">
        <v>121</v>
      </c>
      <c r="AW757">
        <v>154</v>
      </c>
      <c r="AX757">
        <v>81</v>
      </c>
      <c r="AY757">
        <v>33</v>
      </c>
      <c r="AZ757">
        <v>49</v>
      </c>
      <c r="BA757">
        <v>1</v>
      </c>
      <c r="BD757">
        <v>18</v>
      </c>
      <c r="BG757">
        <v>2</v>
      </c>
      <c r="BJ757">
        <v>24</v>
      </c>
      <c r="BK757">
        <v>220</v>
      </c>
      <c r="BM757">
        <v>15</v>
      </c>
      <c r="BN757">
        <v>5</v>
      </c>
      <c r="BO757">
        <v>4</v>
      </c>
      <c r="BP757">
        <v>1</v>
      </c>
      <c r="BS757">
        <v>15</v>
      </c>
      <c r="BT757">
        <v>6</v>
      </c>
      <c r="BU757">
        <v>0.5</v>
      </c>
      <c r="BV757">
        <v>5</v>
      </c>
      <c r="BW757">
        <v>2</v>
      </c>
      <c r="BX757">
        <v>500</v>
      </c>
      <c r="BY757">
        <v>10</v>
      </c>
      <c r="BZ757">
        <v>1</v>
      </c>
      <c r="CA757">
        <v>0.1</v>
      </c>
      <c r="CB757">
        <v>10</v>
      </c>
      <c r="CC757">
        <v>15</v>
      </c>
      <c r="CD757">
        <v>2.5</v>
      </c>
    </row>
    <row r="758" spans="1:82" x14ac:dyDescent="0.25">
      <c r="A758" t="s">
        <v>2350</v>
      </c>
      <c r="B758" t="s">
        <v>2351</v>
      </c>
      <c r="C758" s="1" t="str">
        <f t="shared" si="44"/>
        <v>22:0006</v>
      </c>
      <c r="D758" s="1" t="str">
        <f t="shared" si="45"/>
        <v>22:0006</v>
      </c>
      <c r="E758" t="s">
        <v>2330</v>
      </c>
      <c r="F758" t="s">
        <v>2352</v>
      </c>
      <c r="H758">
        <v>61.240738999999998</v>
      </c>
      <c r="I758">
        <v>-76.759686299999998</v>
      </c>
      <c r="J758" s="1" t="str">
        <f t="shared" si="46"/>
        <v>Whole</v>
      </c>
      <c r="K758" s="1" t="str">
        <f t="shared" si="47"/>
        <v>Rock crushing (details not reported)</v>
      </c>
      <c r="L758">
        <v>67</v>
      </c>
      <c r="M758">
        <v>0.62</v>
      </c>
      <c r="N758">
        <v>17.100000000000001</v>
      </c>
      <c r="O758">
        <v>4</v>
      </c>
      <c r="R758">
        <v>3.6</v>
      </c>
      <c r="S758">
        <v>0.03</v>
      </c>
      <c r="T758">
        <v>1.96</v>
      </c>
      <c r="U758">
        <v>0.56000000000000005</v>
      </c>
      <c r="V758">
        <v>3.21</v>
      </c>
      <c r="W758">
        <v>3.38</v>
      </c>
      <c r="X758">
        <v>0.05</v>
      </c>
      <c r="Y758">
        <v>97.51</v>
      </c>
      <c r="AD758">
        <v>2.4700000000000002</v>
      </c>
      <c r="AE758">
        <v>99.98</v>
      </c>
      <c r="AF758">
        <v>35</v>
      </c>
      <c r="AG758">
        <v>1</v>
      </c>
      <c r="AH758">
        <v>14</v>
      </c>
      <c r="AI758">
        <v>60</v>
      </c>
      <c r="AK758">
        <v>7</v>
      </c>
      <c r="AL758">
        <v>56</v>
      </c>
      <c r="AM758">
        <v>5</v>
      </c>
      <c r="AN758">
        <v>33</v>
      </c>
      <c r="AO758">
        <v>16</v>
      </c>
      <c r="AP758">
        <v>1</v>
      </c>
      <c r="AQ758">
        <v>10</v>
      </c>
      <c r="AR758">
        <v>110</v>
      </c>
      <c r="AT758">
        <v>77</v>
      </c>
      <c r="AU758">
        <v>772</v>
      </c>
      <c r="AV758">
        <v>29</v>
      </c>
      <c r="AW758">
        <v>43</v>
      </c>
      <c r="AX758">
        <v>10</v>
      </c>
      <c r="AY758">
        <v>25</v>
      </c>
      <c r="AZ758">
        <v>12</v>
      </c>
      <c r="BA758">
        <v>1</v>
      </c>
      <c r="BD758">
        <v>16</v>
      </c>
      <c r="BG758">
        <v>2</v>
      </c>
      <c r="BJ758">
        <v>17</v>
      </c>
      <c r="BK758">
        <v>220</v>
      </c>
      <c r="BM758">
        <v>15</v>
      </c>
      <c r="BN758">
        <v>5</v>
      </c>
      <c r="BO758">
        <v>4</v>
      </c>
      <c r="BP758">
        <v>3</v>
      </c>
      <c r="BS758">
        <v>14</v>
      </c>
      <c r="BT758">
        <v>6</v>
      </c>
      <c r="BU758">
        <v>0.5</v>
      </c>
      <c r="BV758">
        <v>5</v>
      </c>
      <c r="BW758">
        <v>2</v>
      </c>
      <c r="BX758">
        <v>500</v>
      </c>
      <c r="BY758">
        <v>10</v>
      </c>
      <c r="BZ758">
        <v>1</v>
      </c>
      <c r="CA758">
        <v>0.2</v>
      </c>
      <c r="CB758">
        <v>10</v>
      </c>
      <c r="CC758">
        <v>18</v>
      </c>
      <c r="CD758">
        <v>3.5</v>
      </c>
    </row>
    <row r="759" spans="1:82" x14ac:dyDescent="0.25">
      <c r="A759" t="s">
        <v>2353</v>
      </c>
      <c r="B759" t="s">
        <v>2354</v>
      </c>
      <c r="C759" s="1" t="str">
        <f t="shared" si="44"/>
        <v>22:0006</v>
      </c>
      <c r="D759" s="1" t="str">
        <f t="shared" si="45"/>
        <v>22:0006</v>
      </c>
      <c r="E759" t="s">
        <v>2333</v>
      </c>
      <c r="F759" t="s">
        <v>2355</v>
      </c>
      <c r="H759">
        <v>61.253687200000002</v>
      </c>
      <c r="I759">
        <v>-76.754202300000003</v>
      </c>
      <c r="J759" s="1" t="str">
        <f t="shared" si="46"/>
        <v>Whole</v>
      </c>
      <c r="K759" s="1" t="str">
        <f t="shared" si="47"/>
        <v>Rock crushing (details not reported)</v>
      </c>
      <c r="L759">
        <v>38.81</v>
      </c>
      <c r="M759">
        <v>0.22</v>
      </c>
      <c r="N759">
        <v>3.44</v>
      </c>
      <c r="O759">
        <v>12.8</v>
      </c>
      <c r="R759">
        <v>11.52</v>
      </c>
      <c r="S759">
        <v>0.18</v>
      </c>
      <c r="T759">
        <v>32.9</v>
      </c>
      <c r="U759">
        <v>3.15</v>
      </c>
      <c r="V759">
        <v>0.09</v>
      </c>
      <c r="W759">
        <v>0.08</v>
      </c>
      <c r="X759">
        <v>0.02</v>
      </c>
      <c r="Y759">
        <v>90.41</v>
      </c>
      <c r="AD759">
        <v>8.11</v>
      </c>
      <c r="AE759">
        <v>98.52</v>
      </c>
      <c r="AF759">
        <v>5</v>
      </c>
      <c r="AG759">
        <v>1</v>
      </c>
      <c r="AH759">
        <v>14</v>
      </c>
      <c r="AI759">
        <v>61</v>
      </c>
      <c r="AK759">
        <v>105</v>
      </c>
      <c r="AL759">
        <v>1400</v>
      </c>
      <c r="AM759">
        <v>93</v>
      </c>
      <c r="AN759">
        <v>91</v>
      </c>
      <c r="AO759">
        <v>3</v>
      </c>
      <c r="AP759">
        <v>1</v>
      </c>
      <c r="AQ759">
        <v>10</v>
      </c>
      <c r="AR759">
        <v>3</v>
      </c>
      <c r="AT759">
        <v>9</v>
      </c>
      <c r="AU759">
        <v>10</v>
      </c>
      <c r="AV759">
        <v>2</v>
      </c>
      <c r="AW759">
        <v>3</v>
      </c>
      <c r="AX759">
        <v>10</v>
      </c>
      <c r="AY759">
        <v>25</v>
      </c>
      <c r="AZ759">
        <v>2</v>
      </c>
      <c r="BA759">
        <v>1</v>
      </c>
      <c r="BD759">
        <v>1</v>
      </c>
      <c r="BG759">
        <v>2</v>
      </c>
      <c r="BJ759">
        <v>6</v>
      </c>
      <c r="BK759">
        <v>22</v>
      </c>
      <c r="BM759">
        <v>6</v>
      </c>
      <c r="BN759">
        <v>5</v>
      </c>
      <c r="BO759">
        <v>4</v>
      </c>
      <c r="BP759">
        <v>1</v>
      </c>
      <c r="BS759">
        <v>6</v>
      </c>
      <c r="BT759">
        <v>6</v>
      </c>
      <c r="BU759">
        <v>0.5</v>
      </c>
      <c r="BV759">
        <v>5</v>
      </c>
      <c r="BW759">
        <v>2</v>
      </c>
      <c r="BX759">
        <v>500</v>
      </c>
      <c r="BY759">
        <v>10</v>
      </c>
      <c r="BZ759">
        <v>1</v>
      </c>
      <c r="CA759">
        <v>0.1</v>
      </c>
      <c r="CB759">
        <v>10</v>
      </c>
      <c r="CC759">
        <v>3</v>
      </c>
      <c r="CD759">
        <v>0.2</v>
      </c>
    </row>
    <row r="760" spans="1:82" x14ac:dyDescent="0.25">
      <c r="A760" t="s">
        <v>2356</v>
      </c>
      <c r="B760" t="s">
        <v>2357</v>
      </c>
      <c r="C760" s="1" t="str">
        <f t="shared" si="44"/>
        <v>22:0006</v>
      </c>
      <c r="D760" s="1" t="str">
        <f t="shared" si="45"/>
        <v>22:0006</v>
      </c>
      <c r="E760" t="s">
        <v>2336</v>
      </c>
      <c r="F760" t="s">
        <v>2358</v>
      </c>
      <c r="H760">
        <v>61.436586699999999</v>
      </c>
      <c r="I760">
        <v>-76.7618042</v>
      </c>
      <c r="J760" s="1" t="str">
        <f t="shared" si="46"/>
        <v>Whole</v>
      </c>
      <c r="K760" s="1" t="str">
        <f t="shared" si="47"/>
        <v>Rock crushing (details not reported)</v>
      </c>
      <c r="L760">
        <v>51.79</v>
      </c>
      <c r="M760">
        <v>1.3</v>
      </c>
      <c r="N760">
        <v>17.309999999999999</v>
      </c>
      <c r="O760">
        <v>7.83</v>
      </c>
      <c r="R760">
        <v>7.05</v>
      </c>
      <c r="S760">
        <v>0.13</v>
      </c>
      <c r="T760">
        <v>3.6</v>
      </c>
      <c r="U760">
        <v>10.199999999999999</v>
      </c>
      <c r="V760">
        <v>4.07</v>
      </c>
      <c r="W760">
        <v>0.3</v>
      </c>
      <c r="X760">
        <v>0.18</v>
      </c>
      <c r="Y760">
        <v>95.93</v>
      </c>
      <c r="AD760">
        <v>2.84</v>
      </c>
      <c r="AE760">
        <v>98.77</v>
      </c>
      <c r="AF760">
        <v>6</v>
      </c>
      <c r="AG760">
        <v>1</v>
      </c>
      <c r="AH760">
        <v>37</v>
      </c>
      <c r="AI760">
        <v>325</v>
      </c>
      <c r="AK760">
        <v>21</v>
      </c>
      <c r="AL760">
        <v>13</v>
      </c>
      <c r="AM760">
        <v>9</v>
      </c>
      <c r="AN760">
        <v>94</v>
      </c>
      <c r="AO760">
        <v>24</v>
      </c>
      <c r="AP760">
        <v>1</v>
      </c>
      <c r="AR760">
        <v>6</v>
      </c>
      <c r="AT760">
        <v>310</v>
      </c>
      <c r="AU760">
        <v>191</v>
      </c>
      <c r="AV760">
        <v>17</v>
      </c>
      <c r="AW760">
        <v>32</v>
      </c>
      <c r="AX760">
        <v>10</v>
      </c>
      <c r="AY760">
        <v>55</v>
      </c>
      <c r="AZ760">
        <v>2</v>
      </c>
      <c r="BA760">
        <v>3</v>
      </c>
      <c r="BD760">
        <v>3</v>
      </c>
      <c r="BJ760">
        <v>27</v>
      </c>
      <c r="BK760">
        <v>130</v>
      </c>
      <c r="BM760">
        <v>7</v>
      </c>
      <c r="BN760">
        <v>5</v>
      </c>
      <c r="BO760">
        <v>4</v>
      </c>
      <c r="BP760">
        <v>1</v>
      </c>
      <c r="BU760">
        <v>0.5</v>
      </c>
      <c r="BV760">
        <v>5</v>
      </c>
      <c r="BW760">
        <v>2</v>
      </c>
      <c r="BY760">
        <v>10</v>
      </c>
      <c r="BZ760">
        <v>12</v>
      </c>
      <c r="CA760">
        <v>0.2</v>
      </c>
      <c r="CB760">
        <v>10</v>
      </c>
      <c r="CC760">
        <v>3</v>
      </c>
    </row>
    <row r="761" spans="1:82" x14ac:dyDescent="0.25">
      <c r="A761" t="s">
        <v>2359</v>
      </c>
      <c r="B761" t="s">
        <v>2360</v>
      </c>
      <c r="C761" s="1" t="str">
        <f t="shared" si="44"/>
        <v>22:0006</v>
      </c>
      <c r="D761" s="1" t="str">
        <f t="shared" si="45"/>
        <v>22:0006</v>
      </c>
      <c r="E761" t="s">
        <v>2339</v>
      </c>
      <c r="F761" t="s">
        <v>2361</v>
      </c>
      <c r="H761">
        <v>61.437483999999998</v>
      </c>
      <c r="I761">
        <v>-76.761854799999995</v>
      </c>
      <c r="J761" s="1" t="str">
        <f t="shared" si="46"/>
        <v>Whole</v>
      </c>
      <c r="K761" s="1" t="str">
        <f t="shared" si="47"/>
        <v>Rock crushing (details not reported)</v>
      </c>
      <c r="L761">
        <v>50.1</v>
      </c>
      <c r="M761">
        <v>1.33</v>
      </c>
      <c r="N761">
        <v>15</v>
      </c>
      <c r="O761">
        <v>11.8</v>
      </c>
      <c r="R761">
        <v>10.62</v>
      </c>
      <c r="S761">
        <v>0.19</v>
      </c>
      <c r="T761">
        <v>5.57</v>
      </c>
      <c r="U761">
        <v>8.98</v>
      </c>
      <c r="V761">
        <v>3.38</v>
      </c>
      <c r="W761">
        <v>0.27</v>
      </c>
      <c r="X761">
        <v>0.18</v>
      </c>
      <c r="Y761">
        <v>95.62</v>
      </c>
      <c r="AD761">
        <v>2.42</v>
      </c>
      <c r="AE761">
        <v>98.04</v>
      </c>
      <c r="AF761">
        <v>12</v>
      </c>
      <c r="AG761">
        <v>1</v>
      </c>
      <c r="AH761">
        <v>41</v>
      </c>
      <c r="AI761">
        <v>298</v>
      </c>
      <c r="AK761">
        <v>38</v>
      </c>
      <c r="AL761">
        <v>28</v>
      </c>
      <c r="AM761">
        <v>6</v>
      </c>
      <c r="AN761">
        <v>99</v>
      </c>
      <c r="AO761">
        <v>21</v>
      </c>
      <c r="AP761">
        <v>1</v>
      </c>
      <c r="AR761">
        <v>6</v>
      </c>
      <c r="AT761">
        <v>240</v>
      </c>
      <c r="AU761">
        <v>132</v>
      </c>
      <c r="AV761">
        <v>17</v>
      </c>
      <c r="AW761">
        <v>32</v>
      </c>
      <c r="AX761">
        <v>10</v>
      </c>
      <c r="AY761">
        <v>40</v>
      </c>
      <c r="AZ761">
        <v>2</v>
      </c>
      <c r="BA761">
        <v>3</v>
      </c>
      <c r="BD761">
        <v>4</v>
      </c>
      <c r="BJ761">
        <v>29</v>
      </c>
      <c r="BK761">
        <v>130</v>
      </c>
      <c r="BM761">
        <v>8</v>
      </c>
      <c r="BN761">
        <v>5</v>
      </c>
      <c r="BO761">
        <v>4</v>
      </c>
      <c r="BP761">
        <v>1</v>
      </c>
      <c r="BU761">
        <v>0.5</v>
      </c>
      <c r="BV761">
        <v>5</v>
      </c>
      <c r="BW761">
        <v>2</v>
      </c>
      <c r="BY761">
        <v>10</v>
      </c>
      <c r="BZ761">
        <v>12</v>
      </c>
      <c r="CA761">
        <v>0.1</v>
      </c>
      <c r="CB761">
        <v>10</v>
      </c>
      <c r="CC761">
        <v>3</v>
      </c>
    </row>
    <row r="762" spans="1:82" x14ac:dyDescent="0.25">
      <c r="A762" t="s">
        <v>2362</v>
      </c>
      <c r="B762" t="s">
        <v>2363</v>
      </c>
      <c r="C762" s="1" t="str">
        <f t="shared" si="44"/>
        <v>22:0006</v>
      </c>
      <c r="D762" s="1" t="str">
        <f t="shared" si="45"/>
        <v>22:0006</v>
      </c>
      <c r="E762" t="s">
        <v>2342</v>
      </c>
      <c r="F762" t="s">
        <v>2364</v>
      </c>
      <c r="H762">
        <v>61.251586400000001</v>
      </c>
      <c r="I762">
        <v>-76.749294399999997</v>
      </c>
      <c r="J762" s="1" t="str">
        <f t="shared" si="46"/>
        <v>Whole</v>
      </c>
      <c r="K762" s="1" t="str">
        <f t="shared" si="47"/>
        <v>Rock crushing (details not reported)</v>
      </c>
      <c r="L762">
        <v>51.11</v>
      </c>
      <c r="M762">
        <v>0.97</v>
      </c>
      <c r="N762">
        <v>13.91</v>
      </c>
      <c r="O762">
        <v>10.89</v>
      </c>
      <c r="R762">
        <v>9.8000000000000007</v>
      </c>
      <c r="S762">
        <v>0.19</v>
      </c>
      <c r="T762">
        <v>6.42</v>
      </c>
      <c r="U762">
        <v>11.7</v>
      </c>
      <c r="V762">
        <v>1.6</v>
      </c>
      <c r="W762">
        <v>0.05</v>
      </c>
      <c r="X762">
        <v>7.0000000000000007E-2</v>
      </c>
      <c r="Y762">
        <v>95.82</v>
      </c>
      <c r="AD762">
        <v>3.53</v>
      </c>
      <c r="AE762">
        <v>99.35</v>
      </c>
      <c r="AF762">
        <v>14</v>
      </c>
      <c r="AG762">
        <v>1</v>
      </c>
      <c r="AH762">
        <v>36</v>
      </c>
      <c r="AI762">
        <v>215</v>
      </c>
      <c r="AK762">
        <v>29</v>
      </c>
      <c r="AL762">
        <v>61</v>
      </c>
      <c r="AM762">
        <v>23</v>
      </c>
      <c r="AN762">
        <v>76</v>
      </c>
      <c r="AO762">
        <v>20</v>
      </c>
      <c r="AP762">
        <v>1</v>
      </c>
      <c r="AQ762">
        <v>10</v>
      </c>
      <c r="AR762">
        <v>3</v>
      </c>
      <c r="AT762">
        <v>19</v>
      </c>
      <c r="AU762">
        <v>17</v>
      </c>
      <c r="AV762">
        <v>10</v>
      </c>
      <c r="AW762">
        <v>15</v>
      </c>
      <c r="AX762">
        <v>10</v>
      </c>
      <c r="AY762">
        <v>25</v>
      </c>
      <c r="AZ762">
        <v>2</v>
      </c>
      <c r="BA762">
        <v>1</v>
      </c>
      <c r="BD762">
        <v>3</v>
      </c>
      <c r="BG762">
        <v>2</v>
      </c>
      <c r="BJ762">
        <v>22</v>
      </c>
      <c r="BK762">
        <v>81</v>
      </c>
      <c r="BM762">
        <v>12</v>
      </c>
      <c r="BN762">
        <v>5</v>
      </c>
      <c r="BO762">
        <v>4</v>
      </c>
      <c r="BP762">
        <v>1</v>
      </c>
      <c r="BS762">
        <v>6</v>
      </c>
      <c r="BT762">
        <v>6</v>
      </c>
      <c r="BU762">
        <v>0.5</v>
      </c>
      <c r="BV762">
        <v>5</v>
      </c>
      <c r="BW762">
        <v>2</v>
      </c>
      <c r="BX762">
        <v>500</v>
      </c>
      <c r="BY762">
        <v>10</v>
      </c>
      <c r="BZ762">
        <v>1</v>
      </c>
      <c r="CA762">
        <v>0.1</v>
      </c>
      <c r="CB762">
        <v>10</v>
      </c>
      <c r="CC762">
        <v>3</v>
      </c>
      <c r="CD762">
        <v>0.4</v>
      </c>
    </row>
    <row r="763" spans="1:82" x14ac:dyDescent="0.25">
      <c r="A763" t="s">
        <v>2365</v>
      </c>
      <c r="B763" t="s">
        <v>2366</v>
      </c>
      <c r="C763" s="1" t="str">
        <f t="shared" si="44"/>
        <v>22:0006</v>
      </c>
      <c r="D763" s="1" t="str">
        <f t="shared" si="45"/>
        <v>22:0006</v>
      </c>
      <c r="E763" t="s">
        <v>2345</v>
      </c>
      <c r="F763" t="s">
        <v>2367</v>
      </c>
      <c r="H763">
        <v>61.409274799999999</v>
      </c>
      <c r="I763">
        <v>-76.755225100000004</v>
      </c>
      <c r="J763" s="1" t="str">
        <f t="shared" si="46"/>
        <v>Whole</v>
      </c>
      <c r="K763" s="1" t="str">
        <f t="shared" si="47"/>
        <v>Rock crushing (details not reported)</v>
      </c>
      <c r="L763">
        <v>48.5</v>
      </c>
      <c r="M763">
        <v>1.1000000000000001</v>
      </c>
      <c r="N763">
        <v>13.7</v>
      </c>
      <c r="O763">
        <v>13</v>
      </c>
      <c r="R763">
        <v>11.7</v>
      </c>
      <c r="S763">
        <v>0.19</v>
      </c>
      <c r="T763">
        <v>8.11</v>
      </c>
      <c r="U763">
        <v>9.49</v>
      </c>
      <c r="V763">
        <v>3.05</v>
      </c>
      <c r="W763">
        <v>0.19</v>
      </c>
      <c r="X763">
        <v>7.0000000000000007E-2</v>
      </c>
      <c r="Y763">
        <v>96.1</v>
      </c>
      <c r="AD763">
        <v>2.64</v>
      </c>
      <c r="AE763">
        <v>98.74</v>
      </c>
      <c r="AF763">
        <v>10</v>
      </c>
      <c r="AG763">
        <v>1</v>
      </c>
      <c r="AH763">
        <v>37</v>
      </c>
      <c r="AI763">
        <v>267</v>
      </c>
      <c r="AK763">
        <v>47</v>
      </c>
      <c r="AL763">
        <v>155</v>
      </c>
      <c r="AM763">
        <v>122</v>
      </c>
      <c r="AN763">
        <v>91</v>
      </c>
      <c r="AO763">
        <v>18</v>
      </c>
      <c r="AP763">
        <v>1</v>
      </c>
      <c r="AQ763">
        <v>10</v>
      </c>
      <c r="AR763">
        <v>3</v>
      </c>
      <c r="AT763">
        <v>130</v>
      </c>
      <c r="AU763">
        <v>30</v>
      </c>
      <c r="AV763">
        <v>7</v>
      </c>
      <c r="AW763">
        <v>8</v>
      </c>
      <c r="AX763">
        <v>10</v>
      </c>
      <c r="AY763">
        <v>25</v>
      </c>
      <c r="AZ763">
        <v>2</v>
      </c>
      <c r="BA763">
        <v>1</v>
      </c>
      <c r="BD763">
        <v>1</v>
      </c>
      <c r="BG763">
        <v>2</v>
      </c>
      <c r="BJ763">
        <v>20</v>
      </c>
      <c r="BK763">
        <v>66</v>
      </c>
      <c r="BM763">
        <v>8</v>
      </c>
      <c r="BN763">
        <v>5</v>
      </c>
      <c r="BO763">
        <v>4</v>
      </c>
      <c r="BP763">
        <v>1</v>
      </c>
      <c r="BS763">
        <v>6</v>
      </c>
      <c r="BT763">
        <v>6</v>
      </c>
      <c r="BU763">
        <v>0.5</v>
      </c>
      <c r="BV763">
        <v>5</v>
      </c>
      <c r="BW763">
        <v>2</v>
      </c>
      <c r="BX763">
        <v>500</v>
      </c>
      <c r="BY763">
        <v>10</v>
      </c>
      <c r="BZ763">
        <v>1</v>
      </c>
      <c r="CA763">
        <v>0.1</v>
      </c>
      <c r="CB763">
        <v>10</v>
      </c>
      <c r="CC763">
        <v>3</v>
      </c>
      <c r="CD763">
        <v>0.2</v>
      </c>
    </row>
    <row r="764" spans="1:82" x14ac:dyDescent="0.25">
      <c r="A764" t="s">
        <v>2368</v>
      </c>
      <c r="B764" t="s">
        <v>2369</v>
      </c>
      <c r="C764" s="1" t="str">
        <f t="shared" si="44"/>
        <v>22:0006</v>
      </c>
      <c r="D764" s="1" t="str">
        <f t="shared" si="45"/>
        <v>22:0006</v>
      </c>
      <c r="E764" t="s">
        <v>2348</v>
      </c>
      <c r="F764" t="s">
        <v>2370</v>
      </c>
      <c r="H764">
        <v>61.436058699999997</v>
      </c>
      <c r="I764">
        <v>-76.750523599999994</v>
      </c>
      <c r="J764" s="1" t="str">
        <f t="shared" si="46"/>
        <v>Whole</v>
      </c>
      <c r="K764" s="1" t="str">
        <f t="shared" si="47"/>
        <v>Rock crushing (details not reported)</v>
      </c>
      <c r="L764">
        <v>50.81</v>
      </c>
      <c r="M764">
        <v>0.93</v>
      </c>
      <c r="N764">
        <v>17.010000000000002</v>
      </c>
      <c r="O764">
        <v>8.36</v>
      </c>
      <c r="R764">
        <v>7.52</v>
      </c>
      <c r="S764">
        <v>0.14000000000000001</v>
      </c>
      <c r="T764">
        <v>2.67</v>
      </c>
      <c r="U764">
        <v>12.8</v>
      </c>
      <c r="V764">
        <v>2.76</v>
      </c>
      <c r="W764">
        <v>0.33</v>
      </c>
      <c r="X764">
        <v>0.18</v>
      </c>
      <c r="Y764">
        <v>95.15</v>
      </c>
      <c r="AD764">
        <v>4.53</v>
      </c>
      <c r="AE764">
        <v>99.68</v>
      </c>
      <c r="AF764">
        <v>9</v>
      </c>
      <c r="AG764">
        <v>1</v>
      </c>
      <c r="AH764">
        <v>26</v>
      </c>
      <c r="AI764">
        <v>209</v>
      </c>
      <c r="AK764">
        <v>29</v>
      </c>
      <c r="AL764">
        <v>26</v>
      </c>
      <c r="AM764">
        <v>65</v>
      </c>
      <c r="AN764">
        <v>95</v>
      </c>
      <c r="AO764">
        <v>27</v>
      </c>
      <c r="AP764">
        <v>3</v>
      </c>
      <c r="AR764">
        <v>5</v>
      </c>
      <c r="AT764">
        <v>320</v>
      </c>
      <c r="AU764">
        <v>104</v>
      </c>
      <c r="AV764">
        <v>21</v>
      </c>
      <c r="AW764">
        <v>37</v>
      </c>
      <c r="AX764">
        <v>10</v>
      </c>
      <c r="AY764">
        <v>50</v>
      </c>
      <c r="AZ764">
        <v>2</v>
      </c>
      <c r="BA764">
        <v>4</v>
      </c>
      <c r="BD764">
        <v>3</v>
      </c>
      <c r="BJ764">
        <v>22</v>
      </c>
      <c r="BK764">
        <v>170</v>
      </c>
      <c r="BM764">
        <v>9</v>
      </c>
      <c r="BN764">
        <v>5</v>
      </c>
      <c r="BO764">
        <v>4</v>
      </c>
      <c r="BP764">
        <v>1</v>
      </c>
      <c r="BU764">
        <v>0.5</v>
      </c>
      <c r="BV764">
        <v>5</v>
      </c>
      <c r="BW764">
        <v>2</v>
      </c>
      <c r="BY764">
        <v>10</v>
      </c>
      <c r="BZ764">
        <v>12</v>
      </c>
      <c r="CB764">
        <v>10</v>
      </c>
      <c r="CC764">
        <v>3</v>
      </c>
    </row>
    <row r="765" spans="1:82" x14ac:dyDescent="0.25">
      <c r="A765" t="s">
        <v>2371</v>
      </c>
      <c r="B765" t="s">
        <v>2372</v>
      </c>
      <c r="C765" s="1" t="str">
        <f t="shared" si="44"/>
        <v>22:0006</v>
      </c>
      <c r="D765" s="1" t="str">
        <f t="shared" si="45"/>
        <v>22:0006</v>
      </c>
      <c r="E765" t="s">
        <v>2351</v>
      </c>
      <c r="F765" t="s">
        <v>2373</v>
      </c>
      <c r="H765">
        <v>61.436379199999998</v>
      </c>
      <c r="I765">
        <v>-76.743040899999997</v>
      </c>
      <c r="J765" s="1" t="str">
        <f t="shared" si="46"/>
        <v>Whole</v>
      </c>
      <c r="K765" s="1" t="str">
        <f t="shared" si="47"/>
        <v>Rock crushing (details not reported)</v>
      </c>
      <c r="L765">
        <v>56.2</v>
      </c>
      <c r="M765">
        <v>1.17</v>
      </c>
      <c r="N765">
        <v>15</v>
      </c>
      <c r="O765">
        <v>7.12</v>
      </c>
      <c r="R765">
        <v>6.41</v>
      </c>
      <c r="S765">
        <v>0.12</v>
      </c>
      <c r="T765">
        <v>2.84</v>
      </c>
      <c r="U765">
        <v>11.1</v>
      </c>
      <c r="V765">
        <v>3.32</v>
      </c>
      <c r="W765">
        <v>0.2</v>
      </c>
      <c r="X765">
        <v>0.18</v>
      </c>
      <c r="Y765">
        <v>96.54</v>
      </c>
      <c r="AD765">
        <v>1.87</v>
      </c>
      <c r="AE765">
        <v>98.41</v>
      </c>
      <c r="AF765">
        <v>1</v>
      </c>
      <c r="AG765">
        <v>1</v>
      </c>
      <c r="AH765">
        <v>36</v>
      </c>
      <c r="AI765">
        <v>277</v>
      </c>
      <c r="AK765">
        <v>43</v>
      </c>
      <c r="AL765">
        <v>84</v>
      </c>
      <c r="AM765">
        <v>124</v>
      </c>
      <c r="AN765">
        <v>59</v>
      </c>
      <c r="AO765">
        <v>20</v>
      </c>
      <c r="AP765">
        <v>1</v>
      </c>
      <c r="AR765">
        <v>5</v>
      </c>
      <c r="AT765">
        <v>270</v>
      </c>
      <c r="AU765">
        <v>144</v>
      </c>
      <c r="AV765">
        <v>21</v>
      </c>
      <c r="AW765">
        <v>42</v>
      </c>
      <c r="AX765">
        <v>10</v>
      </c>
      <c r="AY765">
        <v>55</v>
      </c>
      <c r="AZ765">
        <v>2</v>
      </c>
      <c r="BA765">
        <v>3</v>
      </c>
      <c r="BD765">
        <v>2</v>
      </c>
      <c r="BJ765">
        <v>24</v>
      </c>
      <c r="BK765">
        <v>110</v>
      </c>
      <c r="BM765">
        <v>7</v>
      </c>
      <c r="BN765">
        <v>5</v>
      </c>
      <c r="BO765">
        <v>4</v>
      </c>
      <c r="BP765">
        <v>1</v>
      </c>
      <c r="BU765">
        <v>0.5</v>
      </c>
      <c r="BV765">
        <v>5</v>
      </c>
      <c r="BW765">
        <v>2</v>
      </c>
      <c r="BY765">
        <v>10</v>
      </c>
      <c r="BZ765">
        <v>12</v>
      </c>
      <c r="CB765">
        <v>10</v>
      </c>
      <c r="CC765">
        <v>3</v>
      </c>
    </row>
    <row r="766" spans="1:82" x14ac:dyDescent="0.25">
      <c r="A766" t="s">
        <v>2374</v>
      </c>
      <c r="B766" t="s">
        <v>2375</v>
      </c>
      <c r="C766" s="1" t="str">
        <f t="shared" si="44"/>
        <v>22:0006</v>
      </c>
      <c r="D766" s="1" t="str">
        <f t="shared" si="45"/>
        <v>22:0006</v>
      </c>
      <c r="E766" t="s">
        <v>2354</v>
      </c>
      <c r="F766" t="s">
        <v>2376</v>
      </c>
      <c r="H766">
        <v>61.144035899999999</v>
      </c>
      <c r="I766">
        <v>-76.726099399999995</v>
      </c>
      <c r="J766" s="1" t="str">
        <f t="shared" si="46"/>
        <v>Whole</v>
      </c>
      <c r="K766" s="1" t="str">
        <f t="shared" si="47"/>
        <v>Rock crushing (details not reported)</v>
      </c>
      <c r="L766">
        <v>47.6</v>
      </c>
      <c r="M766">
        <v>1.6</v>
      </c>
      <c r="N766">
        <v>13.3</v>
      </c>
      <c r="O766">
        <v>15.5</v>
      </c>
      <c r="R766">
        <v>13.95</v>
      </c>
      <c r="S766">
        <v>0.22</v>
      </c>
      <c r="T766">
        <v>6.28</v>
      </c>
      <c r="U766">
        <v>7.32</v>
      </c>
      <c r="V766">
        <v>3.61</v>
      </c>
      <c r="W766">
        <v>0.08</v>
      </c>
      <c r="X766">
        <v>0.14000000000000001</v>
      </c>
      <c r="Y766">
        <v>94.1</v>
      </c>
      <c r="Z766">
        <v>0.06</v>
      </c>
      <c r="AA766">
        <v>1.32</v>
      </c>
      <c r="AD766">
        <v>3.54</v>
      </c>
      <c r="AE766">
        <v>97.64</v>
      </c>
      <c r="AF766">
        <v>25</v>
      </c>
      <c r="AG766">
        <v>1</v>
      </c>
      <c r="AH766">
        <v>49</v>
      </c>
      <c r="AI766">
        <v>384</v>
      </c>
      <c r="AJ766">
        <v>68</v>
      </c>
      <c r="AK766">
        <v>47</v>
      </c>
      <c r="AL766">
        <v>73</v>
      </c>
      <c r="AM766">
        <v>54</v>
      </c>
      <c r="AN766">
        <v>106</v>
      </c>
      <c r="AO766">
        <v>19</v>
      </c>
      <c r="AR766">
        <v>4</v>
      </c>
      <c r="AT766">
        <v>170</v>
      </c>
      <c r="AU766">
        <v>43</v>
      </c>
      <c r="AV766">
        <v>9</v>
      </c>
      <c r="AW766">
        <v>25</v>
      </c>
      <c r="AX766">
        <v>2</v>
      </c>
      <c r="AY766">
        <v>45</v>
      </c>
      <c r="AZ766">
        <v>2</v>
      </c>
      <c r="BA766">
        <v>2</v>
      </c>
      <c r="BD766">
        <v>5</v>
      </c>
      <c r="BJ766">
        <v>27</v>
      </c>
      <c r="BK766">
        <v>100</v>
      </c>
      <c r="BM766">
        <v>3</v>
      </c>
      <c r="BN766">
        <v>5</v>
      </c>
      <c r="BO766">
        <v>4</v>
      </c>
      <c r="BW766">
        <v>1</v>
      </c>
      <c r="BZ766">
        <v>12</v>
      </c>
      <c r="CC766">
        <v>6</v>
      </c>
      <c r="CD766">
        <v>3</v>
      </c>
    </row>
    <row r="767" spans="1:82" x14ac:dyDescent="0.25">
      <c r="A767" t="s">
        <v>2377</v>
      </c>
      <c r="B767" t="s">
        <v>2378</v>
      </c>
      <c r="C767" s="1" t="str">
        <f t="shared" si="44"/>
        <v>22:0006</v>
      </c>
      <c r="D767" s="1" t="str">
        <f t="shared" si="45"/>
        <v>22:0006</v>
      </c>
      <c r="E767" t="s">
        <v>2357</v>
      </c>
      <c r="F767" t="s">
        <v>2379</v>
      </c>
      <c r="H767">
        <v>61.143968000000001</v>
      </c>
      <c r="I767">
        <v>-76.725092500000002</v>
      </c>
      <c r="J767" s="1" t="str">
        <f t="shared" si="46"/>
        <v>Whole</v>
      </c>
      <c r="K767" s="1" t="str">
        <f t="shared" si="47"/>
        <v>Rock crushing (details not reported)</v>
      </c>
      <c r="L767">
        <v>45.4</v>
      </c>
      <c r="M767">
        <v>2.69</v>
      </c>
      <c r="N767">
        <v>11.81</v>
      </c>
      <c r="O767">
        <v>20.5</v>
      </c>
      <c r="R767">
        <v>18.45</v>
      </c>
      <c r="S767">
        <v>0.27</v>
      </c>
      <c r="T767">
        <v>5.22</v>
      </c>
      <c r="U767">
        <v>9.98</v>
      </c>
      <c r="V767">
        <v>1.77</v>
      </c>
      <c r="W767">
        <v>0.08</v>
      </c>
      <c r="X767">
        <v>0.09</v>
      </c>
      <c r="Y767">
        <v>95.76</v>
      </c>
      <c r="Z767">
        <v>0.11</v>
      </c>
      <c r="AA767">
        <v>0.15</v>
      </c>
      <c r="AD767">
        <v>1.8</v>
      </c>
      <c r="AE767">
        <v>97.56</v>
      </c>
      <c r="AF767">
        <v>17</v>
      </c>
      <c r="AG767">
        <v>1</v>
      </c>
      <c r="AH767">
        <v>56</v>
      </c>
      <c r="AI767">
        <v>869</v>
      </c>
      <c r="AJ767">
        <v>2</v>
      </c>
      <c r="AK767">
        <v>54</v>
      </c>
      <c r="AL767">
        <v>30</v>
      </c>
      <c r="AM767">
        <v>191</v>
      </c>
      <c r="AN767">
        <v>151</v>
      </c>
      <c r="AO767">
        <v>19</v>
      </c>
      <c r="AR767">
        <v>3</v>
      </c>
      <c r="AT767">
        <v>260</v>
      </c>
      <c r="AU767">
        <v>22</v>
      </c>
      <c r="AV767">
        <v>8</v>
      </c>
      <c r="AW767">
        <v>27</v>
      </c>
      <c r="AX767">
        <v>2</v>
      </c>
      <c r="AY767">
        <v>75</v>
      </c>
      <c r="AZ767">
        <v>2</v>
      </c>
      <c r="BA767">
        <v>3</v>
      </c>
      <c r="BD767">
        <v>6</v>
      </c>
      <c r="BJ767">
        <v>28</v>
      </c>
      <c r="BK767">
        <v>87</v>
      </c>
      <c r="BM767">
        <v>6</v>
      </c>
      <c r="BN767">
        <v>5</v>
      </c>
      <c r="BO767">
        <v>4</v>
      </c>
      <c r="BW767">
        <v>1</v>
      </c>
      <c r="BZ767">
        <v>12</v>
      </c>
      <c r="CC767">
        <v>4</v>
      </c>
      <c r="CD767">
        <v>3</v>
      </c>
    </row>
    <row r="768" spans="1:82" x14ac:dyDescent="0.25">
      <c r="A768" t="s">
        <v>2380</v>
      </c>
      <c r="B768" t="s">
        <v>2381</v>
      </c>
      <c r="C768" s="1" t="str">
        <f t="shared" si="44"/>
        <v>22:0006</v>
      </c>
      <c r="D768" s="1" t="str">
        <f t="shared" si="45"/>
        <v>22:0006</v>
      </c>
      <c r="E768" t="s">
        <v>2360</v>
      </c>
      <c r="F768" t="s">
        <v>2382</v>
      </c>
      <c r="H768">
        <v>61.143627899999998</v>
      </c>
      <c r="I768">
        <v>-76.724293700000004</v>
      </c>
      <c r="J768" s="1" t="str">
        <f t="shared" si="46"/>
        <v>Whole</v>
      </c>
      <c r="K768" s="1" t="str">
        <f t="shared" si="47"/>
        <v>Rock crushing (details not reported)</v>
      </c>
      <c r="L768">
        <v>48.39</v>
      </c>
      <c r="M768">
        <v>1.27</v>
      </c>
      <c r="N768">
        <v>13.49</v>
      </c>
      <c r="O768">
        <v>14.7</v>
      </c>
      <c r="R768">
        <v>13.23</v>
      </c>
      <c r="S768">
        <v>0.22</v>
      </c>
      <c r="T768">
        <v>6.58</v>
      </c>
      <c r="U768">
        <v>10.7</v>
      </c>
      <c r="V768">
        <v>2.62</v>
      </c>
      <c r="W768">
        <v>7.0000000000000007E-2</v>
      </c>
      <c r="X768">
        <v>0.09</v>
      </c>
      <c r="Y768">
        <v>96.66</v>
      </c>
      <c r="Z768">
        <v>0.04</v>
      </c>
      <c r="AA768">
        <v>0.04</v>
      </c>
      <c r="AD768">
        <v>1.54</v>
      </c>
      <c r="AE768">
        <v>98.2</v>
      </c>
      <c r="AF768">
        <v>14</v>
      </c>
      <c r="AG768">
        <v>1</v>
      </c>
      <c r="AH768">
        <v>50</v>
      </c>
      <c r="AI768">
        <v>376</v>
      </c>
      <c r="AJ768">
        <v>210</v>
      </c>
      <c r="AK768">
        <v>46</v>
      </c>
      <c r="AL768">
        <v>108</v>
      </c>
      <c r="AM768">
        <v>101</v>
      </c>
      <c r="AN768">
        <v>109</v>
      </c>
      <c r="AO768">
        <v>15</v>
      </c>
      <c r="AR768">
        <v>3</v>
      </c>
      <c r="AT768">
        <v>210</v>
      </c>
      <c r="AU768">
        <v>28</v>
      </c>
      <c r="AV768">
        <v>3</v>
      </c>
      <c r="AW768">
        <v>15</v>
      </c>
      <c r="AX768">
        <v>2</v>
      </c>
      <c r="AY768">
        <v>30</v>
      </c>
      <c r="AZ768">
        <v>2</v>
      </c>
      <c r="BA768">
        <v>2</v>
      </c>
      <c r="BD768">
        <v>5</v>
      </c>
      <c r="BJ768">
        <v>25</v>
      </c>
      <c r="BK768">
        <v>84</v>
      </c>
      <c r="BM768">
        <v>3</v>
      </c>
      <c r="BN768">
        <v>5</v>
      </c>
      <c r="BO768">
        <v>4</v>
      </c>
      <c r="BW768">
        <v>1</v>
      </c>
      <c r="BZ768">
        <v>12</v>
      </c>
      <c r="CC768">
        <v>9</v>
      </c>
      <c r="CD768">
        <v>4</v>
      </c>
    </row>
    <row r="769" spans="1:82" x14ac:dyDescent="0.25">
      <c r="A769" t="s">
        <v>2383</v>
      </c>
      <c r="B769" t="s">
        <v>2384</v>
      </c>
      <c r="C769" s="1" t="str">
        <f t="shared" si="44"/>
        <v>22:0006</v>
      </c>
      <c r="D769" s="1" t="str">
        <f t="shared" si="45"/>
        <v>22:0006</v>
      </c>
      <c r="E769" t="s">
        <v>2363</v>
      </c>
      <c r="F769" t="s">
        <v>2385</v>
      </c>
      <c r="H769">
        <v>61.1425695</v>
      </c>
      <c r="I769">
        <v>-76.724198799999996</v>
      </c>
      <c r="J769" s="1" t="str">
        <f t="shared" si="46"/>
        <v>Whole</v>
      </c>
      <c r="K769" s="1" t="str">
        <f t="shared" si="47"/>
        <v>Rock crushing (details not reported)</v>
      </c>
      <c r="L769">
        <v>43.49</v>
      </c>
      <c r="M769">
        <v>3.37</v>
      </c>
      <c r="N769">
        <v>11.09</v>
      </c>
      <c r="O769">
        <v>22.2</v>
      </c>
      <c r="R769">
        <v>19.98</v>
      </c>
      <c r="S769">
        <v>0.3</v>
      </c>
      <c r="T769">
        <v>5.12</v>
      </c>
      <c r="U769">
        <v>10.3</v>
      </c>
      <c r="V769">
        <v>1.73</v>
      </c>
      <c r="W769">
        <v>0.28999999999999998</v>
      </c>
      <c r="X769">
        <v>7.0000000000000007E-2</v>
      </c>
      <c r="Y769">
        <v>95.74</v>
      </c>
      <c r="Z769">
        <v>0.22</v>
      </c>
      <c r="AA769">
        <v>0.11</v>
      </c>
      <c r="AD769">
        <v>1.59</v>
      </c>
      <c r="AE769">
        <v>97.33</v>
      </c>
      <c r="AF769">
        <v>17</v>
      </c>
      <c r="AG769">
        <v>1</v>
      </c>
      <c r="AH769">
        <v>53</v>
      </c>
      <c r="AI769">
        <v>798</v>
      </c>
      <c r="AJ769">
        <v>3</v>
      </c>
      <c r="AK769">
        <v>69</v>
      </c>
      <c r="AL769">
        <v>19</v>
      </c>
      <c r="AM769">
        <v>190</v>
      </c>
      <c r="AN769">
        <v>142</v>
      </c>
      <c r="AO769">
        <v>33</v>
      </c>
      <c r="AR769">
        <v>12</v>
      </c>
      <c r="AT769">
        <v>160</v>
      </c>
      <c r="AU769">
        <v>43</v>
      </c>
      <c r="AV769">
        <v>4</v>
      </c>
      <c r="AW769">
        <v>21</v>
      </c>
      <c r="AX769">
        <v>2</v>
      </c>
      <c r="AY769">
        <v>70</v>
      </c>
      <c r="AZ769">
        <v>2</v>
      </c>
      <c r="BA769">
        <v>3</v>
      </c>
      <c r="BD769">
        <v>5</v>
      </c>
      <c r="BJ769">
        <v>24</v>
      </c>
      <c r="BK769">
        <v>79</v>
      </c>
      <c r="BM769">
        <v>6</v>
      </c>
      <c r="BN769">
        <v>5</v>
      </c>
      <c r="BO769">
        <v>4</v>
      </c>
      <c r="BW769">
        <v>1</v>
      </c>
      <c r="BZ769">
        <v>12</v>
      </c>
      <c r="CC769">
        <v>8</v>
      </c>
      <c r="CD769">
        <v>3</v>
      </c>
    </row>
    <row r="770" spans="1:82" x14ac:dyDescent="0.25">
      <c r="A770" t="s">
        <v>2386</v>
      </c>
      <c r="B770" t="s">
        <v>2387</v>
      </c>
      <c r="C770" s="1" t="str">
        <f t="shared" ref="C770:C833" si="48">HYPERLINK("http://geochem.nrcan.gc.ca/cdogs/content/bdl/bdl220006_e.htm", "22:0006")</f>
        <v>22:0006</v>
      </c>
      <c r="D770" s="1" t="str">
        <f t="shared" ref="D770:D833" si="49">HYPERLINK("http://geochem.nrcan.gc.ca/cdogs/content/svy/svy220006_e.htm", "22:0006")</f>
        <v>22:0006</v>
      </c>
      <c r="E770" t="s">
        <v>2366</v>
      </c>
      <c r="F770" t="s">
        <v>2388</v>
      </c>
      <c r="H770">
        <v>61.143549299999997</v>
      </c>
      <c r="I770">
        <v>-76.724122199999996</v>
      </c>
      <c r="J770" s="1" t="str">
        <f t="shared" ref="J770:J833" si="50">HYPERLINK("http://geochem.nrcan.gc.ca/cdogs/content/kwd/kwd020033_e.htm", "Whole")</f>
        <v>Whole</v>
      </c>
      <c r="K770" s="1" t="str">
        <f t="shared" ref="K770:K833" si="51">HYPERLINK("http://geochem.nrcan.gc.ca/cdogs/content/kwd/kwd080053_e.htm", "Rock crushing (details not reported)")</f>
        <v>Rock crushing (details not reported)</v>
      </c>
      <c r="L770">
        <v>48.5</v>
      </c>
      <c r="M770">
        <v>2.95</v>
      </c>
      <c r="N770">
        <v>11.51</v>
      </c>
      <c r="O770">
        <v>21.9</v>
      </c>
      <c r="R770">
        <v>19.71</v>
      </c>
      <c r="S770">
        <v>0.34</v>
      </c>
      <c r="T770">
        <v>2.2999999999999998</v>
      </c>
      <c r="U770">
        <v>7.4</v>
      </c>
      <c r="V770">
        <v>2.21</v>
      </c>
      <c r="W770">
        <v>0.53</v>
      </c>
      <c r="X770">
        <v>0.25</v>
      </c>
      <c r="Y770">
        <v>95.7</v>
      </c>
      <c r="Z770">
        <v>0.27</v>
      </c>
      <c r="AA770">
        <v>0.26</v>
      </c>
      <c r="AD770">
        <v>1.8</v>
      </c>
      <c r="AE770">
        <v>97.5</v>
      </c>
      <c r="AF770">
        <v>10</v>
      </c>
      <c r="AG770">
        <v>1</v>
      </c>
      <c r="AH770">
        <v>50</v>
      </c>
      <c r="AI770">
        <v>10</v>
      </c>
      <c r="AJ770">
        <v>2</v>
      </c>
      <c r="AK770">
        <v>40</v>
      </c>
      <c r="AL770">
        <v>3</v>
      </c>
      <c r="AM770">
        <v>61</v>
      </c>
      <c r="AN770">
        <v>127</v>
      </c>
      <c r="AO770">
        <v>28</v>
      </c>
      <c r="AR770">
        <v>17</v>
      </c>
      <c r="AT770">
        <v>220</v>
      </c>
      <c r="AU770">
        <v>251</v>
      </c>
      <c r="AV770">
        <v>12</v>
      </c>
      <c r="AW770">
        <v>37</v>
      </c>
      <c r="AX770">
        <v>2</v>
      </c>
      <c r="AY770">
        <v>75</v>
      </c>
      <c r="AZ770">
        <v>2</v>
      </c>
      <c r="BA770">
        <v>4</v>
      </c>
      <c r="BD770">
        <v>9</v>
      </c>
      <c r="BJ770">
        <v>50</v>
      </c>
      <c r="BK770">
        <v>170</v>
      </c>
      <c r="BM770">
        <v>11</v>
      </c>
      <c r="BN770">
        <v>5</v>
      </c>
      <c r="BO770">
        <v>4</v>
      </c>
      <c r="BW770">
        <v>1</v>
      </c>
      <c r="BZ770">
        <v>12</v>
      </c>
      <c r="CC770">
        <v>5</v>
      </c>
      <c r="CD770">
        <v>3</v>
      </c>
    </row>
    <row r="771" spans="1:82" x14ac:dyDescent="0.25">
      <c r="A771" t="s">
        <v>2389</v>
      </c>
      <c r="B771" t="s">
        <v>2390</v>
      </c>
      <c r="C771" s="1" t="str">
        <f t="shared" si="48"/>
        <v>22:0006</v>
      </c>
      <c r="D771" s="1" t="str">
        <f t="shared" si="49"/>
        <v>22:0006</v>
      </c>
      <c r="E771" t="s">
        <v>2369</v>
      </c>
      <c r="F771" t="s">
        <v>2391</v>
      </c>
      <c r="H771">
        <v>61.142932000000002</v>
      </c>
      <c r="I771">
        <v>-76.723234000000005</v>
      </c>
      <c r="J771" s="1" t="str">
        <f t="shared" si="50"/>
        <v>Whole</v>
      </c>
      <c r="K771" s="1" t="str">
        <f t="shared" si="51"/>
        <v>Rock crushing (details not reported)</v>
      </c>
      <c r="L771">
        <v>46.87</v>
      </c>
      <c r="M771">
        <v>1.79</v>
      </c>
      <c r="N771">
        <v>13.17</v>
      </c>
      <c r="R771">
        <v>15.42</v>
      </c>
      <c r="S771">
        <v>0.23</v>
      </c>
      <c r="T771">
        <v>6.62</v>
      </c>
      <c r="U771">
        <v>9.25</v>
      </c>
      <c r="V771">
        <v>2.71</v>
      </c>
      <c r="W771">
        <v>0.25</v>
      </c>
      <c r="X771">
        <v>0.06</v>
      </c>
      <c r="Y771">
        <v>96.37</v>
      </c>
      <c r="AD771">
        <v>1.87</v>
      </c>
      <c r="AE771">
        <v>98.24</v>
      </c>
      <c r="AJ771">
        <v>36</v>
      </c>
      <c r="AK771">
        <v>59</v>
      </c>
      <c r="AL771">
        <v>64</v>
      </c>
      <c r="AM771">
        <v>468</v>
      </c>
      <c r="AN771">
        <v>104</v>
      </c>
      <c r="AR771">
        <v>2.4</v>
      </c>
      <c r="AT771">
        <v>188</v>
      </c>
      <c r="BJ771">
        <v>23.1</v>
      </c>
      <c r="BK771">
        <v>64</v>
      </c>
      <c r="BM771">
        <v>6.4</v>
      </c>
      <c r="CC771">
        <v>2.8</v>
      </c>
      <c r="CD771">
        <v>1.4</v>
      </c>
    </row>
    <row r="772" spans="1:82" x14ac:dyDescent="0.25">
      <c r="A772" t="s">
        <v>2392</v>
      </c>
      <c r="B772" t="s">
        <v>2393</v>
      </c>
      <c r="C772" s="1" t="str">
        <f t="shared" si="48"/>
        <v>22:0006</v>
      </c>
      <c r="D772" s="1" t="str">
        <f t="shared" si="49"/>
        <v>22:0006</v>
      </c>
      <c r="E772" t="s">
        <v>2369</v>
      </c>
      <c r="F772" t="s">
        <v>2394</v>
      </c>
      <c r="H772">
        <v>61.142932000000002</v>
      </c>
      <c r="I772">
        <v>-76.723234000000005</v>
      </c>
      <c r="J772" s="1" t="str">
        <f t="shared" si="50"/>
        <v>Whole</v>
      </c>
      <c r="K772" s="1" t="str">
        <f t="shared" si="51"/>
        <v>Rock crushing (details not reported)</v>
      </c>
      <c r="L772">
        <v>48.09</v>
      </c>
      <c r="M772">
        <v>1.1499999999999999</v>
      </c>
      <c r="N772">
        <v>13.21</v>
      </c>
      <c r="O772">
        <v>12.9</v>
      </c>
      <c r="R772">
        <v>11.61</v>
      </c>
      <c r="S772">
        <v>0.23</v>
      </c>
      <c r="T772">
        <v>6.85</v>
      </c>
      <c r="U772">
        <v>11.8</v>
      </c>
      <c r="V772">
        <v>2.29</v>
      </c>
      <c r="W772">
        <v>0.08</v>
      </c>
      <c r="X772">
        <v>7.0000000000000007E-2</v>
      </c>
      <c r="Y772">
        <v>95.38</v>
      </c>
      <c r="Z772">
        <v>0.03</v>
      </c>
      <c r="AA772">
        <v>0.48</v>
      </c>
      <c r="AD772">
        <v>1.97</v>
      </c>
      <c r="AE772">
        <v>97.35</v>
      </c>
      <c r="AF772">
        <v>12</v>
      </c>
      <c r="AG772">
        <v>12</v>
      </c>
      <c r="AH772">
        <v>56</v>
      </c>
      <c r="AI772">
        <v>353</v>
      </c>
      <c r="AJ772">
        <v>30</v>
      </c>
      <c r="AK772">
        <v>46</v>
      </c>
      <c r="AL772">
        <v>59</v>
      </c>
      <c r="AM772">
        <v>69</v>
      </c>
      <c r="AN772">
        <v>97</v>
      </c>
      <c r="AO772">
        <v>20</v>
      </c>
      <c r="AR772">
        <v>3</v>
      </c>
      <c r="AT772">
        <v>180</v>
      </c>
      <c r="AU772">
        <v>22</v>
      </c>
      <c r="AV772">
        <v>6</v>
      </c>
      <c r="AW772">
        <v>4</v>
      </c>
      <c r="AX772">
        <v>2</v>
      </c>
      <c r="AY772">
        <v>45</v>
      </c>
      <c r="AZ772">
        <v>2</v>
      </c>
      <c r="BA772">
        <v>1</v>
      </c>
      <c r="BD772">
        <v>5</v>
      </c>
      <c r="BJ772">
        <v>20</v>
      </c>
      <c r="BK772">
        <v>62</v>
      </c>
      <c r="BM772">
        <v>3</v>
      </c>
      <c r="BN772">
        <v>5</v>
      </c>
      <c r="BO772">
        <v>4</v>
      </c>
      <c r="BW772">
        <v>1</v>
      </c>
      <c r="BZ772">
        <v>185</v>
      </c>
      <c r="CC772">
        <v>3</v>
      </c>
      <c r="CD772">
        <v>3</v>
      </c>
    </row>
    <row r="773" spans="1:82" x14ac:dyDescent="0.25">
      <c r="A773" t="s">
        <v>2395</v>
      </c>
      <c r="B773" t="s">
        <v>2396</v>
      </c>
      <c r="C773" s="1" t="str">
        <f t="shared" si="48"/>
        <v>22:0006</v>
      </c>
      <c r="D773" s="1" t="str">
        <f t="shared" si="49"/>
        <v>22:0006</v>
      </c>
      <c r="E773" t="s">
        <v>2369</v>
      </c>
      <c r="F773" t="s">
        <v>2397</v>
      </c>
      <c r="H773">
        <v>61.142932000000002</v>
      </c>
      <c r="I773">
        <v>-76.723234000000005</v>
      </c>
      <c r="J773" s="1" t="str">
        <f t="shared" si="50"/>
        <v>Whole</v>
      </c>
      <c r="K773" s="1" t="str">
        <f t="shared" si="51"/>
        <v>Rock crushing (details not reported)</v>
      </c>
      <c r="L773">
        <v>46.81</v>
      </c>
      <c r="M773">
        <v>1.85</v>
      </c>
      <c r="N773">
        <v>12.91</v>
      </c>
      <c r="O773">
        <v>17.7</v>
      </c>
      <c r="R773">
        <v>15.93</v>
      </c>
      <c r="S773">
        <v>0.23</v>
      </c>
      <c r="T773">
        <v>6.6</v>
      </c>
      <c r="U773">
        <v>9.09</v>
      </c>
      <c r="V773">
        <v>2.63</v>
      </c>
      <c r="W773">
        <v>0.19</v>
      </c>
      <c r="X773">
        <v>7.0000000000000007E-2</v>
      </c>
      <c r="Y773">
        <v>96.31</v>
      </c>
      <c r="Z773">
        <v>0.03</v>
      </c>
      <c r="AA773">
        <v>7.0000000000000007E-2</v>
      </c>
      <c r="AD773">
        <v>2.0299999999999998</v>
      </c>
      <c r="AE773">
        <v>98.34</v>
      </c>
      <c r="AF773">
        <v>21</v>
      </c>
      <c r="AG773">
        <v>10</v>
      </c>
      <c r="AH773">
        <v>59</v>
      </c>
      <c r="AI773">
        <v>970</v>
      </c>
      <c r="AJ773">
        <v>7</v>
      </c>
      <c r="AK773">
        <v>59</v>
      </c>
      <c r="AL773">
        <v>63</v>
      </c>
      <c r="AM773">
        <v>324</v>
      </c>
      <c r="AN773">
        <v>126</v>
      </c>
      <c r="AO773">
        <v>25</v>
      </c>
      <c r="AR773">
        <v>6</v>
      </c>
      <c r="AT773">
        <v>170</v>
      </c>
      <c r="AU773">
        <v>38</v>
      </c>
      <c r="AV773">
        <v>4</v>
      </c>
      <c r="AW773">
        <v>9</v>
      </c>
      <c r="AX773">
        <v>2</v>
      </c>
      <c r="AY773">
        <v>50</v>
      </c>
      <c r="AZ773">
        <v>2</v>
      </c>
      <c r="BA773">
        <v>1</v>
      </c>
      <c r="BD773">
        <v>5</v>
      </c>
      <c r="BJ773">
        <v>20</v>
      </c>
      <c r="BK773">
        <v>70</v>
      </c>
      <c r="BM773">
        <v>3</v>
      </c>
      <c r="BN773">
        <v>5</v>
      </c>
      <c r="BO773">
        <v>4</v>
      </c>
      <c r="BW773">
        <v>1</v>
      </c>
      <c r="BZ773">
        <v>154</v>
      </c>
      <c r="CC773">
        <v>4</v>
      </c>
      <c r="CD773">
        <v>3</v>
      </c>
    </row>
    <row r="774" spans="1:82" x14ac:dyDescent="0.25">
      <c r="A774" t="s">
        <v>2398</v>
      </c>
      <c r="B774" t="s">
        <v>2399</v>
      </c>
      <c r="C774" s="1" t="str">
        <f t="shared" si="48"/>
        <v>22:0006</v>
      </c>
      <c r="D774" s="1" t="str">
        <f t="shared" si="49"/>
        <v>22:0006</v>
      </c>
      <c r="E774" t="s">
        <v>2372</v>
      </c>
      <c r="F774" t="s">
        <v>2400</v>
      </c>
      <c r="H774">
        <v>61.1423889</v>
      </c>
      <c r="I774">
        <v>-76.720752300000001</v>
      </c>
      <c r="J774" s="1" t="str">
        <f t="shared" si="50"/>
        <v>Whole</v>
      </c>
      <c r="K774" s="1" t="str">
        <f t="shared" si="51"/>
        <v>Rock crushing (details not reported)</v>
      </c>
      <c r="L774">
        <v>44.39</v>
      </c>
      <c r="M774">
        <v>3.06</v>
      </c>
      <c r="N774">
        <v>11.89</v>
      </c>
      <c r="R774">
        <v>19.32</v>
      </c>
      <c r="S774">
        <v>0.28999999999999998</v>
      </c>
      <c r="T774">
        <v>5.17</v>
      </c>
      <c r="U774">
        <v>10.130000000000001</v>
      </c>
      <c r="V774">
        <v>2.13</v>
      </c>
      <c r="W774">
        <v>0.32</v>
      </c>
      <c r="X774">
        <v>0.1</v>
      </c>
      <c r="Y774">
        <v>96.8</v>
      </c>
      <c r="AD774">
        <v>1.46</v>
      </c>
      <c r="AE774">
        <v>98.26</v>
      </c>
      <c r="AJ774">
        <v>18</v>
      </c>
      <c r="AK774">
        <v>77</v>
      </c>
      <c r="AL774">
        <v>12</v>
      </c>
      <c r="AM774">
        <v>311</v>
      </c>
      <c r="AN774">
        <v>124</v>
      </c>
      <c r="AR774">
        <v>2.4</v>
      </c>
      <c r="AT774">
        <v>188</v>
      </c>
      <c r="BJ774">
        <v>23.1</v>
      </c>
      <c r="BK774">
        <v>64</v>
      </c>
      <c r="BM774">
        <v>6.4</v>
      </c>
      <c r="CC774">
        <v>2.8</v>
      </c>
      <c r="CD774">
        <v>1.4</v>
      </c>
    </row>
    <row r="775" spans="1:82" x14ac:dyDescent="0.25">
      <c r="A775" t="s">
        <v>2401</v>
      </c>
      <c r="B775" t="s">
        <v>2402</v>
      </c>
      <c r="C775" s="1" t="str">
        <f t="shared" si="48"/>
        <v>22:0006</v>
      </c>
      <c r="D775" s="1" t="str">
        <f t="shared" si="49"/>
        <v>22:0006</v>
      </c>
      <c r="E775" t="s">
        <v>2375</v>
      </c>
      <c r="F775" t="s">
        <v>2403</v>
      </c>
      <c r="H775">
        <v>61.142348499999997</v>
      </c>
      <c r="I775">
        <v>-76.7203971</v>
      </c>
      <c r="J775" s="1" t="str">
        <f t="shared" si="50"/>
        <v>Whole</v>
      </c>
      <c r="K775" s="1" t="str">
        <f t="shared" si="51"/>
        <v>Rock crushing (details not reported)</v>
      </c>
      <c r="L775">
        <v>47.41</v>
      </c>
      <c r="M775">
        <v>1.58</v>
      </c>
      <c r="N775">
        <v>13.3</v>
      </c>
      <c r="O775">
        <v>15.7</v>
      </c>
      <c r="R775">
        <v>14.13</v>
      </c>
      <c r="S775">
        <v>0.26</v>
      </c>
      <c r="T775">
        <v>6.48</v>
      </c>
      <c r="U775">
        <v>9.58</v>
      </c>
      <c r="V775">
        <v>2.08</v>
      </c>
      <c r="W775">
        <v>0.14000000000000001</v>
      </c>
      <c r="X775">
        <v>0.11</v>
      </c>
      <c r="Y775">
        <v>95.07</v>
      </c>
      <c r="Z775">
        <v>0.04</v>
      </c>
      <c r="AA775">
        <v>0.66</v>
      </c>
      <c r="AD775">
        <v>2.82</v>
      </c>
      <c r="AE775">
        <v>97.89</v>
      </c>
      <c r="AF775">
        <v>20</v>
      </c>
      <c r="AG775">
        <v>10</v>
      </c>
      <c r="AH775">
        <v>46</v>
      </c>
      <c r="AI775">
        <v>364</v>
      </c>
      <c r="AJ775">
        <v>73</v>
      </c>
      <c r="AK775">
        <v>47</v>
      </c>
      <c r="AL775">
        <v>80</v>
      </c>
      <c r="AM775">
        <v>85</v>
      </c>
      <c r="AN775">
        <v>153</v>
      </c>
      <c r="AO775">
        <v>19</v>
      </c>
      <c r="AR775">
        <v>7</v>
      </c>
      <c r="AT775">
        <v>170</v>
      </c>
      <c r="AU775">
        <v>54</v>
      </c>
      <c r="AV775">
        <v>6</v>
      </c>
      <c r="AW775">
        <v>14</v>
      </c>
      <c r="AX775">
        <v>2</v>
      </c>
      <c r="AY775">
        <v>45</v>
      </c>
      <c r="AZ775">
        <v>3</v>
      </c>
      <c r="BA775">
        <v>1</v>
      </c>
      <c r="BD775">
        <v>6</v>
      </c>
      <c r="BJ775">
        <v>24</v>
      </c>
      <c r="BK775">
        <v>97</v>
      </c>
      <c r="BM775">
        <v>3</v>
      </c>
      <c r="BN775">
        <v>5</v>
      </c>
      <c r="BO775">
        <v>4</v>
      </c>
      <c r="BW775">
        <v>1</v>
      </c>
      <c r="BZ775">
        <v>160</v>
      </c>
      <c r="CC775">
        <v>6</v>
      </c>
      <c r="CD775">
        <v>3</v>
      </c>
    </row>
    <row r="776" spans="1:82" x14ac:dyDescent="0.25">
      <c r="A776" t="s">
        <v>2404</v>
      </c>
      <c r="B776" t="s">
        <v>2405</v>
      </c>
      <c r="C776" s="1" t="str">
        <f t="shared" si="48"/>
        <v>22:0006</v>
      </c>
      <c r="D776" s="1" t="str">
        <f t="shared" si="49"/>
        <v>22:0006</v>
      </c>
      <c r="E776" t="s">
        <v>2378</v>
      </c>
      <c r="F776" t="s">
        <v>2406</v>
      </c>
      <c r="H776">
        <v>61.142001399999998</v>
      </c>
      <c r="I776">
        <v>-76.719449400000002</v>
      </c>
      <c r="J776" s="1" t="str">
        <f t="shared" si="50"/>
        <v>Whole</v>
      </c>
      <c r="K776" s="1" t="str">
        <f t="shared" si="51"/>
        <v>Rock crushing (details not reported)</v>
      </c>
      <c r="L776">
        <v>48.37</v>
      </c>
      <c r="M776">
        <v>1.28</v>
      </c>
      <c r="N776">
        <v>14.83</v>
      </c>
      <c r="R776">
        <v>12.5</v>
      </c>
      <c r="S776">
        <v>0.19</v>
      </c>
      <c r="T776">
        <v>7.21</v>
      </c>
      <c r="U776">
        <v>10.51</v>
      </c>
      <c r="V776">
        <v>2.2599999999999998</v>
      </c>
      <c r="W776">
        <v>0.12</v>
      </c>
      <c r="X776">
        <v>0.1</v>
      </c>
      <c r="Y776">
        <v>97.37</v>
      </c>
      <c r="AD776">
        <v>2.1</v>
      </c>
      <c r="AE776">
        <v>99.47</v>
      </c>
      <c r="AJ776">
        <v>194</v>
      </c>
      <c r="AK776">
        <v>51</v>
      </c>
      <c r="AL776">
        <v>89</v>
      </c>
      <c r="AM776">
        <v>146</v>
      </c>
      <c r="AN776">
        <v>82</v>
      </c>
      <c r="AR776">
        <v>2.4</v>
      </c>
      <c r="AT776">
        <v>188</v>
      </c>
      <c r="BJ776">
        <v>23.1</v>
      </c>
      <c r="BK776">
        <v>64</v>
      </c>
      <c r="BM776">
        <v>6.4</v>
      </c>
      <c r="CC776">
        <v>2.8</v>
      </c>
      <c r="CD776">
        <v>1.4</v>
      </c>
    </row>
    <row r="777" spans="1:82" x14ac:dyDescent="0.25">
      <c r="A777" t="s">
        <v>2407</v>
      </c>
      <c r="B777" t="s">
        <v>2408</v>
      </c>
      <c r="C777" s="1" t="str">
        <f t="shared" si="48"/>
        <v>22:0006</v>
      </c>
      <c r="D777" s="1" t="str">
        <f t="shared" si="49"/>
        <v>22:0006</v>
      </c>
      <c r="E777" t="s">
        <v>2378</v>
      </c>
      <c r="F777" t="s">
        <v>2409</v>
      </c>
      <c r="H777">
        <v>61.142001399999998</v>
      </c>
      <c r="I777">
        <v>-76.719449400000002</v>
      </c>
      <c r="J777" s="1" t="str">
        <f t="shared" si="50"/>
        <v>Whole</v>
      </c>
      <c r="K777" s="1" t="str">
        <f t="shared" si="51"/>
        <v>Rock crushing (details not reported)</v>
      </c>
      <c r="L777">
        <v>47.79</v>
      </c>
      <c r="M777">
        <v>1.38</v>
      </c>
      <c r="N777">
        <v>14.1</v>
      </c>
      <c r="O777">
        <v>14.1</v>
      </c>
      <c r="R777">
        <v>12.69</v>
      </c>
      <c r="S777">
        <v>0.19</v>
      </c>
      <c r="T777">
        <v>7.18</v>
      </c>
      <c r="U777">
        <v>10.49</v>
      </c>
      <c r="V777">
        <v>2.12</v>
      </c>
      <c r="W777">
        <v>0.06</v>
      </c>
      <c r="X777">
        <v>0.09</v>
      </c>
      <c r="Y777">
        <v>96.09</v>
      </c>
      <c r="Z777">
        <v>0.15</v>
      </c>
      <c r="AA777">
        <v>0.11</v>
      </c>
      <c r="AD777">
        <v>2.25</v>
      </c>
      <c r="AE777">
        <v>98.34</v>
      </c>
      <c r="AF777">
        <v>15</v>
      </c>
      <c r="AG777">
        <v>1</v>
      </c>
      <c r="AH777">
        <v>44</v>
      </c>
      <c r="AI777">
        <v>315</v>
      </c>
      <c r="AJ777">
        <v>172</v>
      </c>
      <c r="AK777">
        <v>46</v>
      </c>
      <c r="AL777">
        <v>97</v>
      </c>
      <c r="AM777">
        <v>85</v>
      </c>
      <c r="AN777">
        <v>88</v>
      </c>
      <c r="AO777">
        <v>18</v>
      </c>
      <c r="AR777">
        <v>3</v>
      </c>
      <c r="AT777">
        <v>200</v>
      </c>
      <c r="AU777">
        <v>15</v>
      </c>
      <c r="AV777">
        <v>4</v>
      </c>
      <c r="AW777">
        <v>15</v>
      </c>
      <c r="AX777">
        <v>2</v>
      </c>
      <c r="AY777">
        <v>40</v>
      </c>
      <c r="AZ777">
        <v>2</v>
      </c>
      <c r="BA777">
        <v>2</v>
      </c>
      <c r="BD777">
        <v>5</v>
      </c>
      <c r="BJ777">
        <v>20</v>
      </c>
      <c r="BK777">
        <v>78</v>
      </c>
      <c r="BM777">
        <v>3</v>
      </c>
      <c r="BN777">
        <v>5</v>
      </c>
      <c r="BO777">
        <v>4</v>
      </c>
      <c r="BW777">
        <v>1</v>
      </c>
      <c r="BZ777">
        <v>12</v>
      </c>
      <c r="CC777">
        <v>6</v>
      </c>
      <c r="CD777">
        <v>6</v>
      </c>
    </row>
    <row r="778" spans="1:82" x14ac:dyDescent="0.25">
      <c r="A778" t="s">
        <v>2410</v>
      </c>
      <c r="B778" t="s">
        <v>2411</v>
      </c>
      <c r="C778" s="1" t="str">
        <f t="shared" si="48"/>
        <v>22:0006</v>
      </c>
      <c r="D778" s="1" t="str">
        <f t="shared" si="49"/>
        <v>22:0006</v>
      </c>
      <c r="E778" t="s">
        <v>2381</v>
      </c>
      <c r="F778" t="s">
        <v>2412</v>
      </c>
      <c r="H778">
        <v>61.141753899999998</v>
      </c>
      <c r="I778">
        <v>-76.719138700000002</v>
      </c>
      <c r="J778" s="1" t="str">
        <f t="shared" si="50"/>
        <v>Whole</v>
      </c>
      <c r="K778" s="1" t="str">
        <f t="shared" si="51"/>
        <v>Rock crushing (details not reported)</v>
      </c>
      <c r="L778">
        <v>48.09</v>
      </c>
      <c r="M778">
        <v>0.8</v>
      </c>
      <c r="N778">
        <v>18.71</v>
      </c>
      <c r="R778">
        <v>8.2100000000000009</v>
      </c>
      <c r="S778">
        <v>0.15</v>
      </c>
      <c r="T778">
        <v>6.09</v>
      </c>
      <c r="U778">
        <v>13.28</v>
      </c>
      <c r="V778">
        <v>2.73</v>
      </c>
      <c r="W778">
        <v>0.08</v>
      </c>
      <c r="X778">
        <v>0.06</v>
      </c>
      <c r="Y778">
        <v>98.2</v>
      </c>
      <c r="AD778">
        <v>1.91</v>
      </c>
      <c r="AE778">
        <v>100.11</v>
      </c>
      <c r="AJ778">
        <v>73</v>
      </c>
      <c r="AK778">
        <v>46</v>
      </c>
      <c r="AL778">
        <v>75</v>
      </c>
      <c r="AM778">
        <v>140</v>
      </c>
      <c r="AN778">
        <v>55</v>
      </c>
      <c r="AR778">
        <v>5.7</v>
      </c>
      <c r="AT778">
        <v>175</v>
      </c>
      <c r="BJ778">
        <v>23.6</v>
      </c>
      <c r="BK778">
        <v>71</v>
      </c>
      <c r="BM778">
        <v>6.6</v>
      </c>
      <c r="CC778">
        <v>2.5</v>
      </c>
      <c r="CD778">
        <v>1.3</v>
      </c>
    </row>
    <row r="779" spans="1:82" x14ac:dyDescent="0.25">
      <c r="A779" t="s">
        <v>2413</v>
      </c>
      <c r="B779" t="s">
        <v>2414</v>
      </c>
      <c r="C779" s="1" t="str">
        <f t="shared" si="48"/>
        <v>22:0006</v>
      </c>
      <c r="D779" s="1" t="str">
        <f t="shared" si="49"/>
        <v>22:0006</v>
      </c>
      <c r="E779" t="s">
        <v>2384</v>
      </c>
      <c r="F779" t="s">
        <v>2415</v>
      </c>
      <c r="H779">
        <v>61.141140300000004</v>
      </c>
      <c r="I779">
        <v>-76.716541899999996</v>
      </c>
      <c r="J779" s="1" t="str">
        <f t="shared" si="50"/>
        <v>Whole</v>
      </c>
      <c r="K779" s="1" t="str">
        <f t="shared" si="51"/>
        <v>Rock crushing (details not reported)</v>
      </c>
      <c r="L779">
        <v>47.75</v>
      </c>
      <c r="M779">
        <v>1.01</v>
      </c>
      <c r="N779">
        <v>14.2</v>
      </c>
      <c r="R779">
        <v>10.61</v>
      </c>
      <c r="S779">
        <v>0.19</v>
      </c>
      <c r="T779">
        <v>8.8699999999999992</v>
      </c>
      <c r="U779">
        <v>12.82</v>
      </c>
      <c r="V779">
        <v>1.79</v>
      </c>
      <c r="W779">
        <v>0.27</v>
      </c>
      <c r="X779">
        <v>7.0000000000000007E-2</v>
      </c>
      <c r="Y779">
        <v>97.58</v>
      </c>
      <c r="AD779">
        <v>1.75</v>
      </c>
      <c r="AE779">
        <v>99.33</v>
      </c>
      <c r="AJ779">
        <v>470</v>
      </c>
      <c r="AK779">
        <v>44</v>
      </c>
      <c r="AL779">
        <v>129</v>
      </c>
      <c r="AM779">
        <v>160</v>
      </c>
      <c r="AN779">
        <v>81</v>
      </c>
      <c r="AR779">
        <v>5.7</v>
      </c>
      <c r="AT779">
        <v>175</v>
      </c>
      <c r="BJ779">
        <v>23.6</v>
      </c>
      <c r="BK779">
        <v>71</v>
      </c>
      <c r="BM779">
        <v>6.6</v>
      </c>
      <c r="CC779">
        <v>2.5</v>
      </c>
      <c r="CD779">
        <v>1.3</v>
      </c>
    </row>
    <row r="780" spans="1:82" x14ac:dyDescent="0.25">
      <c r="A780" t="s">
        <v>2416</v>
      </c>
      <c r="B780" t="s">
        <v>2417</v>
      </c>
      <c r="C780" s="1" t="str">
        <f t="shared" si="48"/>
        <v>22:0006</v>
      </c>
      <c r="D780" s="1" t="str">
        <f t="shared" si="49"/>
        <v>22:0006</v>
      </c>
      <c r="E780" t="s">
        <v>2384</v>
      </c>
      <c r="F780" t="s">
        <v>2418</v>
      </c>
      <c r="H780">
        <v>61.141140300000004</v>
      </c>
      <c r="I780">
        <v>-76.716541899999996</v>
      </c>
      <c r="J780" s="1" t="str">
        <f t="shared" si="50"/>
        <v>Whole</v>
      </c>
      <c r="K780" s="1" t="str">
        <f t="shared" si="51"/>
        <v>Rock crushing (details not reported)</v>
      </c>
      <c r="L780">
        <v>46.7</v>
      </c>
      <c r="M780">
        <v>1.05</v>
      </c>
      <c r="N780">
        <v>13.79</v>
      </c>
      <c r="O780">
        <v>11.8</v>
      </c>
      <c r="R780">
        <v>10.62</v>
      </c>
      <c r="S780">
        <v>0.21</v>
      </c>
      <c r="T780">
        <v>8.92</v>
      </c>
      <c r="U780">
        <v>12.9</v>
      </c>
      <c r="V780">
        <v>1.5</v>
      </c>
      <c r="W780">
        <v>0.24</v>
      </c>
      <c r="X780">
        <v>7.0000000000000007E-2</v>
      </c>
      <c r="Y780">
        <v>96</v>
      </c>
      <c r="Z780">
        <v>0.08</v>
      </c>
      <c r="AA780">
        <v>7.0000000000000007E-2</v>
      </c>
      <c r="AD780">
        <v>1.86</v>
      </c>
      <c r="AE780">
        <v>97.86</v>
      </c>
      <c r="AF780">
        <v>14</v>
      </c>
      <c r="AG780">
        <v>1</v>
      </c>
      <c r="AH780">
        <v>48</v>
      </c>
      <c r="AI780">
        <v>286</v>
      </c>
      <c r="AJ780">
        <v>490</v>
      </c>
      <c r="AK780">
        <v>52</v>
      </c>
      <c r="AL780">
        <v>146</v>
      </c>
      <c r="AM780">
        <v>91</v>
      </c>
      <c r="AN780">
        <v>85</v>
      </c>
      <c r="AO780">
        <v>12</v>
      </c>
      <c r="AR780">
        <v>12</v>
      </c>
      <c r="AT780">
        <v>160</v>
      </c>
      <c r="AU780">
        <v>37</v>
      </c>
      <c r="AV780">
        <v>3</v>
      </c>
      <c r="AW780">
        <v>12</v>
      </c>
      <c r="AX780">
        <v>2</v>
      </c>
      <c r="AY780">
        <v>30</v>
      </c>
      <c r="AZ780">
        <v>2</v>
      </c>
      <c r="BA780">
        <v>2</v>
      </c>
      <c r="BD780">
        <v>4</v>
      </c>
      <c r="BJ780">
        <v>15</v>
      </c>
      <c r="BK780">
        <v>64</v>
      </c>
      <c r="BM780">
        <v>3</v>
      </c>
      <c r="BN780">
        <v>5</v>
      </c>
      <c r="BO780">
        <v>4</v>
      </c>
      <c r="BW780">
        <v>1</v>
      </c>
      <c r="BZ780">
        <v>12</v>
      </c>
      <c r="CC780">
        <v>7</v>
      </c>
      <c r="CD780">
        <v>3</v>
      </c>
    </row>
    <row r="781" spans="1:82" x14ac:dyDescent="0.25">
      <c r="A781" t="s">
        <v>2419</v>
      </c>
      <c r="B781" t="s">
        <v>2420</v>
      </c>
      <c r="C781" s="1" t="str">
        <f t="shared" si="48"/>
        <v>22:0006</v>
      </c>
      <c r="D781" s="1" t="str">
        <f t="shared" si="49"/>
        <v>22:0006</v>
      </c>
      <c r="E781" t="s">
        <v>2387</v>
      </c>
      <c r="F781" t="s">
        <v>2421</v>
      </c>
      <c r="H781">
        <v>61.1407284</v>
      </c>
      <c r="I781">
        <v>-76.715739299999996</v>
      </c>
      <c r="J781" s="1" t="str">
        <f t="shared" si="50"/>
        <v>Whole</v>
      </c>
      <c r="K781" s="1" t="str">
        <f t="shared" si="51"/>
        <v>Rock crushing (details not reported)</v>
      </c>
      <c r="L781">
        <v>48.52</v>
      </c>
      <c r="M781">
        <v>1.28</v>
      </c>
      <c r="N781">
        <v>14.5</v>
      </c>
      <c r="R781">
        <v>11.62</v>
      </c>
      <c r="S781">
        <v>0.2</v>
      </c>
      <c r="T781">
        <v>7.41</v>
      </c>
      <c r="U781">
        <v>12.16</v>
      </c>
      <c r="V781">
        <v>2.37</v>
      </c>
      <c r="W781">
        <v>0.19</v>
      </c>
      <c r="X781">
        <v>0.1</v>
      </c>
      <c r="Y781">
        <v>98.35</v>
      </c>
      <c r="AD781">
        <v>1.54</v>
      </c>
      <c r="AE781">
        <v>99.89</v>
      </c>
      <c r="AJ781">
        <v>205</v>
      </c>
      <c r="AK781">
        <v>53</v>
      </c>
      <c r="AL781">
        <v>94</v>
      </c>
      <c r="AM781">
        <v>163</v>
      </c>
      <c r="AN781">
        <v>83</v>
      </c>
      <c r="AR781">
        <v>5.7</v>
      </c>
      <c r="AT781">
        <v>175</v>
      </c>
      <c r="BJ781">
        <v>23.6</v>
      </c>
      <c r="BK781">
        <v>71</v>
      </c>
      <c r="BM781">
        <v>6.6</v>
      </c>
      <c r="CC781">
        <v>2.5</v>
      </c>
      <c r="CD781">
        <v>1.3</v>
      </c>
    </row>
    <row r="782" spans="1:82" x14ac:dyDescent="0.25">
      <c r="A782" t="s">
        <v>2422</v>
      </c>
      <c r="B782" t="s">
        <v>2423</v>
      </c>
      <c r="C782" s="1" t="str">
        <f t="shared" si="48"/>
        <v>22:0006</v>
      </c>
      <c r="D782" s="1" t="str">
        <f t="shared" si="49"/>
        <v>22:0006</v>
      </c>
      <c r="E782" t="s">
        <v>2387</v>
      </c>
      <c r="F782" t="s">
        <v>2424</v>
      </c>
      <c r="H782">
        <v>61.1407284</v>
      </c>
      <c r="I782">
        <v>-76.715739299999996</v>
      </c>
      <c r="J782" s="1" t="str">
        <f t="shared" si="50"/>
        <v>Whole</v>
      </c>
      <c r="K782" s="1" t="str">
        <f t="shared" si="51"/>
        <v>Rock crushing (details not reported)</v>
      </c>
      <c r="L782">
        <v>47.9</v>
      </c>
      <c r="M782">
        <v>1.32</v>
      </c>
      <c r="N782">
        <v>13.91</v>
      </c>
      <c r="O782">
        <v>13.1</v>
      </c>
      <c r="R782">
        <v>11.79</v>
      </c>
      <c r="S782">
        <v>0.19</v>
      </c>
      <c r="T782">
        <v>7.38</v>
      </c>
      <c r="U782">
        <v>12.4</v>
      </c>
      <c r="V782">
        <v>2.2200000000000002</v>
      </c>
      <c r="W782">
        <v>0.14000000000000001</v>
      </c>
      <c r="X782">
        <v>0.11</v>
      </c>
      <c r="Y782">
        <v>97.36</v>
      </c>
      <c r="Z782">
        <v>0.08</v>
      </c>
      <c r="AA782">
        <v>7.0000000000000007E-2</v>
      </c>
      <c r="AD782">
        <v>1.65</v>
      </c>
      <c r="AE782">
        <v>99.01</v>
      </c>
      <c r="AF782">
        <v>11</v>
      </c>
      <c r="AG782">
        <v>1</v>
      </c>
      <c r="AH782">
        <v>46</v>
      </c>
      <c r="AI782">
        <v>326</v>
      </c>
      <c r="AJ782">
        <v>250</v>
      </c>
      <c r="AK782">
        <v>49</v>
      </c>
      <c r="AL782">
        <v>104</v>
      </c>
      <c r="AM782">
        <v>102</v>
      </c>
      <c r="AN782">
        <v>93</v>
      </c>
      <c r="AO782">
        <v>16</v>
      </c>
      <c r="AR782">
        <v>5</v>
      </c>
      <c r="AT782">
        <v>180</v>
      </c>
      <c r="AU782">
        <v>26</v>
      </c>
      <c r="AV782">
        <v>5</v>
      </c>
      <c r="AW782">
        <v>17</v>
      </c>
      <c r="AX782">
        <v>2</v>
      </c>
      <c r="AY782">
        <v>35</v>
      </c>
      <c r="AZ782">
        <v>2</v>
      </c>
      <c r="BA782">
        <v>2</v>
      </c>
      <c r="BD782">
        <v>5</v>
      </c>
      <c r="BJ782">
        <v>25</v>
      </c>
      <c r="BK782">
        <v>91</v>
      </c>
      <c r="BM782">
        <v>3</v>
      </c>
      <c r="BN782">
        <v>5</v>
      </c>
      <c r="BO782">
        <v>4</v>
      </c>
      <c r="BW782">
        <v>1</v>
      </c>
      <c r="BZ782">
        <v>12</v>
      </c>
      <c r="CC782">
        <v>8</v>
      </c>
      <c r="CD782">
        <v>3</v>
      </c>
    </row>
    <row r="783" spans="1:82" x14ac:dyDescent="0.25">
      <c r="A783" t="s">
        <v>2425</v>
      </c>
      <c r="B783" t="s">
        <v>2426</v>
      </c>
      <c r="C783" s="1" t="str">
        <f t="shared" si="48"/>
        <v>22:0006</v>
      </c>
      <c r="D783" s="1" t="str">
        <f t="shared" si="49"/>
        <v>22:0006</v>
      </c>
      <c r="E783" t="s">
        <v>2390</v>
      </c>
      <c r="F783" t="s">
        <v>2427</v>
      </c>
      <c r="H783">
        <v>61.1363694</v>
      </c>
      <c r="I783">
        <v>-76.706810500000003</v>
      </c>
      <c r="J783" s="1" t="str">
        <f t="shared" si="50"/>
        <v>Whole</v>
      </c>
      <c r="K783" s="1" t="str">
        <f t="shared" si="51"/>
        <v>Rock crushing (details not reported)</v>
      </c>
      <c r="L783">
        <v>66.319999999999993</v>
      </c>
      <c r="M783">
        <v>0.5</v>
      </c>
      <c r="N783">
        <v>11.72</v>
      </c>
      <c r="O783">
        <v>12.15</v>
      </c>
      <c r="R783">
        <v>10.93</v>
      </c>
      <c r="S783">
        <v>0.13</v>
      </c>
      <c r="T783">
        <v>1.62</v>
      </c>
      <c r="U783">
        <v>1.41</v>
      </c>
      <c r="V783">
        <v>4.12</v>
      </c>
      <c r="W783">
        <v>0.08</v>
      </c>
      <c r="X783">
        <v>7.0000000000000007E-2</v>
      </c>
      <c r="Y783">
        <v>96.9</v>
      </c>
      <c r="AD783">
        <v>2.15</v>
      </c>
      <c r="AE783">
        <v>99.05</v>
      </c>
      <c r="AF783">
        <v>15</v>
      </c>
      <c r="AG783">
        <v>1</v>
      </c>
      <c r="AH783">
        <v>8</v>
      </c>
      <c r="AI783">
        <v>2</v>
      </c>
      <c r="AK783">
        <v>6</v>
      </c>
      <c r="AL783">
        <v>1</v>
      </c>
      <c r="AM783">
        <v>2</v>
      </c>
      <c r="AN783">
        <v>109</v>
      </c>
      <c r="AO783">
        <v>31</v>
      </c>
      <c r="AR783">
        <v>4</v>
      </c>
      <c r="AT783">
        <v>71</v>
      </c>
      <c r="AU783">
        <v>64</v>
      </c>
      <c r="AV783">
        <v>21</v>
      </c>
      <c r="AW783">
        <v>54</v>
      </c>
      <c r="AX783">
        <v>10</v>
      </c>
      <c r="AY783">
        <v>25</v>
      </c>
      <c r="AZ783">
        <v>6</v>
      </c>
      <c r="BA783">
        <v>1</v>
      </c>
      <c r="BD783">
        <v>11</v>
      </c>
      <c r="BJ783">
        <v>120</v>
      </c>
      <c r="BK783">
        <v>380</v>
      </c>
      <c r="BM783">
        <v>21</v>
      </c>
      <c r="BN783">
        <v>5</v>
      </c>
      <c r="BO783">
        <v>4</v>
      </c>
      <c r="BW783">
        <v>2</v>
      </c>
      <c r="BY783">
        <v>10</v>
      </c>
      <c r="BZ783">
        <v>12</v>
      </c>
      <c r="CB783">
        <v>10</v>
      </c>
      <c r="CC783">
        <v>3</v>
      </c>
    </row>
    <row r="784" spans="1:82" x14ac:dyDescent="0.25">
      <c r="A784" t="s">
        <v>2428</v>
      </c>
      <c r="B784" t="s">
        <v>2429</v>
      </c>
      <c r="C784" s="1" t="str">
        <f t="shared" si="48"/>
        <v>22:0006</v>
      </c>
      <c r="D784" s="1" t="str">
        <f t="shared" si="49"/>
        <v>22:0006</v>
      </c>
      <c r="E784" t="s">
        <v>2393</v>
      </c>
      <c r="F784" t="s">
        <v>2430</v>
      </c>
      <c r="H784">
        <v>61.432974299999998</v>
      </c>
      <c r="I784">
        <v>-76.721288999999999</v>
      </c>
      <c r="J784" s="1" t="str">
        <f t="shared" si="50"/>
        <v>Whole</v>
      </c>
      <c r="K784" s="1" t="str">
        <f t="shared" si="51"/>
        <v>Rock crushing (details not reported)</v>
      </c>
      <c r="L784">
        <v>62.9</v>
      </c>
      <c r="M784">
        <v>0.48</v>
      </c>
      <c r="N784">
        <v>15.61</v>
      </c>
      <c r="O784">
        <v>5.09</v>
      </c>
      <c r="R784">
        <v>4.58</v>
      </c>
      <c r="S784">
        <v>0.09</v>
      </c>
      <c r="T784">
        <v>2.0099999999999998</v>
      </c>
      <c r="U784">
        <v>4.63</v>
      </c>
      <c r="V784">
        <v>4.25</v>
      </c>
      <c r="W784">
        <v>1.04</v>
      </c>
      <c r="X784">
        <v>0.14000000000000001</v>
      </c>
      <c r="Y784">
        <v>95.73</v>
      </c>
      <c r="AD784">
        <v>2.4900000000000002</v>
      </c>
      <c r="AE784">
        <v>98.22</v>
      </c>
      <c r="AF784">
        <v>22</v>
      </c>
      <c r="AG784">
        <v>1</v>
      </c>
      <c r="AH784">
        <v>11</v>
      </c>
      <c r="AI784">
        <v>85</v>
      </c>
      <c r="AK784">
        <v>14</v>
      </c>
      <c r="AL784">
        <v>23</v>
      </c>
      <c r="AM784">
        <v>7</v>
      </c>
      <c r="AN784">
        <v>67</v>
      </c>
      <c r="AO784">
        <v>21</v>
      </c>
      <c r="AP784">
        <v>2</v>
      </c>
      <c r="AR784">
        <v>21</v>
      </c>
      <c r="AT784">
        <v>440</v>
      </c>
      <c r="AU784">
        <v>401</v>
      </c>
      <c r="AV784">
        <v>20</v>
      </c>
      <c r="AW784">
        <v>35</v>
      </c>
      <c r="AX784">
        <v>10</v>
      </c>
      <c r="AY784">
        <v>25</v>
      </c>
      <c r="AZ784">
        <v>2</v>
      </c>
      <c r="BA784">
        <v>1</v>
      </c>
      <c r="BD784">
        <v>1</v>
      </c>
      <c r="BJ784">
        <v>8</v>
      </c>
      <c r="BK784">
        <v>120</v>
      </c>
      <c r="BM784">
        <v>7</v>
      </c>
      <c r="BN784">
        <v>5</v>
      </c>
      <c r="BO784">
        <v>4</v>
      </c>
      <c r="BP784">
        <v>2</v>
      </c>
      <c r="BU784">
        <v>0.5</v>
      </c>
      <c r="BV784">
        <v>5</v>
      </c>
      <c r="BW784">
        <v>2</v>
      </c>
      <c r="BY784">
        <v>10</v>
      </c>
      <c r="BZ784">
        <v>12</v>
      </c>
      <c r="CA784">
        <v>0.2</v>
      </c>
      <c r="CB784">
        <v>10</v>
      </c>
      <c r="CC784">
        <v>3</v>
      </c>
    </row>
    <row r="785" spans="1:82" x14ac:dyDescent="0.25">
      <c r="A785" t="s">
        <v>2431</v>
      </c>
      <c r="B785" t="s">
        <v>2432</v>
      </c>
      <c r="C785" s="1" t="str">
        <f t="shared" si="48"/>
        <v>22:0006</v>
      </c>
      <c r="D785" s="1" t="str">
        <f t="shared" si="49"/>
        <v>22:0006</v>
      </c>
      <c r="E785" t="s">
        <v>2396</v>
      </c>
      <c r="F785" t="s">
        <v>2433</v>
      </c>
      <c r="H785">
        <v>61.435033099999998</v>
      </c>
      <c r="I785">
        <v>-76.6989205</v>
      </c>
      <c r="J785" s="1" t="str">
        <f t="shared" si="50"/>
        <v>Whole</v>
      </c>
      <c r="K785" s="1" t="str">
        <f t="shared" si="51"/>
        <v>Rock crushing (details not reported)</v>
      </c>
      <c r="L785">
        <v>59.11</v>
      </c>
      <c r="M785">
        <v>0.97</v>
      </c>
      <c r="N785">
        <v>16.399999999999999</v>
      </c>
      <c r="O785">
        <v>8.94</v>
      </c>
      <c r="R785">
        <v>8.0399999999999991</v>
      </c>
      <c r="S785">
        <v>0.18</v>
      </c>
      <c r="T785">
        <v>2.04</v>
      </c>
      <c r="U785">
        <v>5.3</v>
      </c>
      <c r="V785">
        <v>4.4800000000000004</v>
      </c>
      <c r="W785">
        <v>0.83</v>
      </c>
      <c r="X785">
        <v>0.48</v>
      </c>
      <c r="Y785">
        <v>97.83</v>
      </c>
      <c r="AD785">
        <v>1.68</v>
      </c>
      <c r="AE785">
        <v>99.51</v>
      </c>
      <c r="AF785">
        <v>20</v>
      </c>
      <c r="AG785">
        <v>1</v>
      </c>
      <c r="AH785">
        <v>20</v>
      </c>
      <c r="AI785">
        <v>63</v>
      </c>
      <c r="AK785">
        <v>17</v>
      </c>
      <c r="AL785">
        <v>2</v>
      </c>
      <c r="AM785">
        <v>24</v>
      </c>
      <c r="AN785">
        <v>102</v>
      </c>
      <c r="AO785">
        <v>25</v>
      </c>
      <c r="AP785">
        <v>1</v>
      </c>
      <c r="AR785">
        <v>16</v>
      </c>
      <c r="AT785">
        <v>340</v>
      </c>
      <c r="AU785">
        <v>304</v>
      </c>
      <c r="AV785">
        <v>34</v>
      </c>
      <c r="AW785">
        <v>51</v>
      </c>
      <c r="AX785">
        <v>10</v>
      </c>
      <c r="AY785">
        <v>50</v>
      </c>
      <c r="AZ785">
        <v>2</v>
      </c>
      <c r="BA785">
        <v>4</v>
      </c>
      <c r="BD785">
        <v>6</v>
      </c>
      <c r="BJ785">
        <v>39</v>
      </c>
      <c r="BK785">
        <v>260</v>
      </c>
      <c r="BM785">
        <v>12</v>
      </c>
      <c r="BN785">
        <v>5</v>
      </c>
      <c r="BO785">
        <v>20</v>
      </c>
      <c r="BP785">
        <v>1</v>
      </c>
      <c r="BU785">
        <v>0.5</v>
      </c>
      <c r="BV785">
        <v>5</v>
      </c>
      <c r="BW785">
        <v>2</v>
      </c>
      <c r="BY785">
        <v>10</v>
      </c>
      <c r="BZ785">
        <v>12</v>
      </c>
      <c r="CB785">
        <v>10</v>
      </c>
      <c r="CC785">
        <v>3</v>
      </c>
    </row>
    <row r="786" spans="1:82" x14ac:dyDescent="0.25">
      <c r="A786" t="s">
        <v>2434</v>
      </c>
      <c r="B786" t="s">
        <v>2435</v>
      </c>
      <c r="C786" s="1" t="str">
        <f t="shared" si="48"/>
        <v>22:0006</v>
      </c>
      <c r="D786" s="1" t="str">
        <f t="shared" si="49"/>
        <v>22:0006</v>
      </c>
      <c r="E786" t="s">
        <v>2399</v>
      </c>
      <c r="F786" t="s">
        <v>2436</v>
      </c>
      <c r="H786">
        <v>61.431551599999999</v>
      </c>
      <c r="I786">
        <v>-76.698712400000005</v>
      </c>
      <c r="J786" s="1" t="str">
        <f t="shared" si="50"/>
        <v>Whole</v>
      </c>
      <c r="K786" s="1" t="str">
        <f t="shared" si="51"/>
        <v>Rock crushing (details not reported)</v>
      </c>
      <c r="L786">
        <v>64.91</v>
      </c>
      <c r="M786">
        <v>1.02</v>
      </c>
      <c r="N786">
        <v>14.21</v>
      </c>
      <c r="O786">
        <v>6.68</v>
      </c>
      <c r="R786">
        <v>6.01</v>
      </c>
      <c r="S786">
        <v>0.13</v>
      </c>
      <c r="T786">
        <v>1.66</v>
      </c>
      <c r="U786">
        <v>5.88</v>
      </c>
      <c r="V786">
        <v>3.67</v>
      </c>
      <c r="W786">
        <v>0.82</v>
      </c>
      <c r="X786">
        <v>0.23</v>
      </c>
      <c r="Y786">
        <v>98.54</v>
      </c>
      <c r="AD786">
        <v>1.28</v>
      </c>
      <c r="AE786">
        <v>99.82</v>
      </c>
      <c r="AF786">
        <v>11</v>
      </c>
      <c r="AG786">
        <v>1</v>
      </c>
      <c r="AH786">
        <v>21</v>
      </c>
      <c r="AI786">
        <v>134</v>
      </c>
      <c r="AK786">
        <v>21</v>
      </c>
      <c r="AL786">
        <v>25</v>
      </c>
      <c r="AM786">
        <v>80</v>
      </c>
      <c r="AN786">
        <v>62</v>
      </c>
      <c r="AO786">
        <v>24</v>
      </c>
      <c r="AP786">
        <v>1</v>
      </c>
      <c r="AR786">
        <v>21</v>
      </c>
      <c r="AT786">
        <v>310</v>
      </c>
      <c r="AU786">
        <v>479</v>
      </c>
      <c r="AV786">
        <v>33</v>
      </c>
      <c r="AW786">
        <v>58</v>
      </c>
      <c r="AX786">
        <v>10</v>
      </c>
      <c r="AY786">
        <v>65</v>
      </c>
      <c r="AZ786">
        <v>2</v>
      </c>
      <c r="BA786">
        <v>3</v>
      </c>
      <c r="BD786">
        <v>7</v>
      </c>
      <c r="BJ786">
        <v>46</v>
      </c>
      <c r="BK786">
        <v>280</v>
      </c>
      <c r="BM786">
        <v>13</v>
      </c>
      <c r="BN786">
        <v>5</v>
      </c>
      <c r="BO786">
        <v>4</v>
      </c>
      <c r="BP786">
        <v>1</v>
      </c>
      <c r="BU786">
        <v>0.5</v>
      </c>
      <c r="BV786">
        <v>5</v>
      </c>
      <c r="BW786">
        <v>2</v>
      </c>
      <c r="BY786">
        <v>10</v>
      </c>
      <c r="BZ786">
        <v>12</v>
      </c>
      <c r="CB786">
        <v>10</v>
      </c>
      <c r="CC786">
        <v>3</v>
      </c>
    </row>
    <row r="787" spans="1:82" x14ac:dyDescent="0.25">
      <c r="A787" t="s">
        <v>2437</v>
      </c>
      <c r="B787" t="s">
        <v>2438</v>
      </c>
      <c r="C787" s="1" t="str">
        <f t="shared" si="48"/>
        <v>22:0006</v>
      </c>
      <c r="D787" s="1" t="str">
        <f t="shared" si="49"/>
        <v>22:0006</v>
      </c>
      <c r="E787" t="s">
        <v>2402</v>
      </c>
      <c r="F787" t="s">
        <v>2439</v>
      </c>
      <c r="H787">
        <v>61.432799899999999</v>
      </c>
      <c r="I787">
        <v>-76.6987053</v>
      </c>
      <c r="J787" s="1" t="str">
        <f t="shared" si="50"/>
        <v>Whole</v>
      </c>
      <c r="K787" s="1" t="str">
        <f t="shared" si="51"/>
        <v>Rock crushing (details not reported)</v>
      </c>
      <c r="L787">
        <v>52.39</v>
      </c>
      <c r="M787">
        <v>1.28</v>
      </c>
      <c r="N787">
        <v>15.91</v>
      </c>
      <c r="O787">
        <v>11.19</v>
      </c>
      <c r="R787">
        <v>10.07</v>
      </c>
      <c r="S787">
        <v>0.18</v>
      </c>
      <c r="T787">
        <v>4.41</v>
      </c>
      <c r="U787">
        <v>8.74</v>
      </c>
      <c r="V787">
        <v>2.95</v>
      </c>
      <c r="W787">
        <v>0.45</v>
      </c>
      <c r="X787">
        <v>0.23</v>
      </c>
      <c r="Y787">
        <v>96.61</v>
      </c>
      <c r="AD787">
        <v>2.0699999999999998</v>
      </c>
      <c r="AE787">
        <v>98.68</v>
      </c>
      <c r="AF787">
        <v>14</v>
      </c>
      <c r="AG787">
        <v>1</v>
      </c>
      <c r="AH787">
        <v>30</v>
      </c>
      <c r="AI787">
        <v>253</v>
      </c>
      <c r="AK787">
        <v>37</v>
      </c>
      <c r="AL787">
        <v>23</v>
      </c>
      <c r="AM787">
        <v>65</v>
      </c>
      <c r="AN787">
        <v>108</v>
      </c>
      <c r="AO787">
        <v>21</v>
      </c>
      <c r="AP787">
        <v>4</v>
      </c>
      <c r="AR787">
        <v>10</v>
      </c>
      <c r="AT787">
        <v>320</v>
      </c>
      <c r="AU787">
        <v>205</v>
      </c>
      <c r="AV787">
        <v>24</v>
      </c>
      <c r="AW787">
        <v>40</v>
      </c>
      <c r="AX787">
        <v>10</v>
      </c>
      <c r="AY787">
        <v>45</v>
      </c>
      <c r="AZ787">
        <v>2</v>
      </c>
      <c r="BA787">
        <v>3</v>
      </c>
      <c r="BD787">
        <v>4</v>
      </c>
      <c r="BJ787">
        <v>27</v>
      </c>
      <c r="BK787">
        <v>170</v>
      </c>
      <c r="BM787">
        <v>9</v>
      </c>
      <c r="BN787">
        <v>5</v>
      </c>
      <c r="BO787">
        <v>4</v>
      </c>
      <c r="BP787">
        <v>1</v>
      </c>
      <c r="BU787">
        <v>0.5</v>
      </c>
      <c r="BV787">
        <v>5</v>
      </c>
      <c r="BW787">
        <v>2</v>
      </c>
      <c r="BY787">
        <v>10</v>
      </c>
      <c r="BZ787">
        <v>12</v>
      </c>
      <c r="CB787">
        <v>10</v>
      </c>
      <c r="CC787">
        <v>3</v>
      </c>
    </row>
    <row r="788" spans="1:82" x14ac:dyDescent="0.25">
      <c r="A788" t="s">
        <v>2440</v>
      </c>
      <c r="B788" t="s">
        <v>2441</v>
      </c>
      <c r="C788" s="1" t="str">
        <f t="shared" si="48"/>
        <v>22:0006</v>
      </c>
      <c r="D788" s="1" t="str">
        <f t="shared" si="49"/>
        <v>22:0006</v>
      </c>
      <c r="E788" t="s">
        <v>2405</v>
      </c>
      <c r="F788" t="s">
        <v>2442</v>
      </c>
      <c r="H788">
        <v>61.439651099999999</v>
      </c>
      <c r="I788">
        <v>-76.697277700000001</v>
      </c>
      <c r="J788" s="1" t="str">
        <f t="shared" si="50"/>
        <v>Whole</v>
      </c>
      <c r="K788" s="1" t="str">
        <f t="shared" si="51"/>
        <v>Rock crushing (details not reported)</v>
      </c>
      <c r="L788">
        <v>48.8</v>
      </c>
      <c r="M788">
        <v>1.4</v>
      </c>
      <c r="N788">
        <v>16.8</v>
      </c>
      <c r="O788">
        <v>12.3</v>
      </c>
      <c r="R788">
        <v>11.07</v>
      </c>
      <c r="S788">
        <v>0.18</v>
      </c>
      <c r="T788">
        <v>5.07</v>
      </c>
      <c r="U788">
        <v>9.6999999999999993</v>
      </c>
      <c r="V788">
        <v>3.06</v>
      </c>
      <c r="W788">
        <v>0.37</v>
      </c>
      <c r="X788">
        <v>0.14000000000000001</v>
      </c>
      <c r="Y788">
        <v>96.59</v>
      </c>
      <c r="AD788">
        <v>2.33</v>
      </c>
      <c r="AE788">
        <v>98.92</v>
      </c>
      <c r="AF788">
        <v>14</v>
      </c>
      <c r="AG788">
        <v>1</v>
      </c>
      <c r="AH788">
        <v>39</v>
      </c>
      <c r="AI788">
        <v>306</v>
      </c>
      <c r="AK788">
        <v>39</v>
      </c>
      <c r="AL788">
        <v>41</v>
      </c>
      <c r="AM788">
        <v>81</v>
      </c>
      <c r="AN788">
        <v>130</v>
      </c>
      <c r="AO788">
        <v>20</v>
      </c>
      <c r="AP788">
        <v>1</v>
      </c>
      <c r="AR788">
        <v>7</v>
      </c>
      <c r="AT788">
        <v>250</v>
      </c>
      <c r="AU788">
        <v>143</v>
      </c>
      <c r="AV788">
        <v>12</v>
      </c>
      <c r="AW788">
        <v>22</v>
      </c>
      <c r="AX788">
        <v>10</v>
      </c>
      <c r="AY788">
        <v>45</v>
      </c>
      <c r="AZ788">
        <v>2</v>
      </c>
      <c r="BA788">
        <v>4</v>
      </c>
      <c r="BD788">
        <v>4</v>
      </c>
      <c r="BJ788">
        <v>23</v>
      </c>
      <c r="BK788">
        <v>120</v>
      </c>
      <c r="BM788">
        <v>6</v>
      </c>
      <c r="BN788">
        <v>5</v>
      </c>
      <c r="BO788">
        <v>4</v>
      </c>
      <c r="BP788">
        <v>1</v>
      </c>
      <c r="BU788">
        <v>0.5</v>
      </c>
      <c r="BV788">
        <v>5</v>
      </c>
      <c r="BW788">
        <v>2</v>
      </c>
      <c r="BY788">
        <v>10</v>
      </c>
      <c r="BZ788">
        <v>12</v>
      </c>
      <c r="CB788">
        <v>10</v>
      </c>
      <c r="CC788">
        <v>3</v>
      </c>
    </row>
    <row r="789" spans="1:82" x14ac:dyDescent="0.25">
      <c r="A789" t="s">
        <v>2443</v>
      </c>
      <c r="B789" t="s">
        <v>2444</v>
      </c>
      <c r="C789" s="1" t="str">
        <f t="shared" si="48"/>
        <v>22:0006</v>
      </c>
      <c r="D789" s="1" t="str">
        <f t="shared" si="49"/>
        <v>22:0006</v>
      </c>
      <c r="E789" t="s">
        <v>2408</v>
      </c>
      <c r="F789" t="s">
        <v>2445</v>
      </c>
      <c r="H789">
        <v>61.435859000000001</v>
      </c>
      <c r="I789">
        <v>-76.656663399999999</v>
      </c>
      <c r="J789" s="1" t="str">
        <f t="shared" si="50"/>
        <v>Whole</v>
      </c>
      <c r="K789" s="1" t="str">
        <f t="shared" si="51"/>
        <v>Rock crushing (details not reported)</v>
      </c>
      <c r="L789">
        <v>77.87</v>
      </c>
      <c r="M789">
        <v>7.0000000000000007E-2</v>
      </c>
      <c r="N789">
        <v>11.72</v>
      </c>
      <c r="O789">
        <v>1.23</v>
      </c>
      <c r="R789">
        <v>1.1100000000000001</v>
      </c>
      <c r="S789">
        <v>0.03</v>
      </c>
      <c r="T789">
        <v>0.83</v>
      </c>
      <c r="U789">
        <v>1.29</v>
      </c>
      <c r="V789">
        <v>4.62</v>
      </c>
      <c r="W789">
        <v>0.81</v>
      </c>
      <c r="X789">
        <v>0.02</v>
      </c>
      <c r="Y789">
        <v>98.37</v>
      </c>
      <c r="AD789">
        <v>0.74</v>
      </c>
      <c r="AE789">
        <v>99.11</v>
      </c>
      <c r="AF789">
        <v>6</v>
      </c>
      <c r="AG789">
        <v>1</v>
      </c>
      <c r="AH789">
        <v>1.6</v>
      </c>
      <c r="AI789">
        <v>2</v>
      </c>
      <c r="AK789">
        <v>2</v>
      </c>
      <c r="AL789">
        <v>2</v>
      </c>
      <c r="AM789">
        <v>5</v>
      </c>
      <c r="AN789">
        <v>57</v>
      </c>
      <c r="AO789">
        <v>15</v>
      </c>
      <c r="AR789">
        <v>13</v>
      </c>
      <c r="AS789">
        <v>0.33</v>
      </c>
      <c r="AT789">
        <v>140</v>
      </c>
      <c r="AU789">
        <v>230</v>
      </c>
      <c r="AV789">
        <v>16</v>
      </c>
      <c r="AW789">
        <v>33</v>
      </c>
      <c r="AX789">
        <v>2</v>
      </c>
      <c r="AY789">
        <v>13</v>
      </c>
      <c r="AZ789">
        <v>2</v>
      </c>
      <c r="BA789">
        <v>0.57999999999999996</v>
      </c>
      <c r="BC789">
        <v>0.41</v>
      </c>
      <c r="BD789">
        <v>2</v>
      </c>
      <c r="BE789">
        <v>0.74</v>
      </c>
      <c r="BG789">
        <v>0.76</v>
      </c>
      <c r="BH789">
        <v>2.6</v>
      </c>
      <c r="BI789">
        <v>0.36</v>
      </c>
      <c r="BJ789">
        <v>23</v>
      </c>
      <c r="BK789">
        <v>78</v>
      </c>
      <c r="BL789">
        <v>2.5</v>
      </c>
      <c r="BM789">
        <v>18</v>
      </c>
      <c r="BN789">
        <v>5</v>
      </c>
      <c r="BO789">
        <v>4</v>
      </c>
      <c r="BW789">
        <v>2</v>
      </c>
      <c r="BY789">
        <v>10</v>
      </c>
      <c r="BZ789">
        <v>12</v>
      </c>
      <c r="CB789">
        <v>10</v>
      </c>
      <c r="CC789">
        <v>3</v>
      </c>
      <c r="CD789">
        <v>1.5</v>
      </c>
    </row>
    <row r="790" spans="1:82" x14ac:dyDescent="0.25">
      <c r="A790" t="s">
        <v>2446</v>
      </c>
      <c r="B790" t="s">
        <v>2447</v>
      </c>
      <c r="C790" s="1" t="str">
        <f t="shared" si="48"/>
        <v>22:0006</v>
      </c>
      <c r="D790" s="1" t="str">
        <f t="shared" si="49"/>
        <v>22:0006</v>
      </c>
      <c r="E790" t="s">
        <v>2411</v>
      </c>
      <c r="F790" t="s">
        <v>2448</v>
      </c>
      <c r="H790">
        <v>61.438196900000001</v>
      </c>
      <c r="I790">
        <v>-76.656393600000001</v>
      </c>
      <c r="J790" s="1" t="str">
        <f t="shared" si="50"/>
        <v>Whole</v>
      </c>
      <c r="K790" s="1" t="str">
        <f t="shared" si="51"/>
        <v>Rock crushing (details not reported)</v>
      </c>
      <c r="L790">
        <v>49.42</v>
      </c>
      <c r="M790">
        <v>1.03</v>
      </c>
      <c r="N790">
        <v>15.87</v>
      </c>
      <c r="O790">
        <v>6.73</v>
      </c>
      <c r="R790">
        <v>6.06</v>
      </c>
      <c r="S790">
        <v>0.12</v>
      </c>
      <c r="T790">
        <v>2.84</v>
      </c>
      <c r="U790">
        <v>13.15</v>
      </c>
      <c r="V790">
        <v>3.68</v>
      </c>
      <c r="W790">
        <v>0.31</v>
      </c>
      <c r="X790">
        <v>0.23</v>
      </c>
      <c r="Y790">
        <v>92.71</v>
      </c>
      <c r="AD790">
        <v>6.5</v>
      </c>
      <c r="AE790">
        <v>99.21</v>
      </c>
      <c r="AF790">
        <v>10</v>
      </c>
      <c r="AG790">
        <v>3</v>
      </c>
      <c r="AH790">
        <v>24</v>
      </c>
      <c r="AI790">
        <v>205</v>
      </c>
      <c r="AK790">
        <v>30</v>
      </c>
      <c r="AL790">
        <v>31</v>
      </c>
      <c r="AM790">
        <v>19</v>
      </c>
      <c r="AN790">
        <v>99</v>
      </c>
      <c r="AO790">
        <v>14</v>
      </c>
      <c r="AR790">
        <v>5</v>
      </c>
      <c r="AS790">
        <v>0.2</v>
      </c>
      <c r="AT790">
        <v>240</v>
      </c>
      <c r="AU790">
        <v>136</v>
      </c>
      <c r="AV790">
        <v>15</v>
      </c>
      <c r="AW790">
        <v>36</v>
      </c>
      <c r="AX790">
        <v>2</v>
      </c>
      <c r="AY790">
        <v>22</v>
      </c>
      <c r="AZ790">
        <v>2</v>
      </c>
      <c r="BA790">
        <v>1.4</v>
      </c>
      <c r="BC790">
        <v>0.56999999999999995</v>
      </c>
      <c r="BD790">
        <v>7</v>
      </c>
      <c r="BE790">
        <v>0.82</v>
      </c>
      <c r="BG790">
        <v>0.95</v>
      </c>
      <c r="BH790">
        <v>2.2000000000000002</v>
      </c>
      <c r="BI790">
        <v>0.33</v>
      </c>
      <c r="BJ790">
        <v>39</v>
      </c>
      <c r="BK790">
        <v>130</v>
      </c>
      <c r="BL790">
        <v>2.7</v>
      </c>
      <c r="BM790">
        <v>13</v>
      </c>
      <c r="BN790">
        <v>5</v>
      </c>
      <c r="BO790">
        <v>4</v>
      </c>
      <c r="BW790">
        <v>2</v>
      </c>
      <c r="BY790">
        <v>10</v>
      </c>
      <c r="BZ790">
        <v>12</v>
      </c>
      <c r="CB790">
        <v>10</v>
      </c>
      <c r="CC790">
        <v>3</v>
      </c>
      <c r="CD790">
        <v>0.86</v>
      </c>
    </row>
    <row r="791" spans="1:82" x14ac:dyDescent="0.25">
      <c r="A791" t="s">
        <v>2449</v>
      </c>
      <c r="B791" t="s">
        <v>2450</v>
      </c>
      <c r="C791" s="1" t="str">
        <f t="shared" si="48"/>
        <v>22:0006</v>
      </c>
      <c r="D791" s="1" t="str">
        <f t="shared" si="49"/>
        <v>22:0006</v>
      </c>
      <c r="E791" t="s">
        <v>2414</v>
      </c>
      <c r="F791" t="s">
        <v>2451</v>
      </c>
      <c r="H791">
        <v>61.437415199999997</v>
      </c>
      <c r="I791">
        <v>-76.655695899999998</v>
      </c>
      <c r="J791" s="1" t="str">
        <f t="shared" si="50"/>
        <v>Whole</v>
      </c>
      <c r="K791" s="1" t="str">
        <f t="shared" si="51"/>
        <v>Rock crushing (details not reported)</v>
      </c>
      <c r="L791">
        <v>50.92</v>
      </c>
      <c r="M791">
        <v>1.07</v>
      </c>
      <c r="N791">
        <v>14.55</v>
      </c>
      <c r="O791">
        <v>7.29</v>
      </c>
      <c r="R791">
        <v>6.56</v>
      </c>
      <c r="S791">
        <v>0.13</v>
      </c>
      <c r="T791">
        <v>2.44</v>
      </c>
      <c r="U791">
        <v>12.45</v>
      </c>
      <c r="V791">
        <v>3.24</v>
      </c>
      <c r="W791">
        <v>0.27</v>
      </c>
      <c r="X791">
        <v>0.21</v>
      </c>
      <c r="Y791">
        <v>91.84</v>
      </c>
      <c r="AD791">
        <v>6.62</v>
      </c>
      <c r="AE791">
        <v>98.46</v>
      </c>
      <c r="AF791">
        <v>5</v>
      </c>
      <c r="AG791">
        <v>3</v>
      </c>
      <c r="AH791">
        <v>24</v>
      </c>
      <c r="AI791">
        <v>204</v>
      </c>
      <c r="AK791">
        <v>29</v>
      </c>
      <c r="AL791">
        <v>23</v>
      </c>
      <c r="AM791">
        <v>35</v>
      </c>
      <c r="AN791">
        <v>82</v>
      </c>
      <c r="AO791">
        <v>12</v>
      </c>
      <c r="AR791">
        <v>4</v>
      </c>
      <c r="AS791">
        <v>0.2</v>
      </c>
      <c r="AT791">
        <v>330</v>
      </c>
      <c r="AU791">
        <v>117</v>
      </c>
      <c r="AV791">
        <v>15</v>
      </c>
      <c r="AW791">
        <v>25</v>
      </c>
      <c r="AX791">
        <v>2</v>
      </c>
      <c r="AY791">
        <v>25</v>
      </c>
      <c r="AZ791">
        <v>2</v>
      </c>
      <c r="BA791">
        <v>1.4</v>
      </c>
      <c r="BC791">
        <v>0.71</v>
      </c>
      <c r="BD791">
        <v>6</v>
      </c>
      <c r="BE791">
        <v>0.96</v>
      </c>
      <c r="BG791">
        <v>0.95</v>
      </c>
      <c r="BH791">
        <v>2.2999999999999998</v>
      </c>
      <c r="BI791">
        <v>0.35</v>
      </c>
      <c r="BJ791">
        <v>29</v>
      </c>
      <c r="BK791">
        <v>130</v>
      </c>
      <c r="BL791">
        <v>2.8</v>
      </c>
      <c r="BM791">
        <v>11</v>
      </c>
      <c r="BN791">
        <v>5</v>
      </c>
      <c r="BO791">
        <v>4</v>
      </c>
      <c r="BW791">
        <v>2</v>
      </c>
      <c r="BY791">
        <v>10</v>
      </c>
      <c r="BZ791">
        <v>12</v>
      </c>
      <c r="CB791">
        <v>10</v>
      </c>
      <c r="CC791">
        <v>1.6</v>
      </c>
      <c r="CD791">
        <v>0.8</v>
      </c>
    </row>
    <row r="792" spans="1:82" x14ac:dyDescent="0.25">
      <c r="A792" t="s">
        <v>2452</v>
      </c>
      <c r="B792" t="s">
        <v>2453</v>
      </c>
      <c r="C792" s="1" t="str">
        <f t="shared" si="48"/>
        <v>22:0006</v>
      </c>
      <c r="D792" s="1" t="str">
        <f t="shared" si="49"/>
        <v>22:0006</v>
      </c>
      <c r="E792" t="s">
        <v>2417</v>
      </c>
      <c r="F792" t="s">
        <v>2454</v>
      </c>
      <c r="H792">
        <v>61.285574400000002</v>
      </c>
      <c r="I792">
        <v>-76.578682700000002</v>
      </c>
      <c r="J792" s="1" t="str">
        <f t="shared" si="50"/>
        <v>Whole</v>
      </c>
      <c r="K792" s="1" t="str">
        <f t="shared" si="51"/>
        <v>Rock crushing (details not reported)</v>
      </c>
      <c r="L792">
        <v>66.489999999999995</v>
      </c>
      <c r="M792">
        <v>0.52</v>
      </c>
      <c r="N792">
        <v>14.7</v>
      </c>
      <c r="O792">
        <v>5.69</v>
      </c>
      <c r="R792">
        <v>5.12</v>
      </c>
      <c r="S792">
        <v>0.15</v>
      </c>
      <c r="T792">
        <v>1.62</v>
      </c>
      <c r="U792">
        <v>3.5</v>
      </c>
      <c r="V792">
        <v>4.7300000000000004</v>
      </c>
      <c r="W792">
        <v>0.22</v>
      </c>
      <c r="X792">
        <v>7.0000000000000007E-2</v>
      </c>
      <c r="Y792">
        <v>97.12</v>
      </c>
      <c r="AD792">
        <v>1.84</v>
      </c>
      <c r="AE792">
        <v>98.96</v>
      </c>
      <c r="AF792">
        <v>24</v>
      </c>
      <c r="AG792">
        <v>1</v>
      </c>
      <c r="AH792">
        <v>12</v>
      </c>
      <c r="AI792">
        <v>53</v>
      </c>
      <c r="AK792">
        <v>16</v>
      </c>
      <c r="AL792">
        <v>25</v>
      </c>
      <c r="AM792">
        <v>2</v>
      </c>
      <c r="AN792">
        <v>36</v>
      </c>
      <c r="AO792">
        <v>17</v>
      </c>
      <c r="AP792">
        <v>1</v>
      </c>
      <c r="AR792">
        <v>7</v>
      </c>
      <c r="AT792">
        <v>340</v>
      </c>
      <c r="AU792">
        <v>66</v>
      </c>
      <c r="AV792">
        <v>32</v>
      </c>
      <c r="AW792">
        <v>57</v>
      </c>
      <c r="AX792">
        <v>10</v>
      </c>
      <c r="AY792">
        <v>45</v>
      </c>
      <c r="AZ792">
        <v>2</v>
      </c>
      <c r="BA792">
        <v>3</v>
      </c>
      <c r="BD792">
        <v>1</v>
      </c>
      <c r="BJ792">
        <v>19</v>
      </c>
      <c r="BK792">
        <v>330</v>
      </c>
      <c r="BM792">
        <v>12</v>
      </c>
      <c r="BN792">
        <v>5</v>
      </c>
      <c r="BO792">
        <v>4</v>
      </c>
      <c r="BP792">
        <v>4</v>
      </c>
      <c r="BU792">
        <v>0.5</v>
      </c>
      <c r="BV792">
        <v>5</v>
      </c>
      <c r="BW792">
        <v>2</v>
      </c>
      <c r="BY792">
        <v>10</v>
      </c>
      <c r="BZ792">
        <v>12</v>
      </c>
      <c r="CB792">
        <v>10</v>
      </c>
      <c r="CC792">
        <v>17</v>
      </c>
    </row>
    <row r="793" spans="1:82" x14ac:dyDescent="0.25">
      <c r="A793" t="s">
        <v>2455</v>
      </c>
      <c r="B793" t="s">
        <v>2456</v>
      </c>
      <c r="C793" s="1" t="str">
        <f t="shared" si="48"/>
        <v>22:0006</v>
      </c>
      <c r="D793" s="1" t="str">
        <f t="shared" si="49"/>
        <v>22:0006</v>
      </c>
      <c r="E793" t="s">
        <v>2420</v>
      </c>
      <c r="F793" t="s">
        <v>2457</v>
      </c>
      <c r="H793">
        <v>61.457108099999999</v>
      </c>
      <c r="I793">
        <v>-76.5439358</v>
      </c>
      <c r="J793" s="1" t="str">
        <f t="shared" si="50"/>
        <v>Whole</v>
      </c>
      <c r="K793" s="1" t="str">
        <f t="shared" si="51"/>
        <v>Rock crushing (details not reported)</v>
      </c>
      <c r="L793">
        <v>48.56</v>
      </c>
      <c r="M793">
        <v>1.22</v>
      </c>
      <c r="N793">
        <v>13.79</v>
      </c>
      <c r="O793">
        <v>13.87</v>
      </c>
      <c r="R793">
        <v>12.48</v>
      </c>
      <c r="S793">
        <v>0.17</v>
      </c>
      <c r="T793">
        <v>6.91</v>
      </c>
      <c r="U793">
        <v>10.210000000000001</v>
      </c>
      <c r="V793">
        <v>2.16</v>
      </c>
      <c r="W793">
        <v>0.2</v>
      </c>
      <c r="X793">
        <v>0.09</v>
      </c>
      <c r="Y793">
        <v>95.79</v>
      </c>
      <c r="AD793">
        <v>1.1000000000000001</v>
      </c>
      <c r="AE793">
        <v>96.89</v>
      </c>
      <c r="AF793">
        <v>13</v>
      </c>
      <c r="AG793">
        <v>3</v>
      </c>
      <c r="AH793">
        <v>46</v>
      </c>
      <c r="AI793">
        <v>390</v>
      </c>
      <c r="AK793">
        <v>53</v>
      </c>
      <c r="AL793">
        <v>121</v>
      </c>
      <c r="AM793">
        <v>130</v>
      </c>
      <c r="AN793">
        <v>114</v>
      </c>
      <c r="AO793">
        <v>14</v>
      </c>
      <c r="AR793">
        <v>3</v>
      </c>
      <c r="AS793">
        <v>0.2</v>
      </c>
      <c r="AT793">
        <v>84</v>
      </c>
      <c r="AU793">
        <v>36</v>
      </c>
      <c r="AV793">
        <v>4.5999999999999996</v>
      </c>
      <c r="AW793">
        <v>12</v>
      </c>
      <c r="AX793">
        <v>2</v>
      </c>
      <c r="AY793">
        <v>8.4</v>
      </c>
      <c r="AZ793">
        <v>2</v>
      </c>
      <c r="BA793">
        <v>1.1000000000000001</v>
      </c>
      <c r="BC793">
        <v>0.71</v>
      </c>
      <c r="BD793">
        <v>9</v>
      </c>
      <c r="BE793">
        <v>0.86</v>
      </c>
      <c r="BG793">
        <v>0.88</v>
      </c>
      <c r="BH793">
        <v>3.2</v>
      </c>
      <c r="BI793">
        <v>0.42</v>
      </c>
      <c r="BJ793">
        <v>37</v>
      </c>
      <c r="BK793">
        <v>73</v>
      </c>
      <c r="BL793">
        <v>2</v>
      </c>
      <c r="BM793">
        <v>8</v>
      </c>
      <c r="BN793">
        <v>5</v>
      </c>
      <c r="BO793">
        <v>4</v>
      </c>
      <c r="BW793">
        <v>2</v>
      </c>
      <c r="BY793">
        <v>10</v>
      </c>
      <c r="BZ793">
        <v>12</v>
      </c>
      <c r="CB793">
        <v>10</v>
      </c>
      <c r="CC793">
        <v>3</v>
      </c>
      <c r="CD793">
        <v>0.76</v>
      </c>
    </row>
    <row r="794" spans="1:82" x14ac:dyDescent="0.25">
      <c r="A794" t="s">
        <v>2458</v>
      </c>
      <c r="B794" t="s">
        <v>2459</v>
      </c>
      <c r="C794" s="1" t="str">
        <f t="shared" si="48"/>
        <v>22:0006</v>
      </c>
      <c r="D794" s="1" t="str">
        <f t="shared" si="49"/>
        <v>22:0006</v>
      </c>
      <c r="E794" t="s">
        <v>2423</v>
      </c>
      <c r="F794" t="s">
        <v>2460</v>
      </c>
      <c r="H794">
        <v>61.455651500000002</v>
      </c>
      <c r="I794">
        <v>-76.542531699999998</v>
      </c>
      <c r="J794" s="1" t="str">
        <f t="shared" si="50"/>
        <v>Whole</v>
      </c>
      <c r="K794" s="1" t="str">
        <f t="shared" si="51"/>
        <v>Rock crushing (details not reported)</v>
      </c>
      <c r="L794">
        <v>48.35</v>
      </c>
      <c r="M794">
        <v>1.43</v>
      </c>
      <c r="N794">
        <v>13.6</v>
      </c>
      <c r="O794">
        <v>14.01</v>
      </c>
      <c r="R794">
        <v>12.61</v>
      </c>
      <c r="S794">
        <v>0.18</v>
      </c>
      <c r="T794">
        <v>7.21</v>
      </c>
      <c r="U794">
        <v>9.7899999999999991</v>
      </c>
      <c r="V794">
        <v>2.95</v>
      </c>
      <c r="W794">
        <v>0.24</v>
      </c>
      <c r="X794">
        <v>0.11</v>
      </c>
      <c r="Y794">
        <v>96.47</v>
      </c>
      <c r="AD794">
        <v>0.56000000000000005</v>
      </c>
      <c r="AE794">
        <v>97.03</v>
      </c>
      <c r="AF794">
        <v>9</v>
      </c>
      <c r="AG794">
        <v>4</v>
      </c>
      <c r="AH794">
        <v>56</v>
      </c>
      <c r="AI794">
        <v>362</v>
      </c>
      <c r="AK794">
        <v>54</v>
      </c>
      <c r="AL794">
        <v>68</v>
      </c>
      <c r="AM794">
        <v>50</v>
      </c>
      <c r="AN794">
        <v>109</v>
      </c>
      <c r="AO794">
        <v>11</v>
      </c>
      <c r="AR794">
        <v>3</v>
      </c>
      <c r="AS794">
        <v>0.2</v>
      </c>
      <c r="AT794">
        <v>68</v>
      </c>
      <c r="AU794">
        <v>54</v>
      </c>
      <c r="AV794">
        <v>8.8800000000000008</v>
      </c>
      <c r="AW794">
        <v>20</v>
      </c>
      <c r="AX794">
        <v>2</v>
      </c>
      <c r="AY794">
        <v>9</v>
      </c>
      <c r="AZ794">
        <v>2</v>
      </c>
      <c r="BA794">
        <v>0.92</v>
      </c>
      <c r="BC794">
        <v>0.77</v>
      </c>
      <c r="BD794">
        <v>8</v>
      </c>
      <c r="BE794">
        <v>0.94</v>
      </c>
      <c r="BG794">
        <v>0.82</v>
      </c>
      <c r="BH794">
        <v>2.7</v>
      </c>
      <c r="BI794">
        <v>0.39</v>
      </c>
      <c r="BJ794">
        <v>39</v>
      </c>
      <c r="BK794">
        <v>84</v>
      </c>
      <c r="BL794">
        <v>2.2000000000000002</v>
      </c>
      <c r="BM794">
        <v>12</v>
      </c>
      <c r="BN794">
        <v>5</v>
      </c>
      <c r="BO794">
        <v>4</v>
      </c>
      <c r="BW794">
        <v>2</v>
      </c>
      <c r="BY794">
        <v>10</v>
      </c>
      <c r="BZ794">
        <v>12</v>
      </c>
      <c r="CB794">
        <v>10</v>
      </c>
      <c r="CC794">
        <v>3</v>
      </c>
      <c r="CD794">
        <v>0.5</v>
      </c>
    </row>
    <row r="795" spans="1:82" x14ac:dyDescent="0.25">
      <c r="A795" t="s">
        <v>2461</v>
      </c>
      <c r="B795" t="s">
        <v>2462</v>
      </c>
      <c r="C795" s="1" t="str">
        <f t="shared" si="48"/>
        <v>22:0006</v>
      </c>
      <c r="D795" s="1" t="str">
        <f t="shared" si="49"/>
        <v>22:0006</v>
      </c>
      <c r="E795" t="s">
        <v>2426</v>
      </c>
      <c r="F795" t="s">
        <v>2463</v>
      </c>
      <c r="H795">
        <v>61.455615999999999</v>
      </c>
      <c r="I795">
        <v>-76.5424924</v>
      </c>
      <c r="J795" s="1" t="str">
        <f t="shared" si="50"/>
        <v>Whole</v>
      </c>
      <c r="K795" s="1" t="str">
        <f t="shared" si="51"/>
        <v>Rock crushing (details not reported)</v>
      </c>
      <c r="L795">
        <v>50.92</v>
      </c>
      <c r="M795">
        <v>1.62</v>
      </c>
      <c r="N795">
        <v>12.28</v>
      </c>
      <c r="O795">
        <v>16.16</v>
      </c>
      <c r="R795">
        <v>14.54</v>
      </c>
      <c r="S795">
        <v>0.18</v>
      </c>
      <c r="T795">
        <v>5.39</v>
      </c>
      <c r="U795">
        <v>9.61</v>
      </c>
      <c r="V795">
        <v>1.43</v>
      </c>
      <c r="W795">
        <v>0.39</v>
      </c>
      <c r="X795">
        <v>0.16</v>
      </c>
      <c r="Y795">
        <v>96.52</v>
      </c>
      <c r="AD795">
        <v>0.59</v>
      </c>
      <c r="AE795">
        <v>97.11</v>
      </c>
      <c r="AF795">
        <v>8</v>
      </c>
      <c r="AG795">
        <v>5</v>
      </c>
      <c r="AH795">
        <v>41</v>
      </c>
      <c r="AI795">
        <v>373</v>
      </c>
      <c r="AK795">
        <v>51</v>
      </c>
      <c r="AL795">
        <v>45</v>
      </c>
      <c r="AM795">
        <v>197</v>
      </c>
      <c r="AN795">
        <v>135</v>
      </c>
      <c r="AO795">
        <v>16</v>
      </c>
      <c r="AR795">
        <v>3</v>
      </c>
      <c r="AT795">
        <v>72</v>
      </c>
      <c r="AU795">
        <v>44</v>
      </c>
      <c r="AV795">
        <v>10</v>
      </c>
      <c r="AW795">
        <v>17</v>
      </c>
      <c r="AX795">
        <v>2</v>
      </c>
      <c r="AY795">
        <v>25</v>
      </c>
      <c r="AZ795">
        <v>5</v>
      </c>
      <c r="BA795">
        <v>3</v>
      </c>
      <c r="BD795">
        <v>10</v>
      </c>
      <c r="BJ795">
        <v>48</v>
      </c>
      <c r="BK795">
        <v>110</v>
      </c>
      <c r="BM795">
        <v>16</v>
      </c>
      <c r="BN795">
        <v>5</v>
      </c>
      <c r="BO795">
        <v>4</v>
      </c>
      <c r="BW795">
        <v>2</v>
      </c>
      <c r="BY795">
        <v>11</v>
      </c>
      <c r="BZ795">
        <v>12</v>
      </c>
      <c r="CB795">
        <v>10</v>
      </c>
      <c r="CC795">
        <v>3</v>
      </c>
    </row>
    <row r="796" spans="1:82" x14ac:dyDescent="0.25">
      <c r="A796" t="s">
        <v>2464</v>
      </c>
      <c r="B796" t="s">
        <v>2465</v>
      </c>
      <c r="C796" s="1" t="str">
        <f t="shared" si="48"/>
        <v>22:0006</v>
      </c>
      <c r="D796" s="1" t="str">
        <f t="shared" si="49"/>
        <v>22:0006</v>
      </c>
      <c r="E796" t="s">
        <v>2429</v>
      </c>
      <c r="F796" t="s">
        <v>2466</v>
      </c>
      <c r="H796">
        <v>61.455643299999998</v>
      </c>
      <c r="I796">
        <v>-76.542456200000004</v>
      </c>
      <c r="J796" s="1" t="str">
        <f t="shared" si="50"/>
        <v>Whole</v>
      </c>
      <c r="K796" s="1" t="str">
        <f t="shared" si="51"/>
        <v>Rock crushing (details not reported)</v>
      </c>
      <c r="L796">
        <v>43.21</v>
      </c>
      <c r="M796">
        <v>0.98</v>
      </c>
      <c r="N796">
        <v>11.34</v>
      </c>
      <c r="O796">
        <v>17.59</v>
      </c>
      <c r="R796">
        <v>15.83</v>
      </c>
      <c r="S796">
        <v>0.23</v>
      </c>
      <c r="T796">
        <v>12.44</v>
      </c>
      <c r="U796">
        <v>9.86</v>
      </c>
      <c r="V796">
        <v>0.75</v>
      </c>
      <c r="W796">
        <v>0.27</v>
      </c>
      <c r="X796">
        <v>0.09</v>
      </c>
      <c r="Y796">
        <v>95</v>
      </c>
      <c r="AD796">
        <v>2.0299999999999998</v>
      </c>
      <c r="AE796">
        <v>97.03</v>
      </c>
      <c r="AF796">
        <v>16</v>
      </c>
      <c r="AG796">
        <v>3</v>
      </c>
      <c r="AH796">
        <v>42</v>
      </c>
      <c r="AI796">
        <v>270</v>
      </c>
      <c r="AK796">
        <v>79</v>
      </c>
      <c r="AL796">
        <v>181</v>
      </c>
      <c r="AM796">
        <v>17</v>
      </c>
      <c r="AN796">
        <v>158</v>
      </c>
      <c r="AO796">
        <v>12</v>
      </c>
      <c r="AR796">
        <v>6</v>
      </c>
      <c r="AS796">
        <v>0.2</v>
      </c>
      <c r="AT796">
        <v>36</v>
      </c>
      <c r="AU796">
        <v>53</v>
      </c>
      <c r="AV796">
        <v>7.6</v>
      </c>
      <c r="AW796">
        <v>17</v>
      </c>
      <c r="AX796">
        <v>2</v>
      </c>
      <c r="AY796">
        <v>8.8000000000000007</v>
      </c>
      <c r="AZ796">
        <v>2</v>
      </c>
      <c r="BA796">
        <v>0.92</v>
      </c>
      <c r="BC796">
        <v>0.56999999999999995</v>
      </c>
      <c r="BD796">
        <v>7</v>
      </c>
      <c r="BE796">
        <v>0.5</v>
      </c>
      <c r="BG796">
        <v>0.8</v>
      </c>
      <c r="BH796">
        <v>2.2000000000000002</v>
      </c>
      <c r="BI796">
        <v>0.31</v>
      </c>
      <c r="BJ796">
        <v>27</v>
      </c>
      <c r="BK796">
        <v>66</v>
      </c>
      <c r="BL796">
        <v>1.6</v>
      </c>
      <c r="BM796">
        <v>12</v>
      </c>
      <c r="BN796">
        <v>5</v>
      </c>
      <c r="BO796">
        <v>4</v>
      </c>
      <c r="BW796">
        <v>2</v>
      </c>
      <c r="BY796">
        <v>10</v>
      </c>
      <c r="BZ796">
        <v>12</v>
      </c>
      <c r="CB796">
        <v>10</v>
      </c>
      <c r="CC796">
        <v>3</v>
      </c>
      <c r="CD796">
        <v>0.5</v>
      </c>
    </row>
    <row r="797" spans="1:82" x14ac:dyDescent="0.25">
      <c r="A797" t="s">
        <v>2467</v>
      </c>
      <c r="B797" t="s">
        <v>2468</v>
      </c>
      <c r="C797" s="1" t="str">
        <f t="shared" si="48"/>
        <v>22:0006</v>
      </c>
      <c r="D797" s="1" t="str">
        <f t="shared" si="49"/>
        <v>22:0006</v>
      </c>
      <c r="E797" t="s">
        <v>2432</v>
      </c>
      <c r="F797" t="s">
        <v>2469</v>
      </c>
      <c r="H797">
        <v>61.451618099999997</v>
      </c>
      <c r="I797">
        <v>-76.533140099999997</v>
      </c>
      <c r="J797" s="1" t="str">
        <f t="shared" si="50"/>
        <v>Whole</v>
      </c>
      <c r="K797" s="1" t="str">
        <f t="shared" si="51"/>
        <v>Rock crushing (details not reported)</v>
      </c>
      <c r="L797">
        <v>50.06</v>
      </c>
      <c r="M797">
        <v>1.33</v>
      </c>
      <c r="N797">
        <v>13.98</v>
      </c>
      <c r="O797">
        <v>13.15</v>
      </c>
      <c r="R797">
        <v>11.83</v>
      </c>
      <c r="S797">
        <v>0.17</v>
      </c>
      <c r="T797">
        <v>6.67</v>
      </c>
      <c r="U797">
        <v>10.49</v>
      </c>
      <c r="V797">
        <v>2.4</v>
      </c>
      <c r="W797">
        <v>0.16</v>
      </c>
      <c r="X797">
        <v>0.11</v>
      </c>
      <c r="Y797">
        <v>97.2</v>
      </c>
      <c r="AD797">
        <v>1.76</v>
      </c>
      <c r="AE797">
        <v>98.96</v>
      </c>
      <c r="AF797">
        <v>11</v>
      </c>
      <c r="AG797">
        <v>4</v>
      </c>
      <c r="AH797">
        <v>42</v>
      </c>
      <c r="AI797">
        <v>380</v>
      </c>
      <c r="AK797">
        <v>50</v>
      </c>
      <c r="AL797">
        <v>127</v>
      </c>
      <c r="AM797">
        <v>49</v>
      </c>
      <c r="AN797">
        <v>115</v>
      </c>
      <c r="AO797">
        <v>15</v>
      </c>
      <c r="AR797">
        <v>3</v>
      </c>
      <c r="AS797">
        <v>0.24</v>
      </c>
      <c r="AT797">
        <v>99</v>
      </c>
      <c r="AU797">
        <v>23</v>
      </c>
      <c r="AV797">
        <v>4.8</v>
      </c>
      <c r="AW797">
        <v>13</v>
      </c>
      <c r="AX797">
        <v>2</v>
      </c>
      <c r="AY797">
        <v>11</v>
      </c>
      <c r="AZ797">
        <v>3.1</v>
      </c>
      <c r="BA797">
        <v>1.1000000000000001</v>
      </c>
      <c r="BC797">
        <v>0.76</v>
      </c>
      <c r="BD797">
        <v>8</v>
      </c>
      <c r="BE797">
        <v>0.95</v>
      </c>
      <c r="BG797">
        <v>0.99</v>
      </c>
      <c r="BH797">
        <v>3.1</v>
      </c>
      <c r="BI797">
        <v>0.42</v>
      </c>
      <c r="BJ797">
        <v>37</v>
      </c>
      <c r="BK797">
        <v>81</v>
      </c>
      <c r="BL797">
        <v>2</v>
      </c>
      <c r="BM797">
        <v>8</v>
      </c>
      <c r="BN797">
        <v>1</v>
      </c>
      <c r="BO797">
        <v>4</v>
      </c>
      <c r="BW797">
        <v>2</v>
      </c>
      <c r="BY797">
        <v>10</v>
      </c>
      <c r="BZ797">
        <v>12</v>
      </c>
      <c r="CB797">
        <v>10</v>
      </c>
      <c r="CC797">
        <v>0.35</v>
      </c>
      <c r="CD797">
        <v>0.5</v>
      </c>
    </row>
    <row r="798" spans="1:82" x14ac:dyDescent="0.25">
      <c r="A798" t="s">
        <v>2470</v>
      </c>
      <c r="B798" t="s">
        <v>2471</v>
      </c>
      <c r="C798" s="1" t="str">
        <f t="shared" si="48"/>
        <v>22:0006</v>
      </c>
      <c r="D798" s="1" t="str">
        <f t="shared" si="49"/>
        <v>22:0006</v>
      </c>
      <c r="E798" t="s">
        <v>2435</v>
      </c>
      <c r="F798" t="s">
        <v>2472</v>
      </c>
      <c r="H798">
        <v>61.451200800000002</v>
      </c>
      <c r="I798">
        <v>-76.532725600000006</v>
      </c>
      <c r="J798" s="1" t="str">
        <f t="shared" si="50"/>
        <v>Whole</v>
      </c>
      <c r="K798" s="1" t="str">
        <f t="shared" si="51"/>
        <v>Rock crushing (details not reported)</v>
      </c>
      <c r="L798">
        <v>48.14</v>
      </c>
      <c r="M798">
        <v>1.5</v>
      </c>
      <c r="N798">
        <v>14.17</v>
      </c>
      <c r="O798">
        <v>15.16</v>
      </c>
      <c r="R798">
        <v>13.64</v>
      </c>
      <c r="S798">
        <v>0.21</v>
      </c>
      <c r="T798">
        <v>6.22</v>
      </c>
      <c r="U798">
        <v>8.74</v>
      </c>
      <c r="V798">
        <v>2.64</v>
      </c>
      <c r="W798">
        <v>0.59</v>
      </c>
      <c r="X798">
        <v>0.16</v>
      </c>
      <c r="Y798">
        <v>96.01</v>
      </c>
      <c r="AD798">
        <v>1.42</v>
      </c>
      <c r="AE798">
        <v>97.43</v>
      </c>
      <c r="AF798">
        <v>12</v>
      </c>
      <c r="AG798">
        <v>6</v>
      </c>
      <c r="AH798">
        <v>42</v>
      </c>
      <c r="AI798">
        <v>307</v>
      </c>
      <c r="AK798">
        <v>42</v>
      </c>
      <c r="AL798">
        <v>82</v>
      </c>
      <c r="AM798">
        <v>89</v>
      </c>
      <c r="AN798">
        <v>152</v>
      </c>
      <c r="AO798">
        <v>15</v>
      </c>
      <c r="AR798">
        <v>14</v>
      </c>
      <c r="AS798">
        <v>0.2</v>
      </c>
      <c r="AT798">
        <v>100</v>
      </c>
      <c r="AU798">
        <v>133</v>
      </c>
      <c r="AV798">
        <v>10</v>
      </c>
      <c r="AW798">
        <v>24</v>
      </c>
      <c r="AX798">
        <v>2</v>
      </c>
      <c r="AY798">
        <v>15</v>
      </c>
      <c r="AZ798">
        <v>4</v>
      </c>
      <c r="BA798">
        <v>1.3</v>
      </c>
      <c r="BC798">
        <v>0.82</v>
      </c>
      <c r="BD798">
        <v>11</v>
      </c>
      <c r="BE798">
        <v>1</v>
      </c>
      <c r="BG798">
        <v>1.1000000000000001</v>
      </c>
      <c r="BH798">
        <v>3.3</v>
      </c>
      <c r="BI798">
        <v>0.4</v>
      </c>
      <c r="BJ798">
        <v>43</v>
      </c>
      <c r="BK798">
        <v>98</v>
      </c>
      <c r="BL798">
        <v>2.4</v>
      </c>
      <c r="BM798">
        <v>13</v>
      </c>
      <c r="BN798">
        <v>5</v>
      </c>
      <c r="BO798">
        <v>6</v>
      </c>
      <c r="BW798">
        <v>2</v>
      </c>
      <c r="BY798">
        <v>10</v>
      </c>
      <c r="BZ798">
        <v>21</v>
      </c>
      <c r="CB798">
        <v>10</v>
      </c>
      <c r="CC798">
        <v>3</v>
      </c>
      <c r="CD798">
        <v>0.5</v>
      </c>
    </row>
    <row r="799" spans="1:82" x14ac:dyDescent="0.25">
      <c r="A799" t="s">
        <v>2473</v>
      </c>
      <c r="B799" t="s">
        <v>2474</v>
      </c>
      <c r="C799" s="1" t="str">
        <f t="shared" si="48"/>
        <v>22:0006</v>
      </c>
      <c r="D799" s="1" t="str">
        <f t="shared" si="49"/>
        <v>22:0006</v>
      </c>
      <c r="E799" t="s">
        <v>2438</v>
      </c>
      <c r="F799" t="s">
        <v>2475</v>
      </c>
      <c r="H799">
        <v>61.450795999999997</v>
      </c>
      <c r="I799">
        <v>-76.531992900000006</v>
      </c>
      <c r="J799" s="1" t="str">
        <f t="shared" si="50"/>
        <v>Whole</v>
      </c>
      <c r="K799" s="1" t="str">
        <f t="shared" si="51"/>
        <v>Rock crushing (details not reported)</v>
      </c>
      <c r="L799">
        <v>48.14</v>
      </c>
      <c r="M799">
        <v>1.03</v>
      </c>
      <c r="N799">
        <v>16.25</v>
      </c>
      <c r="O799">
        <v>11.3</v>
      </c>
      <c r="R799">
        <v>10.17</v>
      </c>
      <c r="S799">
        <v>0.14000000000000001</v>
      </c>
      <c r="T799">
        <v>5.99</v>
      </c>
      <c r="U799">
        <v>10.210000000000001</v>
      </c>
      <c r="V799">
        <v>3.11</v>
      </c>
      <c r="W799">
        <v>0.14000000000000001</v>
      </c>
      <c r="X799">
        <v>0.09</v>
      </c>
      <c r="Y799">
        <v>95.27</v>
      </c>
      <c r="AD799">
        <v>2.76</v>
      </c>
      <c r="AE799">
        <v>98.03</v>
      </c>
      <c r="AF799">
        <v>9</v>
      </c>
      <c r="AG799">
        <v>4</v>
      </c>
      <c r="AH799">
        <v>44</v>
      </c>
      <c r="AI799">
        <v>325</v>
      </c>
      <c r="AK799">
        <v>44</v>
      </c>
      <c r="AL799">
        <v>61</v>
      </c>
      <c r="AM799">
        <v>14</v>
      </c>
      <c r="AN799">
        <v>71</v>
      </c>
      <c r="AO799">
        <v>16</v>
      </c>
      <c r="AR799">
        <v>3</v>
      </c>
      <c r="AS799">
        <v>0.2</v>
      </c>
      <c r="AT799">
        <v>220</v>
      </c>
      <c r="AU799">
        <v>50</v>
      </c>
      <c r="AV799">
        <v>5.8</v>
      </c>
      <c r="AW799">
        <v>12</v>
      </c>
      <c r="AX799">
        <v>2</v>
      </c>
      <c r="AY799">
        <v>7</v>
      </c>
      <c r="AZ799">
        <v>2</v>
      </c>
      <c r="BA799">
        <v>0.87</v>
      </c>
      <c r="BC799">
        <v>0.39</v>
      </c>
      <c r="BD799">
        <v>7</v>
      </c>
      <c r="BE799">
        <v>0.79</v>
      </c>
      <c r="BG799">
        <v>0.7</v>
      </c>
      <c r="BH799">
        <v>2</v>
      </c>
      <c r="BI799">
        <v>0.31</v>
      </c>
      <c r="BJ799">
        <v>25</v>
      </c>
      <c r="BK799">
        <v>70</v>
      </c>
      <c r="BL799">
        <v>1.6</v>
      </c>
      <c r="BM799">
        <v>10</v>
      </c>
      <c r="BN799">
        <v>5</v>
      </c>
      <c r="BO799">
        <v>4</v>
      </c>
      <c r="BW799">
        <v>2</v>
      </c>
      <c r="BY799">
        <v>10</v>
      </c>
      <c r="BZ799">
        <v>12</v>
      </c>
      <c r="CB799">
        <v>10</v>
      </c>
      <c r="CC799">
        <v>3</v>
      </c>
      <c r="CD799">
        <v>0.61</v>
      </c>
    </row>
    <row r="800" spans="1:82" x14ac:dyDescent="0.25">
      <c r="A800" t="s">
        <v>2476</v>
      </c>
      <c r="B800" t="s">
        <v>2477</v>
      </c>
      <c r="C800" s="1" t="str">
        <f t="shared" si="48"/>
        <v>22:0006</v>
      </c>
      <c r="D800" s="1" t="str">
        <f t="shared" si="49"/>
        <v>22:0006</v>
      </c>
      <c r="E800" t="s">
        <v>2441</v>
      </c>
      <c r="F800" t="s">
        <v>2478</v>
      </c>
      <c r="H800">
        <v>61.4501998</v>
      </c>
      <c r="I800">
        <v>-76.531513399999994</v>
      </c>
      <c r="J800" s="1" t="str">
        <f t="shared" si="50"/>
        <v>Whole</v>
      </c>
      <c r="K800" s="1" t="str">
        <f t="shared" si="51"/>
        <v>Rock crushing (details not reported)</v>
      </c>
      <c r="L800">
        <v>50.06</v>
      </c>
      <c r="M800">
        <v>2.2200000000000002</v>
      </c>
      <c r="N800">
        <v>13.79</v>
      </c>
      <c r="O800">
        <v>16.59</v>
      </c>
      <c r="R800">
        <v>14.93</v>
      </c>
      <c r="S800">
        <v>0.19</v>
      </c>
      <c r="T800">
        <v>4.1100000000000003</v>
      </c>
      <c r="U800">
        <v>8.0299999999999994</v>
      </c>
      <c r="V800">
        <v>3.1</v>
      </c>
      <c r="W800">
        <v>0.28000000000000003</v>
      </c>
      <c r="X800">
        <v>0.23</v>
      </c>
      <c r="Y800">
        <v>96.94</v>
      </c>
      <c r="AD800">
        <v>0.45</v>
      </c>
      <c r="AE800">
        <v>97.39</v>
      </c>
      <c r="AF800">
        <v>5</v>
      </c>
      <c r="AG800">
        <v>8</v>
      </c>
      <c r="AH800">
        <v>43</v>
      </c>
      <c r="AI800">
        <v>467</v>
      </c>
      <c r="AK800">
        <v>55</v>
      </c>
      <c r="AL800">
        <v>53</v>
      </c>
      <c r="AM800">
        <v>92</v>
      </c>
      <c r="AN800">
        <v>152</v>
      </c>
      <c r="AO800">
        <v>20</v>
      </c>
      <c r="AR800">
        <v>3</v>
      </c>
      <c r="AS800">
        <v>0.24</v>
      </c>
      <c r="AT800">
        <v>150</v>
      </c>
      <c r="AU800">
        <v>67</v>
      </c>
      <c r="AV800">
        <v>19</v>
      </c>
      <c r="AW800">
        <v>44</v>
      </c>
      <c r="AX800">
        <v>2</v>
      </c>
      <c r="AY800">
        <v>25</v>
      </c>
      <c r="AZ800">
        <v>3</v>
      </c>
      <c r="BA800">
        <v>1.8</v>
      </c>
      <c r="BC800">
        <v>1.3</v>
      </c>
      <c r="BD800">
        <v>12</v>
      </c>
      <c r="BE800">
        <v>1.6</v>
      </c>
      <c r="BG800">
        <v>1.5</v>
      </c>
      <c r="BH800">
        <v>4.8</v>
      </c>
      <c r="BI800">
        <v>0.69</v>
      </c>
      <c r="BJ800">
        <v>72</v>
      </c>
      <c r="BK800">
        <v>170</v>
      </c>
      <c r="BL800">
        <v>4.2</v>
      </c>
      <c r="BM800">
        <v>22</v>
      </c>
      <c r="BN800">
        <v>3</v>
      </c>
      <c r="BO800">
        <v>4</v>
      </c>
      <c r="BW800">
        <v>2</v>
      </c>
      <c r="BY800">
        <v>13</v>
      </c>
      <c r="BZ800">
        <v>12</v>
      </c>
      <c r="CB800">
        <v>10</v>
      </c>
      <c r="CC800">
        <v>2.6</v>
      </c>
      <c r="CD800">
        <v>0.98</v>
      </c>
    </row>
    <row r="801" spans="1:82" x14ac:dyDescent="0.25">
      <c r="A801" t="s">
        <v>2479</v>
      </c>
      <c r="B801" t="s">
        <v>2480</v>
      </c>
      <c r="C801" s="1" t="str">
        <f t="shared" si="48"/>
        <v>22:0006</v>
      </c>
      <c r="D801" s="1" t="str">
        <f t="shared" si="49"/>
        <v>22:0006</v>
      </c>
      <c r="E801" t="s">
        <v>2444</v>
      </c>
      <c r="F801" t="s">
        <v>2481</v>
      </c>
      <c r="H801">
        <v>61.451961699999998</v>
      </c>
      <c r="I801">
        <v>-76.531337300000004</v>
      </c>
      <c r="J801" s="1" t="str">
        <f t="shared" si="50"/>
        <v>Whole</v>
      </c>
      <c r="K801" s="1" t="str">
        <f t="shared" si="51"/>
        <v>Rock crushing (details not reported)</v>
      </c>
      <c r="L801">
        <v>44.28</v>
      </c>
      <c r="M801">
        <v>2.2400000000000002</v>
      </c>
      <c r="N801">
        <v>12.85</v>
      </c>
      <c r="O801">
        <v>17.16</v>
      </c>
      <c r="R801">
        <v>15.44</v>
      </c>
      <c r="S801">
        <v>0.21</v>
      </c>
      <c r="T801">
        <v>4.78</v>
      </c>
      <c r="U801">
        <v>8.81</v>
      </c>
      <c r="V801">
        <v>2.14</v>
      </c>
      <c r="W801">
        <v>0.18</v>
      </c>
      <c r="X801">
        <v>0.25</v>
      </c>
      <c r="Y801">
        <v>91.18</v>
      </c>
      <c r="AD801">
        <v>5.53</v>
      </c>
      <c r="AE801">
        <v>96.71</v>
      </c>
      <c r="AF801">
        <v>11</v>
      </c>
      <c r="AG801">
        <v>8</v>
      </c>
      <c r="AH801">
        <v>42</v>
      </c>
      <c r="AI801">
        <v>404</v>
      </c>
      <c r="AK801">
        <v>54</v>
      </c>
      <c r="AL801">
        <v>51</v>
      </c>
      <c r="AM801">
        <v>90</v>
      </c>
      <c r="AN801">
        <v>145</v>
      </c>
      <c r="AO801">
        <v>18</v>
      </c>
      <c r="AR801">
        <v>3</v>
      </c>
      <c r="AS801">
        <v>0.2</v>
      </c>
      <c r="AT801">
        <v>150</v>
      </c>
      <c r="AU801">
        <v>34</v>
      </c>
      <c r="AV801">
        <v>19</v>
      </c>
      <c r="AW801">
        <v>42</v>
      </c>
      <c r="AX801">
        <v>2</v>
      </c>
      <c r="AY801">
        <v>25</v>
      </c>
      <c r="AZ801">
        <v>6</v>
      </c>
      <c r="BA801">
        <v>1.9</v>
      </c>
      <c r="BC801">
        <v>1.3</v>
      </c>
      <c r="BD801">
        <v>13</v>
      </c>
      <c r="BE801">
        <v>1.4</v>
      </c>
      <c r="BG801">
        <v>1.4</v>
      </c>
      <c r="BH801">
        <v>4.5999999999999996</v>
      </c>
      <c r="BI801">
        <v>0.67</v>
      </c>
      <c r="BJ801">
        <v>70</v>
      </c>
      <c r="BK801">
        <v>160</v>
      </c>
      <c r="BL801">
        <v>4.0999999999999996</v>
      </c>
      <c r="BM801">
        <v>21</v>
      </c>
      <c r="BN801">
        <v>2</v>
      </c>
      <c r="BO801">
        <v>4</v>
      </c>
      <c r="BW801">
        <v>2</v>
      </c>
      <c r="BY801">
        <v>13</v>
      </c>
      <c r="BZ801">
        <v>12</v>
      </c>
      <c r="CB801">
        <v>10</v>
      </c>
      <c r="CC801">
        <v>3</v>
      </c>
      <c r="CD801">
        <v>1.5</v>
      </c>
    </row>
    <row r="802" spans="1:82" x14ac:dyDescent="0.25">
      <c r="A802" t="s">
        <v>2482</v>
      </c>
      <c r="B802" t="s">
        <v>2483</v>
      </c>
      <c r="C802" s="1" t="str">
        <f t="shared" si="48"/>
        <v>22:0006</v>
      </c>
      <c r="D802" s="1" t="str">
        <f t="shared" si="49"/>
        <v>22:0006</v>
      </c>
      <c r="E802" t="s">
        <v>2447</v>
      </c>
      <c r="F802" t="s">
        <v>2484</v>
      </c>
      <c r="H802">
        <v>61.451509100000003</v>
      </c>
      <c r="I802">
        <v>-76.530058199999999</v>
      </c>
      <c r="J802" s="1" t="str">
        <f t="shared" si="50"/>
        <v>Whole</v>
      </c>
      <c r="K802" s="1" t="str">
        <f t="shared" si="51"/>
        <v>Rock crushing (details not reported)</v>
      </c>
      <c r="L802">
        <v>48.14</v>
      </c>
      <c r="M802">
        <v>1.4</v>
      </c>
      <c r="N802">
        <v>14.17</v>
      </c>
      <c r="O802">
        <v>13.87</v>
      </c>
      <c r="R802">
        <v>12.48</v>
      </c>
      <c r="S802">
        <v>0.15</v>
      </c>
      <c r="T802">
        <v>5.94</v>
      </c>
      <c r="U802">
        <v>11.19</v>
      </c>
      <c r="V802">
        <v>1.75</v>
      </c>
      <c r="W802">
        <v>0.14000000000000001</v>
      </c>
      <c r="X802">
        <v>0.09</v>
      </c>
      <c r="Y802">
        <v>95.45</v>
      </c>
      <c r="AD802">
        <v>1.87</v>
      </c>
      <c r="AE802">
        <v>97.32</v>
      </c>
      <c r="AF802">
        <v>7</v>
      </c>
      <c r="AG802">
        <v>5</v>
      </c>
      <c r="AH802">
        <v>44</v>
      </c>
      <c r="AI802">
        <v>408</v>
      </c>
      <c r="AK802">
        <v>49</v>
      </c>
      <c r="AL802">
        <v>136</v>
      </c>
      <c r="AM802">
        <v>16</v>
      </c>
      <c r="AN802">
        <v>120</v>
      </c>
      <c r="AO802">
        <v>17</v>
      </c>
      <c r="AR802">
        <v>3</v>
      </c>
      <c r="AS802">
        <v>0.2</v>
      </c>
      <c r="AT802">
        <v>99</v>
      </c>
      <c r="AU802">
        <v>32</v>
      </c>
      <c r="AV802">
        <v>5</v>
      </c>
      <c r="AW802">
        <v>14</v>
      </c>
      <c r="AX802">
        <v>2</v>
      </c>
      <c r="AY802">
        <v>25</v>
      </c>
      <c r="AZ802">
        <v>3.4</v>
      </c>
      <c r="BA802">
        <v>1</v>
      </c>
      <c r="BC802">
        <v>0.79</v>
      </c>
      <c r="BD802">
        <v>8</v>
      </c>
      <c r="BE802">
        <v>1.1000000000000001</v>
      </c>
      <c r="BG802">
        <v>0.93</v>
      </c>
      <c r="BH802">
        <v>3.1</v>
      </c>
      <c r="BI802">
        <v>0.45</v>
      </c>
      <c r="BJ802">
        <v>39</v>
      </c>
      <c r="BK802">
        <v>86</v>
      </c>
      <c r="BL802">
        <v>2.2000000000000002</v>
      </c>
      <c r="BM802">
        <v>9</v>
      </c>
      <c r="BN802">
        <v>1</v>
      </c>
      <c r="BO802">
        <v>4</v>
      </c>
      <c r="BW802">
        <v>2</v>
      </c>
      <c r="BY802">
        <v>11</v>
      </c>
      <c r="BZ802">
        <v>12</v>
      </c>
      <c r="CB802">
        <v>10</v>
      </c>
      <c r="CC802">
        <v>0.35</v>
      </c>
      <c r="CD802">
        <v>0.5</v>
      </c>
    </row>
    <row r="803" spans="1:82" x14ac:dyDescent="0.25">
      <c r="A803" t="s">
        <v>2485</v>
      </c>
      <c r="B803" t="s">
        <v>2486</v>
      </c>
      <c r="C803" s="1" t="str">
        <f t="shared" si="48"/>
        <v>22:0006</v>
      </c>
      <c r="D803" s="1" t="str">
        <f t="shared" si="49"/>
        <v>22:0006</v>
      </c>
      <c r="E803" t="s">
        <v>2450</v>
      </c>
      <c r="F803" t="s">
        <v>2487</v>
      </c>
      <c r="H803">
        <v>61.451500299999999</v>
      </c>
      <c r="I803">
        <v>-76.530039000000002</v>
      </c>
      <c r="J803" s="1" t="str">
        <f t="shared" si="50"/>
        <v>Whole</v>
      </c>
      <c r="K803" s="1" t="str">
        <f t="shared" si="51"/>
        <v>Rock crushing (details not reported)</v>
      </c>
      <c r="L803">
        <v>51.99</v>
      </c>
      <c r="M803">
        <v>1.02</v>
      </c>
      <c r="N803">
        <v>12.66</v>
      </c>
      <c r="O803">
        <v>11.3</v>
      </c>
      <c r="R803">
        <v>10.17</v>
      </c>
      <c r="S803">
        <v>0.17</v>
      </c>
      <c r="T803">
        <v>7.15</v>
      </c>
      <c r="U803">
        <v>7.93</v>
      </c>
      <c r="V803">
        <v>2.63</v>
      </c>
      <c r="W803">
        <v>0.13</v>
      </c>
      <c r="X803">
        <v>7.0000000000000007E-2</v>
      </c>
      <c r="Y803">
        <v>93.92</v>
      </c>
      <c r="AD803">
        <v>3.11</v>
      </c>
      <c r="AE803">
        <v>97.03</v>
      </c>
      <c r="AF803">
        <v>13</v>
      </c>
      <c r="AG803">
        <v>4</v>
      </c>
      <c r="AH803">
        <v>39</v>
      </c>
      <c r="AI803">
        <v>302</v>
      </c>
      <c r="AK803">
        <v>45</v>
      </c>
      <c r="AL803">
        <v>110</v>
      </c>
      <c r="AM803">
        <v>30</v>
      </c>
      <c r="AN803">
        <v>93</v>
      </c>
      <c r="AO803">
        <v>9</v>
      </c>
      <c r="AR803">
        <v>3</v>
      </c>
      <c r="AS803">
        <v>0.2</v>
      </c>
      <c r="AT803">
        <v>72</v>
      </c>
      <c r="AU803">
        <v>14</v>
      </c>
      <c r="AV803">
        <v>4.3</v>
      </c>
      <c r="AW803">
        <v>11</v>
      </c>
      <c r="AX803">
        <v>2</v>
      </c>
      <c r="AY803">
        <v>5.6</v>
      </c>
      <c r="AZ803">
        <v>2</v>
      </c>
      <c r="BA803">
        <v>0.94</v>
      </c>
      <c r="BC803">
        <v>0.54</v>
      </c>
      <c r="BD803">
        <v>7</v>
      </c>
      <c r="BE803">
        <v>0.73</v>
      </c>
      <c r="BG803">
        <v>0.72</v>
      </c>
      <c r="BH803">
        <v>2.4</v>
      </c>
      <c r="BI803">
        <v>0.33</v>
      </c>
      <c r="BJ803">
        <v>29</v>
      </c>
      <c r="BK803">
        <v>59</v>
      </c>
      <c r="BL803">
        <v>1.4</v>
      </c>
      <c r="BM803">
        <v>8</v>
      </c>
      <c r="BN803">
        <v>5</v>
      </c>
      <c r="BO803">
        <v>4</v>
      </c>
      <c r="BW803">
        <v>2</v>
      </c>
      <c r="BY803">
        <v>10</v>
      </c>
      <c r="BZ803">
        <v>12</v>
      </c>
      <c r="CB803">
        <v>10</v>
      </c>
      <c r="CC803">
        <v>3</v>
      </c>
      <c r="CD803">
        <v>0.5</v>
      </c>
    </row>
    <row r="804" spans="1:82" x14ac:dyDescent="0.25">
      <c r="A804" t="s">
        <v>2488</v>
      </c>
      <c r="B804" t="s">
        <v>2489</v>
      </c>
      <c r="C804" s="1" t="str">
        <f t="shared" si="48"/>
        <v>22:0006</v>
      </c>
      <c r="D804" s="1" t="str">
        <f t="shared" si="49"/>
        <v>22:0006</v>
      </c>
      <c r="E804" t="s">
        <v>2453</v>
      </c>
      <c r="F804" t="s">
        <v>2490</v>
      </c>
      <c r="H804">
        <v>61.295807199999999</v>
      </c>
      <c r="I804">
        <v>-76.501431999999994</v>
      </c>
      <c r="J804" s="1" t="str">
        <f t="shared" si="50"/>
        <v>Whole</v>
      </c>
      <c r="K804" s="1" t="str">
        <f t="shared" si="51"/>
        <v>Rock crushing (details not reported)</v>
      </c>
      <c r="L804">
        <v>38.590000000000003</v>
      </c>
      <c r="M804">
        <v>0.18</v>
      </c>
      <c r="N804">
        <v>3.1</v>
      </c>
      <c r="O804">
        <v>11.29</v>
      </c>
      <c r="R804">
        <v>10.16</v>
      </c>
      <c r="S804">
        <v>0.15</v>
      </c>
      <c r="T804">
        <v>34.9</v>
      </c>
      <c r="U804">
        <v>2.36</v>
      </c>
      <c r="V804">
        <v>0.09</v>
      </c>
      <c r="W804">
        <v>7.0000000000000007E-2</v>
      </c>
      <c r="Y804">
        <v>89.6</v>
      </c>
      <c r="AD804">
        <v>8.5299999999999994</v>
      </c>
      <c r="AE804">
        <v>98.13</v>
      </c>
      <c r="AF804">
        <v>4</v>
      </c>
      <c r="AG804">
        <v>1</v>
      </c>
      <c r="AH804">
        <v>10</v>
      </c>
      <c r="AI804">
        <v>54</v>
      </c>
      <c r="AJ804">
        <v>5200</v>
      </c>
      <c r="AK804">
        <v>91</v>
      </c>
      <c r="AL804">
        <v>1500</v>
      </c>
      <c r="AM804">
        <v>14</v>
      </c>
      <c r="AN804">
        <v>52</v>
      </c>
      <c r="AP804">
        <v>1</v>
      </c>
      <c r="AQ804">
        <v>10</v>
      </c>
      <c r="AU804">
        <v>11</v>
      </c>
      <c r="AV804">
        <v>2</v>
      </c>
      <c r="AW804">
        <v>3</v>
      </c>
      <c r="AX804">
        <v>10</v>
      </c>
      <c r="AY804">
        <v>25</v>
      </c>
      <c r="AZ804">
        <v>7</v>
      </c>
      <c r="BA804">
        <v>2</v>
      </c>
      <c r="BD804">
        <v>6</v>
      </c>
      <c r="BG804">
        <v>2</v>
      </c>
      <c r="BO804">
        <v>4</v>
      </c>
      <c r="BP804">
        <v>1</v>
      </c>
      <c r="BS804">
        <v>6</v>
      </c>
      <c r="BT804">
        <v>6</v>
      </c>
      <c r="BV804">
        <v>5</v>
      </c>
      <c r="BW804">
        <v>2</v>
      </c>
      <c r="BX804">
        <v>500</v>
      </c>
      <c r="BZ804">
        <v>12</v>
      </c>
      <c r="CA804">
        <v>0.5</v>
      </c>
      <c r="CD804">
        <v>0.2</v>
      </c>
    </row>
    <row r="805" spans="1:82" x14ac:dyDescent="0.25">
      <c r="A805" t="s">
        <v>2491</v>
      </c>
      <c r="B805" t="s">
        <v>2492</v>
      </c>
      <c r="C805" s="1" t="str">
        <f t="shared" si="48"/>
        <v>22:0006</v>
      </c>
      <c r="D805" s="1" t="str">
        <f t="shared" si="49"/>
        <v>22:0006</v>
      </c>
      <c r="E805" t="s">
        <v>2456</v>
      </c>
      <c r="F805" t="s">
        <v>2493</v>
      </c>
      <c r="H805">
        <v>61.559903400000003</v>
      </c>
      <c r="I805">
        <v>-76.511504200000005</v>
      </c>
      <c r="J805" s="1" t="str">
        <f t="shared" si="50"/>
        <v>Whole</v>
      </c>
      <c r="K805" s="1" t="str">
        <f t="shared" si="51"/>
        <v>Rock crushing (details not reported)</v>
      </c>
      <c r="L805">
        <v>49.2</v>
      </c>
      <c r="M805">
        <v>1.99</v>
      </c>
      <c r="N805">
        <v>12.21</v>
      </c>
      <c r="O805">
        <v>18.3</v>
      </c>
      <c r="R805">
        <v>16.47</v>
      </c>
      <c r="S805">
        <v>0.25</v>
      </c>
      <c r="T805">
        <v>4.68</v>
      </c>
      <c r="U805">
        <v>9.58</v>
      </c>
      <c r="V805">
        <v>2.02</v>
      </c>
      <c r="W805">
        <v>0.19</v>
      </c>
      <c r="X805">
        <v>0.16</v>
      </c>
      <c r="Y805">
        <v>96.75</v>
      </c>
      <c r="AD805">
        <v>1.82</v>
      </c>
      <c r="AE805">
        <v>98.57</v>
      </c>
      <c r="AF805">
        <v>11</v>
      </c>
      <c r="AG805">
        <v>1</v>
      </c>
      <c r="AH805">
        <v>52</v>
      </c>
      <c r="AI805">
        <v>473</v>
      </c>
      <c r="AK805">
        <v>56</v>
      </c>
      <c r="AL805">
        <v>40</v>
      </c>
      <c r="AM805">
        <v>162</v>
      </c>
      <c r="AN805">
        <v>135</v>
      </c>
      <c r="AO805">
        <v>24</v>
      </c>
      <c r="AP805">
        <v>1</v>
      </c>
      <c r="AR805">
        <v>3</v>
      </c>
      <c r="AT805">
        <v>120</v>
      </c>
      <c r="AU805">
        <v>48</v>
      </c>
      <c r="AV805">
        <v>8</v>
      </c>
      <c r="AW805">
        <v>18</v>
      </c>
      <c r="AX805">
        <v>10</v>
      </c>
      <c r="AY805">
        <v>45</v>
      </c>
      <c r="AZ805">
        <v>2</v>
      </c>
      <c r="BA805">
        <v>5</v>
      </c>
      <c r="BD805">
        <v>9</v>
      </c>
      <c r="BJ805">
        <v>42</v>
      </c>
      <c r="BK805">
        <v>150</v>
      </c>
      <c r="BM805">
        <v>11</v>
      </c>
      <c r="BN805">
        <v>5</v>
      </c>
      <c r="BO805">
        <v>4</v>
      </c>
      <c r="BP805">
        <v>1</v>
      </c>
      <c r="BU805">
        <v>0.5</v>
      </c>
      <c r="BV805">
        <v>5</v>
      </c>
      <c r="BW805">
        <v>2</v>
      </c>
      <c r="BY805">
        <v>10</v>
      </c>
      <c r="BZ805">
        <v>12</v>
      </c>
      <c r="CB805">
        <v>10</v>
      </c>
      <c r="CC805">
        <v>3</v>
      </c>
    </row>
    <row r="806" spans="1:82" x14ac:dyDescent="0.25">
      <c r="A806" t="s">
        <v>2494</v>
      </c>
      <c r="B806" t="s">
        <v>2495</v>
      </c>
      <c r="C806" s="1" t="str">
        <f t="shared" si="48"/>
        <v>22:0006</v>
      </c>
      <c r="D806" s="1" t="str">
        <f t="shared" si="49"/>
        <v>22:0006</v>
      </c>
      <c r="E806" t="s">
        <v>2459</v>
      </c>
      <c r="F806" t="s">
        <v>2496</v>
      </c>
      <c r="H806">
        <v>61.723649600000002</v>
      </c>
      <c r="I806">
        <v>-76.291916499999999</v>
      </c>
      <c r="J806" s="1" t="str">
        <f t="shared" si="50"/>
        <v>Whole</v>
      </c>
      <c r="K806" s="1" t="str">
        <f t="shared" si="51"/>
        <v>Rock crushing (details not reported)</v>
      </c>
      <c r="L806">
        <v>49.2</v>
      </c>
      <c r="M806">
        <v>0.92</v>
      </c>
      <c r="N806">
        <v>20.97</v>
      </c>
      <c r="O806">
        <v>7.43</v>
      </c>
      <c r="R806">
        <v>6.69</v>
      </c>
      <c r="S806">
        <v>0.09</v>
      </c>
      <c r="T806">
        <v>4.87</v>
      </c>
      <c r="U806">
        <v>10.35</v>
      </c>
      <c r="V806">
        <v>3.67</v>
      </c>
      <c r="W806">
        <v>0.43</v>
      </c>
      <c r="X806">
        <v>0.09</v>
      </c>
      <c r="Y806">
        <v>97.28</v>
      </c>
      <c r="AD806">
        <v>2.25</v>
      </c>
      <c r="AE806">
        <v>99.53</v>
      </c>
      <c r="AF806">
        <v>16</v>
      </c>
      <c r="AG806">
        <v>1</v>
      </c>
      <c r="AH806">
        <v>29</v>
      </c>
      <c r="AI806">
        <v>231</v>
      </c>
      <c r="AK806">
        <v>33</v>
      </c>
      <c r="AL806">
        <v>46</v>
      </c>
      <c r="AM806">
        <v>123</v>
      </c>
      <c r="AN806">
        <v>64</v>
      </c>
      <c r="AP806">
        <v>1</v>
      </c>
      <c r="AU806">
        <v>249</v>
      </c>
      <c r="AV806">
        <v>7</v>
      </c>
      <c r="AW806">
        <v>15</v>
      </c>
      <c r="AX806">
        <v>10</v>
      </c>
      <c r="AY806">
        <v>25</v>
      </c>
      <c r="AZ806">
        <v>2</v>
      </c>
      <c r="BA806">
        <v>3</v>
      </c>
      <c r="BD806">
        <v>4</v>
      </c>
      <c r="BO806">
        <v>4</v>
      </c>
      <c r="BP806">
        <v>1</v>
      </c>
      <c r="BU806">
        <v>0.5</v>
      </c>
      <c r="BV806">
        <v>10</v>
      </c>
      <c r="BW806">
        <v>2</v>
      </c>
      <c r="BZ806">
        <v>12</v>
      </c>
    </row>
    <row r="807" spans="1:82" x14ac:dyDescent="0.25">
      <c r="A807" t="s">
        <v>2497</v>
      </c>
      <c r="B807" t="s">
        <v>2498</v>
      </c>
      <c r="C807" s="1" t="str">
        <f t="shared" si="48"/>
        <v>22:0006</v>
      </c>
      <c r="D807" s="1" t="str">
        <f t="shared" si="49"/>
        <v>22:0006</v>
      </c>
      <c r="E807" t="s">
        <v>2462</v>
      </c>
      <c r="F807" t="s">
        <v>2499</v>
      </c>
      <c r="H807">
        <v>61.487852099999998</v>
      </c>
      <c r="I807">
        <v>-76.268872500000001</v>
      </c>
      <c r="J807" s="1" t="str">
        <f t="shared" si="50"/>
        <v>Whole</v>
      </c>
      <c r="K807" s="1" t="str">
        <f t="shared" si="51"/>
        <v>Rock crushing (details not reported)</v>
      </c>
      <c r="L807">
        <v>59.3</v>
      </c>
      <c r="M807">
        <v>0.92</v>
      </c>
      <c r="N807">
        <v>16</v>
      </c>
      <c r="O807">
        <v>7.13</v>
      </c>
      <c r="R807">
        <v>6.42</v>
      </c>
      <c r="S807">
        <v>0.12</v>
      </c>
      <c r="T807">
        <v>3.08</v>
      </c>
      <c r="U807">
        <v>5.85</v>
      </c>
      <c r="V807">
        <v>3.59</v>
      </c>
      <c r="W807">
        <v>1.65</v>
      </c>
      <c r="X807">
        <v>0.3</v>
      </c>
      <c r="Y807">
        <v>97.23</v>
      </c>
      <c r="AD807">
        <v>1.39</v>
      </c>
      <c r="AE807">
        <v>98.62</v>
      </c>
      <c r="AF807">
        <v>20</v>
      </c>
      <c r="AG807">
        <v>4</v>
      </c>
      <c r="AH807">
        <v>18</v>
      </c>
      <c r="AI807">
        <v>127</v>
      </c>
      <c r="AK807">
        <v>20</v>
      </c>
      <c r="AL807">
        <v>39</v>
      </c>
      <c r="AM807">
        <v>40</v>
      </c>
      <c r="AN807">
        <v>98</v>
      </c>
      <c r="AO807">
        <v>18</v>
      </c>
      <c r="AR807">
        <v>38</v>
      </c>
      <c r="AT807">
        <v>600</v>
      </c>
      <c r="AU807">
        <v>596</v>
      </c>
      <c r="AV807">
        <v>35</v>
      </c>
      <c r="AW807">
        <v>67</v>
      </c>
      <c r="AX807">
        <v>2</v>
      </c>
      <c r="AY807">
        <v>105</v>
      </c>
      <c r="AZ807">
        <v>2</v>
      </c>
      <c r="BA807">
        <v>3</v>
      </c>
      <c r="BD807">
        <v>4</v>
      </c>
      <c r="BJ807">
        <v>17</v>
      </c>
      <c r="BK807">
        <v>180</v>
      </c>
      <c r="BM807">
        <v>13</v>
      </c>
      <c r="BN807">
        <v>5</v>
      </c>
      <c r="BO807">
        <v>4</v>
      </c>
      <c r="BW807">
        <v>2</v>
      </c>
      <c r="BY807">
        <v>10</v>
      </c>
      <c r="BZ807">
        <v>13</v>
      </c>
      <c r="CB807">
        <v>10</v>
      </c>
      <c r="CC807">
        <v>3</v>
      </c>
    </row>
    <row r="808" spans="1:82" x14ac:dyDescent="0.25">
      <c r="A808" t="s">
        <v>2500</v>
      </c>
      <c r="B808" t="s">
        <v>2501</v>
      </c>
      <c r="C808" s="1" t="str">
        <f t="shared" si="48"/>
        <v>22:0006</v>
      </c>
      <c r="D808" s="1" t="str">
        <f t="shared" si="49"/>
        <v>22:0006</v>
      </c>
      <c r="E808" t="s">
        <v>2465</v>
      </c>
      <c r="F808" t="s">
        <v>2502</v>
      </c>
      <c r="H808">
        <v>61.487248600000001</v>
      </c>
      <c r="I808">
        <v>-76.261335900000006</v>
      </c>
      <c r="J808" s="1" t="str">
        <f t="shared" si="50"/>
        <v>Whole</v>
      </c>
      <c r="K808" s="1" t="str">
        <f t="shared" si="51"/>
        <v>Rock crushing (details not reported)</v>
      </c>
      <c r="L808">
        <v>61.29</v>
      </c>
      <c r="M808">
        <v>0.72</v>
      </c>
      <c r="N808">
        <v>17.399999999999999</v>
      </c>
      <c r="O808">
        <v>5.43</v>
      </c>
      <c r="R808">
        <v>4.8899999999999997</v>
      </c>
      <c r="S808">
        <v>0.08</v>
      </c>
      <c r="T808">
        <v>2.5</v>
      </c>
      <c r="U808">
        <v>5.08</v>
      </c>
      <c r="V808">
        <v>4.0599999999999996</v>
      </c>
      <c r="W808">
        <v>2.06</v>
      </c>
      <c r="X808">
        <v>0.28000000000000003</v>
      </c>
      <c r="Y808">
        <v>98.36</v>
      </c>
      <c r="AD808">
        <v>1.91</v>
      </c>
      <c r="AE808">
        <v>100.27</v>
      </c>
      <c r="AF808">
        <v>12</v>
      </c>
      <c r="AG808">
        <v>3</v>
      </c>
      <c r="AH808">
        <v>14</v>
      </c>
      <c r="AI808">
        <v>92</v>
      </c>
      <c r="AK808">
        <v>15</v>
      </c>
      <c r="AL808">
        <v>52</v>
      </c>
      <c r="AM808">
        <v>32</v>
      </c>
      <c r="AN808">
        <v>71</v>
      </c>
      <c r="AO808">
        <v>21</v>
      </c>
      <c r="AR808">
        <v>45</v>
      </c>
      <c r="AT808">
        <v>980</v>
      </c>
      <c r="AU808">
        <v>717</v>
      </c>
      <c r="AV808">
        <v>24</v>
      </c>
      <c r="AW808">
        <v>44</v>
      </c>
      <c r="AX808">
        <v>2</v>
      </c>
      <c r="AY808">
        <v>80</v>
      </c>
      <c r="AZ808">
        <v>2</v>
      </c>
      <c r="BA808">
        <v>3</v>
      </c>
      <c r="BD808">
        <v>2</v>
      </c>
      <c r="BJ808">
        <v>8</v>
      </c>
      <c r="BK808">
        <v>160</v>
      </c>
      <c r="BM808">
        <v>7</v>
      </c>
      <c r="BN808">
        <v>5</v>
      </c>
      <c r="BO808">
        <v>4</v>
      </c>
      <c r="BW808">
        <v>2</v>
      </c>
      <c r="BY808">
        <v>10</v>
      </c>
      <c r="BZ808">
        <v>13</v>
      </c>
      <c r="CB808">
        <v>10</v>
      </c>
      <c r="CC808">
        <v>3</v>
      </c>
    </row>
    <row r="809" spans="1:82" x14ac:dyDescent="0.25">
      <c r="A809" t="s">
        <v>2503</v>
      </c>
      <c r="B809" t="s">
        <v>2504</v>
      </c>
      <c r="C809" s="1" t="str">
        <f t="shared" si="48"/>
        <v>22:0006</v>
      </c>
      <c r="D809" s="1" t="str">
        <f t="shared" si="49"/>
        <v>22:0006</v>
      </c>
      <c r="E809" t="s">
        <v>2468</v>
      </c>
      <c r="F809" t="s">
        <v>2505</v>
      </c>
      <c r="H809">
        <v>61.497059800000002</v>
      </c>
      <c r="I809">
        <v>-76.245953099999994</v>
      </c>
      <c r="J809" s="1" t="str">
        <f t="shared" si="50"/>
        <v>Whole</v>
      </c>
      <c r="K809" s="1" t="str">
        <f t="shared" si="51"/>
        <v>Rock crushing (details not reported)</v>
      </c>
      <c r="L809">
        <v>45.57</v>
      </c>
      <c r="M809">
        <v>0.83</v>
      </c>
      <c r="N809">
        <v>9.07</v>
      </c>
      <c r="O809">
        <v>12.44</v>
      </c>
      <c r="R809">
        <v>11.19</v>
      </c>
      <c r="S809">
        <v>0.15</v>
      </c>
      <c r="T809">
        <v>20.23</v>
      </c>
      <c r="U809">
        <v>8.76</v>
      </c>
      <c r="V809">
        <v>0.75</v>
      </c>
      <c r="W809">
        <v>0.42</v>
      </c>
      <c r="X809">
        <v>7.0000000000000007E-2</v>
      </c>
      <c r="Y809">
        <v>97.04</v>
      </c>
      <c r="AD809">
        <v>1.31</v>
      </c>
      <c r="AE809">
        <v>98.35</v>
      </c>
      <c r="AF809">
        <v>31</v>
      </c>
      <c r="AG809">
        <v>1</v>
      </c>
      <c r="AH809">
        <v>35</v>
      </c>
      <c r="AI809">
        <v>210</v>
      </c>
      <c r="AK809">
        <v>90</v>
      </c>
      <c r="AL809">
        <v>1200</v>
      </c>
      <c r="AM809">
        <v>104</v>
      </c>
      <c r="AN809">
        <v>75</v>
      </c>
      <c r="AP809">
        <v>1</v>
      </c>
      <c r="AU809">
        <v>80</v>
      </c>
      <c r="AV809">
        <v>2</v>
      </c>
      <c r="AW809">
        <v>4</v>
      </c>
      <c r="AX809">
        <v>10</v>
      </c>
      <c r="AY809">
        <v>25</v>
      </c>
      <c r="AZ809">
        <v>2</v>
      </c>
      <c r="BA809">
        <v>3</v>
      </c>
      <c r="BD809">
        <v>3</v>
      </c>
      <c r="BO809">
        <v>4</v>
      </c>
      <c r="BP809">
        <v>1</v>
      </c>
      <c r="BU809">
        <v>0.5</v>
      </c>
      <c r="BV809">
        <v>5</v>
      </c>
      <c r="BW809">
        <v>2</v>
      </c>
      <c r="BZ809">
        <v>12</v>
      </c>
    </row>
    <row r="810" spans="1:82" x14ac:dyDescent="0.25">
      <c r="A810" t="s">
        <v>2506</v>
      </c>
      <c r="B810" t="s">
        <v>2507</v>
      </c>
      <c r="C810" s="1" t="str">
        <f t="shared" si="48"/>
        <v>22:0006</v>
      </c>
      <c r="D810" s="1" t="str">
        <f t="shared" si="49"/>
        <v>22:0006</v>
      </c>
      <c r="E810" t="s">
        <v>2471</v>
      </c>
      <c r="F810" t="s">
        <v>2508</v>
      </c>
      <c r="H810">
        <v>61.477681500000003</v>
      </c>
      <c r="I810">
        <v>-76.202280000000002</v>
      </c>
      <c r="J810" s="1" t="str">
        <f t="shared" si="50"/>
        <v>Whole</v>
      </c>
      <c r="K810" s="1" t="str">
        <f t="shared" si="51"/>
        <v>Rock crushing (details not reported)</v>
      </c>
      <c r="L810">
        <v>44.99</v>
      </c>
      <c r="M810">
        <v>0.53</v>
      </c>
      <c r="N810">
        <v>8.4600000000000009</v>
      </c>
      <c r="O810">
        <v>10.49</v>
      </c>
      <c r="R810">
        <v>9.44</v>
      </c>
      <c r="S810">
        <v>0.15</v>
      </c>
      <c r="T810">
        <v>20.39</v>
      </c>
      <c r="U810">
        <v>8.33</v>
      </c>
      <c r="V810">
        <v>0.63</v>
      </c>
      <c r="W810">
        <v>0.63</v>
      </c>
      <c r="X810">
        <v>0.16</v>
      </c>
      <c r="Y810">
        <v>93.71</v>
      </c>
      <c r="AD810">
        <v>5.19</v>
      </c>
      <c r="AE810">
        <v>98.9</v>
      </c>
      <c r="AF810">
        <v>16</v>
      </c>
      <c r="AG810">
        <v>2</v>
      </c>
      <c r="AH810">
        <v>33</v>
      </c>
      <c r="AI810">
        <v>182</v>
      </c>
      <c r="AK810">
        <v>81</v>
      </c>
      <c r="AL810">
        <v>872</v>
      </c>
      <c r="AM810">
        <v>110</v>
      </c>
      <c r="AN810">
        <v>95</v>
      </c>
      <c r="AO810">
        <v>10</v>
      </c>
      <c r="AR810">
        <v>15</v>
      </c>
      <c r="AT810">
        <v>76</v>
      </c>
      <c r="AU810">
        <v>143</v>
      </c>
      <c r="AV810">
        <v>6</v>
      </c>
      <c r="AW810">
        <v>15</v>
      </c>
      <c r="AX810">
        <v>2</v>
      </c>
      <c r="AY810">
        <v>45</v>
      </c>
      <c r="AZ810">
        <v>2</v>
      </c>
      <c r="BA810">
        <v>4</v>
      </c>
      <c r="BD810">
        <v>2</v>
      </c>
      <c r="BJ810">
        <v>10</v>
      </c>
      <c r="BK810">
        <v>47</v>
      </c>
      <c r="BM810">
        <v>7</v>
      </c>
      <c r="BN810">
        <v>5</v>
      </c>
      <c r="BO810">
        <v>4</v>
      </c>
      <c r="BW810">
        <v>2</v>
      </c>
      <c r="BY810">
        <v>10</v>
      </c>
      <c r="BZ810">
        <v>12</v>
      </c>
      <c r="CB810">
        <v>10</v>
      </c>
      <c r="CC810">
        <v>3</v>
      </c>
    </row>
    <row r="811" spans="1:82" x14ac:dyDescent="0.25">
      <c r="A811" t="s">
        <v>2509</v>
      </c>
      <c r="B811" t="s">
        <v>2510</v>
      </c>
      <c r="C811" s="1" t="str">
        <f t="shared" si="48"/>
        <v>22:0006</v>
      </c>
      <c r="D811" s="1" t="str">
        <f t="shared" si="49"/>
        <v>22:0006</v>
      </c>
      <c r="E811" t="s">
        <v>2474</v>
      </c>
      <c r="F811" t="s">
        <v>2511</v>
      </c>
      <c r="H811">
        <v>61.468358700000003</v>
      </c>
      <c r="I811">
        <v>-76.164384200000001</v>
      </c>
      <c r="J811" s="1" t="str">
        <f t="shared" si="50"/>
        <v>Whole</v>
      </c>
      <c r="K811" s="1" t="str">
        <f t="shared" si="51"/>
        <v>Rock crushing (details not reported)</v>
      </c>
      <c r="L811">
        <v>49.59</v>
      </c>
      <c r="M811">
        <v>1.08</v>
      </c>
      <c r="N811">
        <v>15.19</v>
      </c>
      <c r="O811">
        <v>12.8</v>
      </c>
      <c r="R811">
        <v>11.52</v>
      </c>
      <c r="S811">
        <v>0.19</v>
      </c>
      <c r="T811">
        <v>6.53</v>
      </c>
      <c r="U811">
        <v>8.65</v>
      </c>
      <c r="V811">
        <v>3.21</v>
      </c>
      <c r="W811">
        <v>0.63</v>
      </c>
      <c r="X811">
        <v>0.14000000000000001</v>
      </c>
      <c r="Y811">
        <v>96.73</v>
      </c>
      <c r="AD811">
        <v>2.2599999999999998</v>
      </c>
      <c r="AE811">
        <v>98.99</v>
      </c>
      <c r="AF811">
        <v>15</v>
      </c>
      <c r="AG811">
        <v>4</v>
      </c>
      <c r="AH811">
        <v>48</v>
      </c>
      <c r="AI811">
        <v>309</v>
      </c>
      <c r="AK811">
        <v>47</v>
      </c>
      <c r="AL811">
        <v>53</v>
      </c>
      <c r="AM811">
        <v>138</v>
      </c>
      <c r="AN811">
        <v>98</v>
      </c>
      <c r="AO811">
        <v>19</v>
      </c>
      <c r="AR811">
        <v>10</v>
      </c>
      <c r="AT811">
        <v>260</v>
      </c>
      <c r="AU811">
        <v>269</v>
      </c>
      <c r="AV811">
        <v>7</v>
      </c>
      <c r="AW811">
        <v>12</v>
      </c>
      <c r="AX811">
        <v>2</v>
      </c>
      <c r="AY811">
        <v>85</v>
      </c>
      <c r="AZ811">
        <v>2</v>
      </c>
      <c r="BA811">
        <v>5</v>
      </c>
      <c r="BD811">
        <v>6</v>
      </c>
      <c r="BJ811">
        <v>26</v>
      </c>
      <c r="BK811">
        <v>82</v>
      </c>
      <c r="BM811">
        <v>7</v>
      </c>
      <c r="BN811">
        <v>5</v>
      </c>
      <c r="BO811">
        <v>4</v>
      </c>
      <c r="BW811">
        <v>2</v>
      </c>
      <c r="BY811">
        <v>10</v>
      </c>
      <c r="BZ811">
        <v>12</v>
      </c>
      <c r="CB811">
        <v>10</v>
      </c>
      <c r="CC811">
        <v>3</v>
      </c>
    </row>
    <row r="812" spans="1:82" x14ac:dyDescent="0.25">
      <c r="A812" t="s">
        <v>2512</v>
      </c>
      <c r="B812" t="s">
        <v>2513</v>
      </c>
      <c r="C812" s="1" t="str">
        <f t="shared" si="48"/>
        <v>22:0006</v>
      </c>
      <c r="D812" s="1" t="str">
        <f t="shared" si="49"/>
        <v>22:0006</v>
      </c>
      <c r="E812" t="s">
        <v>2477</v>
      </c>
      <c r="F812" t="s">
        <v>2514</v>
      </c>
      <c r="H812">
        <v>61.447661500000002</v>
      </c>
      <c r="I812">
        <v>-76.143449899999993</v>
      </c>
      <c r="J812" s="1" t="str">
        <f t="shared" si="50"/>
        <v>Whole</v>
      </c>
      <c r="K812" s="1" t="str">
        <f t="shared" si="51"/>
        <v>Rock crushing (details not reported)</v>
      </c>
      <c r="L812">
        <v>39.9</v>
      </c>
      <c r="M812">
        <v>2.04</v>
      </c>
      <c r="N812">
        <v>13.7</v>
      </c>
      <c r="O812">
        <v>17.899999999999999</v>
      </c>
      <c r="R812">
        <v>16.11</v>
      </c>
      <c r="S812">
        <v>0.21</v>
      </c>
      <c r="T812">
        <v>9.65</v>
      </c>
      <c r="U812">
        <v>13.6</v>
      </c>
      <c r="V812">
        <v>0.36</v>
      </c>
      <c r="W812">
        <v>0.02</v>
      </c>
      <c r="Y812">
        <v>95.59</v>
      </c>
      <c r="AD812">
        <v>3.1</v>
      </c>
      <c r="AE812">
        <v>98.69</v>
      </c>
      <c r="AF812">
        <v>5</v>
      </c>
      <c r="AG812">
        <v>5</v>
      </c>
      <c r="AH812">
        <v>71</v>
      </c>
      <c r="AI812">
        <v>734</v>
      </c>
      <c r="AK812">
        <v>61</v>
      </c>
      <c r="AL812">
        <v>94</v>
      </c>
      <c r="AM812">
        <v>110</v>
      </c>
      <c r="AN812">
        <v>62</v>
      </c>
      <c r="AO812">
        <v>18</v>
      </c>
      <c r="AR812">
        <v>3</v>
      </c>
      <c r="AT812">
        <v>91</v>
      </c>
      <c r="AU812">
        <v>21</v>
      </c>
      <c r="AV812">
        <v>2</v>
      </c>
      <c r="AW812">
        <v>3</v>
      </c>
      <c r="AX812">
        <v>2</v>
      </c>
      <c r="AY812">
        <v>115</v>
      </c>
      <c r="AZ812">
        <v>2</v>
      </c>
      <c r="BA812">
        <v>6</v>
      </c>
      <c r="BD812">
        <v>5</v>
      </c>
      <c r="BJ812">
        <v>9</v>
      </c>
      <c r="BK812">
        <v>10</v>
      </c>
      <c r="BM812">
        <v>5</v>
      </c>
      <c r="BN812">
        <v>5</v>
      </c>
      <c r="BO812">
        <v>4</v>
      </c>
      <c r="BW812">
        <v>2</v>
      </c>
      <c r="BY812">
        <v>10</v>
      </c>
      <c r="BZ812">
        <v>12</v>
      </c>
      <c r="CB812">
        <v>10</v>
      </c>
      <c r="CC812">
        <v>3</v>
      </c>
    </row>
    <row r="813" spans="1:82" x14ac:dyDescent="0.25">
      <c r="A813" t="s">
        <v>2515</v>
      </c>
      <c r="B813" t="s">
        <v>2516</v>
      </c>
      <c r="C813" s="1" t="str">
        <f t="shared" si="48"/>
        <v>22:0006</v>
      </c>
      <c r="D813" s="1" t="str">
        <f t="shared" si="49"/>
        <v>22:0006</v>
      </c>
      <c r="E813" t="s">
        <v>2480</v>
      </c>
      <c r="F813" t="s">
        <v>2517</v>
      </c>
      <c r="H813">
        <v>61.247162099999997</v>
      </c>
      <c r="I813">
        <v>-76.130905100000007</v>
      </c>
      <c r="J813" s="1" t="str">
        <f t="shared" si="50"/>
        <v>Whole</v>
      </c>
      <c r="K813" s="1" t="str">
        <f t="shared" si="51"/>
        <v>Rock crushing (details not reported)</v>
      </c>
      <c r="L813">
        <v>62.1</v>
      </c>
      <c r="M813">
        <v>0.35</v>
      </c>
      <c r="N813">
        <v>14.4</v>
      </c>
      <c r="O813">
        <v>10.09</v>
      </c>
      <c r="R813">
        <v>9.08</v>
      </c>
      <c r="S813">
        <v>0.14000000000000001</v>
      </c>
      <c r="T813">
        <v>0.81</v>
      </c>
      <c r="U813">
        <v>6.48</v>
      </c>
      <c r="V813">
        <v>4.0599999999999996</v>
      </c>
      <c r="W813">
        <v>0.45</v>
      </c>
      <c r="X813">
        <v>0.02</v>
      </c>
      <c r="Y813">
        <v>97.89</v>
      </c>
      <c r="AD813">
        <v>0.25</v>
      </c>
      <c r="AE813">
        <v>98.14</v>
      </c>
      <c r="AF813">
        <v>6</v>
      </c>
      <c r="AG813">
        <v>6</v>
      </c>
      <c r="AH813">
        <v>3</v>
      </c>
      <c r="AI813">
        <v>14</v>
      </c>
      <c r="AK813">
        <v>13</v>
      </c>
      <c r="AL813">
        <v>2</v>
      </c>
      <c r="AM813">
        <v>8</v>
      </c>
      <c r="AN813">
        <v>92</v>
      </c>
      <c r="AO813">
        <v>46</v>
      </c>
      <c r="AP813">
        <v>1</v>
      </c>
      <c r="AR813">
        <v>4</v>
      </c>
      <c r="AT813">
        <v>380</v>
      </c>
      <c r="AU813">
        <v>111</v>
      </c>
      <c r="AV813">
        <v>692</v>
      </c>
      <c r="AW813">
        <v>1200</v>
      </c>
      <c r="AX813">
        <v>125</v>
      </c>
      <c r="AY813">
        <v>670</v>
      </c>
      <c r="AZ813">
        <v>93</v>
      </c>
      <c r="BA813">
        <v>6</v>
      </c>
      <c r="BD813">
        <v>33</v>
      </c>
      <c r="BJ813">
        <v>130</v>
      </c>
      <c r="BK813">
        <v>1600</v>
      </c>
      <c r="BM813">
        <v>110</v>
      </c>
      <c r="BN813">
        <v>5</v>
      </c>
      <c r="BO813">
        <v>4</v>
      </c>
      <c r="BP813">
        <v>1</v>
      </c>
      <c r="BU813">
        <v>0.5</v>
      </c>
      <c r="BV813">
        <v>5</v>
      </c>
      <c r="BW813">
        <v>2</v>
      </c>
      <c r="BY813">
        <v>10</v>
      </c>
      <c r="BZ813">
        <v>34</v>
      </c>
      <c r="CA813">
        <v>0.6</v>
      </c>
      <c r="CB813">
        <v>10</v>
      </c>
      <c r="CC813">
        <v>30</v>
      </c>
    </row>
    <row r="814" spans="1:82" x14ac:dyDescent="0.25">
      <c r="A814" t="s">
        <v>2518</v>
      </c>
      <c r="B814" t="s">
        <v>2519</v>
      </c>
      <c r="C814" s="1" t="str">
        <f t="shared" si="48"/>
        <v>22:0006</v>
      </c>
      <c r="D814" s="1" t="str">
        <f t="shared" si="49"/>
        <v>22:0006</v>
      </c>
      <c r="E814" t="s">
        <v>2483</v>
      </c>
      <c r="F814" t="s">
        <v>2520</v>
      </c>
      <c r="H814">
        <v>61.484442199999997</v>
      </c>
      <c r="I814">
        <v>-76.138470699999999</v>
      </c>
      <c r="J814" s="1" t="str">
        <f t="shared" si="50"/>
        <v>Whole</v>
      </c>
      <c r="K814" s="1" t="str">
        <f t="shared" si="51"/>
        <v>Rock crushing (details not reported)</v>
      </c>
      <c r="L814">
        <v>68.2</v>
      </c>
      <c r="M814">
        <v>0.28000000000000003</v>
      </c>
      <c r="N814">
        <v>16.399999999999999</v>
      </c>
      <c r="O814">
        <v>2.85</v>
      </c>
      <c r="R814">
        <v>2.56</v>
      </c>
      <c r="S814">
        <v>0.06</v>
      </c>
      <c r="T814">
        <v>0.76</v>
      </c>
      <c r="U814">
        <v>2.15</v>
      </c>
      <c r="V814">
        <v>6.55</v>
      </c>
      <c r="W814">
        <v>1.17</v>
      </c>
      <c r="X814">
        <v>0.09</v>
      </c>
      <c r="Y814">
        <v>98.22</v>
      </c>
      <c r="AD814">
        <v>1.1499999999999999</v>
      </c>
      <c r="AE814">
        <v>99.37</v>
      </c>
      <c r="AF814">
        <v>14</v>
      </c>
      <c r="AG814">
        <v>1</v>
      </c>
      <c r="AH814">
        <v>2</v>
      </c>
      <c r="AI814">
        <v>37</v>
      </c>
      <c r="AK814">
        <v>5</v>
      </c>
      <c r="AL814">
        <v>2</v>
      </c>
      <c r="AM814">
        <v>1</v>
      </c>
      <c r="AN814">
        <v>119</v>
      </c>
      <c r="AO814">
        <v>27</v>
      </c>
      <c r="AP814">
        <v>1</v>
      </c>
      <c r="AR814">
        <v>28</v>
      </c>
      <c r="AT814">
        <v>890</v>
      </c>
      <c r="AU814">
        <v>1500</v>
      </c>
      <c r="AV814">
        <v>15</v>
      </c>
      <c r="AW814">
        <v>24</v>
      </c>
      <c r="AX814">
        <v>10</v>
      </c>
      <c r="AY814">
        <v>25</v>
      </c>
      <c r="AZ814">
        <v>2</v>
      </c>
      <c r="BA814">
        <v>1</v>
      </c>
      <c r="BD814">
        <v>1</v>
      </c>
      <c r="BJ814">
        <v>3</v>
      </c>
      <c r="BK814">
        <v>150</v>
      </c>
      <c r="BM814">
        <v>4</v>
      </c>
      <c r="BN814">
        <v>5</v>
      </c>
      <c r="BO814">
        <v>4</v>
      </c>
      <c r="BP814">
        <v>1</v>
      </c>
      <c r="BU814">
        <v>0.5</v>
      </c>
      <c r="BV814">
        <v>5</v>
      </c>
      <c r="BW814">
        <v>2</v>
      </c>
      <c r="BY814">
        <v>10</v>
      </c>
      <c r="BZ814">
        <v>20</v>
      </c>
      <c r="CA814">
        <v>0.6</v>
      </c>
      <c r="CB814">
        <v>10</v>
      </c>
      <c r="CC814">
        <v>3</v>
      </c>
    </row>
    <row r="815" spans="1:82" x14ac:dyDescent="0.25">
      <c r="A815" t="s">
        <v>2521</v>
      </c>
      <c r="B815" t="s">
        <v>2522</v>
      </c>
      <c r="C815" s="1" t="str">
        <f t="shared" si="48"/>
        <v>22:0006</v>
      </c>
      <c r="D815" s="1" t="str">
        <f t="shared" si="49"/>
        <v>22:0006</v>
      </c>
      <c r="E815" t="s">
        <v>2486</v>
      </c>
      <c r="F815" t="s">
        <v>2523</v>
      </c>
      <c r="H815">
        <v>61.454487100000001</v>
      </c>
      <c r="I815">
        <v>-76.132444100000001</v>
      </c>
      <c r="J815" s="1" t="str">
        <f t="shared" si="50"/>
        <v>Whole</v>
      </c>
      <c r="K815" s="1" t="str">
        <f t="shared" si="51"/>
        <v>Rock crushing (details not reported)</v>
      </c>
      <c r="L815">
        <v>48.31</v>
      </c>
      <c r="M815">
        <v>1.2</v>
      </c>
      <c r="N815">
        <v>14.21</v>
      </c>
      <c r="O815">
        <v>11.09</v>
      </c>
      <c r="R815">
        <v>9.98</v>
      </c>
      <c r="S815">
        <v>0.18</v>
      </c>
      <c r="T815">
        <v>7.61</v>
      </c>
      <c r="U815">
        <v>12.1</v>
      </c>
      <c r="V815">
        <v>2.57</v>
      </c>
      <c r="W815">
        <v>7.0000000000000007E-2</v>
      </c>
      <c r="X815">
        <v>0.09</v>
      </c>
      <c r="Y815">
        <v>96.32</v>
      </c>
      <c r="AD815">
        <v>1.85</v>
      </c>
      <c r="AE815">
        <v>98.17</v>
      </c>
      <c r="AF815">
        <v>4</v>
      </c>
      <c r="AG815">
        <v>2</v>
      </c>
      <c r="AH815">
        <v>8</v>
      </c>
      <c r="AI815">
        <v>99</v>
      </c>
      <c r="AK815">
        <v>16</v>
      </c>
      <c r="AL815">
        <v>158</v>
      </c>
      <c r="AM815">
        <v>9</v>
      </c>
      <c r="AN815">
        <v>48</v>
      </c>
      <c r="AO815">
        <v>15</v>
      </c>
      <c r="AR815">
        <v>3</v>
      </c>
      <c r="AT815">
        <v>89</v>
      </c>
      <c r="AU815">
        <v>565</v>
      </c>
      <c r="AV815">
        <v>2</v>
      </c>
      <c r="AW815">
        <v>3</v>
      </c>
      <c r="AX815">
        <v>2</v>
      </c>
      <c r="AY815">
        <v>25</v>
      </c>
      <c r="AZ815">
        <v>2</v>
      </c>
      <c r="BA815">
        <v>1</v>
      </c>
      <c r="BD815">
        <v>1</v>
      </c>
      <c r="BJ815">
        <v>32</v>
      </c>
      <c r="BK815">
        <v>65</v>
      </c>
      <c r="BM815">
        <v>6</v>
      </c>
      <c r="BN815">
        <v>5</v>
      </c>
      <c r="BO815">
        <v>4</v>
      </c>
      <c r="BW815">
        <v>2</v>
      </c>
      <c r="BY815">
        <v>10</v>
      </c>
      <c r="BZ815">
        <v>12</v>
      </c>
      <c r="CB815">
        <v>10</v>
      </c>
      <c r="CC815">
        <v>3</v>
      </c>
    </row>
    <row r="816" spans="1:82" x14ac:dyDescent="0.25">
      <c r="A816" t="s">
        <v>2524</v>
      </c>
      <c r="B816" t="s">
        <v>2525</v>
      </c>
      <c r="C816" s="1" t="str">
        <f t="shared" si="48"/>
        <v>22:0006</v>
      </c>
      <c r="D816" s="1" t="str">
        <f t="shared" si="49"/>
        <v>22:0006</v>
      </c>
      <c r="E816" t="s">
        <v>2489</v>
      </c>
      <c r="F816" t="s">
        <v>2526</v>
      </c>
      <c r="H816">
        <v>61.473200599999998</v>
      </c>
      <c r="I816">
        <v>-76.122330199999993</v>
      </c>
      <c r="J816" s="1" t="str">
        <f t="shared" si="50"/>
        <v>Whole</v>
      </c>
      <c r="K816" s="1" t="str">
        <f t="shared" si="51"/>
        <v>Rock crushing (details not reported)</v>
      </c>
      <c r="L816">
        <v>50.21</v>
      </c>
      <c r="M816">
        <v>1.1299999999999999</v>
      </c>
      <c r="N816">
        <v>14</v>
      </c>
      <c r="O816">
        <v>8.44</v>
      </c>
      <c r="R816">
        <v>7.59</v>
      </c>
      <c r="S816">
        <v>0.14000000000000001</v>
      </c>
      <c r="T816">
        <v>10.69</v>
      </c>
      <c r="U816">
        <v>7.32</v>
      </c>
      <c r="V816">
        <v>2.59</v>
      </c>
      <c r="W816">
        <v>2.59</v>
      </c>
      <c r="X816">
        <v>0.37</v>
      </c>
      <c r="Y816">
        <v>96.63</v>
      </c>
      <c r="AD816">
        <v>2.65</v>
      </c>
      <c r="AE816">
        <v>99.28</v>
      </c>
      <c r="AF816">
        <v>27</v>
      </c>
      <c r="AG816">
        <v>4</v>
      </c>
      <c r="AH816">
        <v>26</v>
      </c>
      <c r="AI816">
        <v>176</v>
      </c>
      <c r="AK816">
        <v>42</v>
      </c>
      <c r="AL816">
        <v>330</v>
      </c>
      <c r="AM816">
        <v>90</v>
      </c>
      <c r="AN816">
        <v>91</v>
      </c>
      <c r="AO816">
        <v>21</v>
      </c>
      <c r="AR816">
        <v>51</v>
      </c>
      <c r="AT816">
        <v>260</v>
      </c>
      <c r="AU816">
        <v>694</v>
      </c>
      <c r="AV816">
        <v>35</v>
      </c>
      <c r="AW816">
        <v>71</v>
      </c>
      <c r="AX816">
        <v>2</v>
      </c>
      <c r="AY816">
        <v>135</v>
      </c>
      <c r="AZ816">
        <v>2</v>
      </c>
      <c r="BA816">
        <v>4</v>
      </c>
      <c r="BD816">
        <v>5</v>
      </c>
      <c r="BJ816">
        <v>24</v>
      </c>
      <c r="BK816">
        <v>180</v>
      </c>
      <c r="BM816">
        <v>13</v>
      </c>
      <c r="BN816">
        <v>5</v>
      </c>
      <c r="BO816">
        <v>4</v>
      </c>
      <c r="BW816">
        <v>2</v>
      </c>
      <c r="BY816">
        <v>10</v>
      </c>
      <c r="BZ816">
        <v>12</v>
      </c>
      <c r="CB816">
        <v>10</v>
      </c>
      <c r="CC816">
        <v>3</v>
      </c>
    </row>
    <row r="817" spans="1:82" x14ac:dyDescent="0.25">
      <c r="A817" t="s">
        <v>2527</v>
      </c>
      <c r="B817" t="s">
        <v>2528</v>
      </c>
      <c r="C817" s="1" t="str">
        <f t="shared" si="48"/>
        <v>22:0006</v>
      </c>
      <c r="D817" s="1" t="str">
        <f t="shared" si="49"/>
        <v>22:0006</v>
      </c>
      <c r="E817" t="s">
        <v>2492</v>
      </c>
      <c r="F817" t="s">
        <v>2529</v>
      </c>
      <c r="H817">
        <v>61.461327199999999</v>
      </c>
      <c r="I817">
        <v>-76.119557599999993</v>
      </c>
      <c r="J817" s="1" t="str">
        <f t="shared" si="50"/>
        <v>Whole</v>
      </c>
      <c r="K817" s="1" t="str">
        <f t="shared" si="51"/>
        <v>Rock crushing (details not reported)</v>
      </c>
      <c r="L817">
        <v>67.11</v>
      </c>
      <c r="M817">
        <v>0.23</v>
      </c>
      <c r="N817">
        <v>16.61</v>
      </c>
      <c r="O817">
        <v>1.72</v>
      </c>
      <c r="R817">
        <v>1.55</v>
      </c>
      <c r="S817">
        <v>0.03</v>
      </c>
      <c r="T817">
        <v>2.44</v>
      </c>
      <c r="U817">
        <v>3.22</v>
      </c>
      <c r="V817">
        <v>8.51</v>
      </c>
      <c r="W817">
        <v>0.23</v>
      </c>
      <c r="X817">
        <v>7.0000000000000007E-2</v>
      </c>
      <c r="Y817">
        <v>100</v>
      </c>
      <c r="AD817">
        <v>0.56999999999999995</v>
      </c>
      <c r="AE817">
        <v>100.57</v>
      </c>
      <c r="AF817">
        <v>1</v>
      </c>
      <c r="AG817">
        <v>1</v>
      </c>
      <c r="AH817">
        <v>5</v>
      </c>
      <c r="AI817">
        <v>21</v>
      </c>
      <c r="AK817">
        <v>6</v>
      </c>
      <c r="AL817">
        <v>28</v>
      </c>
      <c r="AM817">
        <v>1</v>
      </c>
      <c r="AN817">
        <v>26</v>
      </c>
      <c r="AO817">
        <v>11</v>
      </c>
      <c r="AR817">
        <v>3</v>
      </c>
      <c r="AT817">
        <v>460</v>
      </c>
      <c r="AU817">
        <v>242</v>
      </c>
      <c r="AV817">
        <v>4</v>
      </c>
      <c r="AW817">
        <v>8</v>
      </c>
      <c r="AX817">
        <v>2</v>
      </c>
      <c r="AY817">
        <v>25</v>
      </c>
      <c r="AZ817">
        <v>2</v>
      </c>
      <c r="BA817">
        <v>1</v>
      </c>
      <c r="BD817">
        <v>1</v>
      </c>
      <c r="BJ817">
        <v>3</v>
      </c>
      <c r="BK817">
        <v>97</v>
      </c>
      <c r="BM817">
        <v>4</v>
      </c>
      <c r="BN817">
        <v>5</v>
      </c>
      <c r="BO817">
        <v>4</v>
      </c>
      <c r="BW817">
        <v>2</v>
      </c>
      <c r="BY817">
        <v>10</v>
      </c>
      <c r="BZ817">
        <v>12</v>
      </c>
      <c r="CB817">
        <v>10</v>
      </c>
      <c r="CC817">
        <v>3</v>
      </c>
    </row>
    <row r="818" spans="1:82" x14ac:dyDescent="0.25">
      <c r="A818" t="s">
        <v>2530</v>
      </c>
      <c r="B818" t="s">
        <v>2531</v>
      </c>
      <c r="C818" s="1" t="str">
        <f t="shared" si="48"/>
        <v>22:0006</v>
      </c>
      <c r="D818" s="1" t="str">
        <f t="shared" si="49"/>
        <v>22:0006</v>
      </c>
      <c r="E818" t="s">
        <v>2495</v>
      </c>
      <c r="F818" t="s">
        <v>2532</v>
      </c>
      <c r="H818">
        <v>61.454304100000002</v>
      </c>
      <c r="I818">
        <v>-76.099983399999999</v>
      </c>
      <c r="J818" s="1" t="str">
        <f t="shared" si="50"/>
        <v>Whole</v>
      </c>
      <c r="K818" s="1" t="str">
        <f t="shared" si="51"/>
        <v>Rock crushing (details not reported)</v>
      </c>
      <c r="L818">
        <v>49.2</v>
      </c>
      <c r="M818">
        <v>1.18</v>
      </c>
      <c r="N818">
        <v>13.79</v>
      </c>
      <c r="O818">
        <v>12</v>
      </c>
      <c r="R818">
        <v>10.8</v>
      </c>
      <c r="S818">
        <v>0.19</v>
      </c>
      <c r="T818">
        <v>7.78</v>
      </c>
      <c r="U818">
        <v>11</v>
      </c>
      <c r="V818">
        <v>2.76</v>
      </c>
      <c r="W818">
        <v>0.08</v>
      </c>
      <c r="X818">
        <v>0.05</v>
      </c>
      <c r="Y818">
        <v>96.83</v>
      </c>
      <c r="AD818">
        <v>2.19</v>
      </c>
      <c r="AE818">
        <v>99.02</v>
      </c>
      <c r="AF818">
        <v>8</v>
      </c>
      <c r="AG818">
        <v>1</v>
      </c>
      <c r="AH818">
        <v>65</v>
      </c>
      <c r="AI818">
        <v>378</v>
      </c>
      <c r="AK818">
        <v>51</v>
      </c>
      <c r="AL818">
        <v>62</v>
      </c>
      <c r="AM818">
        <v>101</v>
      </c>
      <c r="AN818">
        <v>112</v>
      </c>
      <c r="AO818">
        <v>20</v>
      </c>
      <c r="AP818">
        <v>1</v>
      </c>
      <c r="AR818">
        <v>3</v>
      </c>
      <c r="AT818">
        <v>95</v>
      </c>
      <c r="AU818">
        <v>77</v>
      </c>
      <c r="AV818">
        <v>2</v>
      </c>
      <c r="AW818">
        <v>4</v>
      </c>
      <c r="AX818">
        <v>10</v>
      </c>
      <c r="AY818">
        <v>25</v>
      </c>
      <c r="AZ818">
        <v>2</v>
      </c>
      <c r="BA818">
        <v>4</v>
      </c>
      <c r="BD818">
        <v>4</v>
      </c>
      <c r="BJ818">
        <v>30</v>
      </c>
      <c r="BK818">
        <v>82</v>
      </c>
      <c r="BM818">
        <v>3</v>
      </c>
      <c r="BN818">
        <v>5</v>
      </c>
      <c r="BO818">
        <v>4</v>
      </c>
      <c r="BP818">
        <v>1</v>
      </c>
      <c r="BU818">
        <v>0.5</v>
      </c>
      <c r="BV818">
        <v>5</v>
      </c>
      <c r="BW818">
        <v>2</v>
      </c>
      <c r="BY818">
        <v>10</v>
      </c>
      <c r="BZ818">
        <v>12</v>
      </c>
      <c r="CB818">
        <v>10</v>
      </c>
      <c r="CC818">
        <v>3</v>
      </c>
    </row>
    <row r="819" spans="1:82" x14ac:dyDescent="0.25">
      <c r="A819" t="s">
        <v>2533</v>
      </c>
      <c r="B819" t="s">
        <v>2534</v>
      </c>
      <c r="C819" s="1" t="str">
        <f t="shared" si="48"/>
        <v>22:0006</v>
      </c>
      <c r="D819" s="1" t="str">
        <f t="shared" si="49"/>
        <v>22:0006</v>
      </c>
      <c r="E819" t="s">
        <v>2498</v>
      </c>
      <c r="F819" t="s">
        <v>2535</v>
      </c>
      <c r="H819">
        <v>61.460178999999997</v>
      </c>
      <c r="I819">
        <v>-76.095124499999997</v>
      </c>
      <c r="J819" s="1" t="str">
        <f t="shared" si="50"/>
        <v>Whole</v>
      </c>
      <c r="K819" s="1" t="str">
        <f t="shared" si="51"/>
        <v>Rock crushing (details not reported)</v>
      </c>
      <c r="L819">
        <v>72.61</v>
      </c>
      <c r="M819">
        <v>0.23</v>
      </c>
      <c r="N819">
        <v>11.7</v>
      </c>
      <c r="O819">
        <v>5.43</v>
      </c>
      <c r="R819">
        <v>4.8899999999999997</v>
      </c>
      <c r="S819">
        <v>0.06</v>
      </c>
      <c r="T819">
        <v>1.28</v>
      </c>
      <c r="U819">
        <v>1.82</v>
      </c>
      <c r="V819">
        <v>3.77</v>
      </c>
      <c r="W819">
        <v>0.53</v>
      </c>
      <c r="X819">
        <v>0.02</v>
      </c>
      <c r="Y819">
        <v>96.91</v>
      </c>
      <c r="AD819">
        <v>2.58</v>
      </c>
      <c r="AE819">
        <v>99.49</v>
      </c>
      <c r="AF819">
        <v>4</v>
      </c>
      <c r="AG819">
        <v>1</v>
      </c>
      <c r="AH819">
        <v>13</v>
      </c>
      <c r="AI819">
        <v>4</v>
      </c>
      <c r="AK819">
        <v>7</v>
      </c>
      <c r="AL819">
        <v>135</v>
      </c>
      <c r="AM819">
        <v>397</v>
      </c>
      <c r="AN819">
        <v>554</v>
      </c>
      <c r="AO819">
        <v>12</v>
      </c>
      <c r="AR819">
        <v>5</v>
      </c>
      <c r="AT819">
        <v>67</v>
      </c>
      <c r="AU819">
        <v>398</v>
      </c>
      <c r="AV819">
        <v>10</v>
      </c>
      <c r="AW819">
        <v>15</v>
      </c>
      <c r="AX819">
        <v>2</v>
      </c>
      <c r="AY819">
        <v>30</v>
      </c>
      <c r="AZ819">
        <v>2</v>
      </c>
      <c r="BA819">
        <v>3</v>
      </c>
      <c r="BD819">
        <v>4</v>
      </c>
      <c r="BJ819">
        <v>36</v>
      </c>
      <c r="BK819">
        <v>100</v>
      </c>
      <c r="BM819">
        <v>7</v>
      </c>
      <c r="BN819">
        <v>5</v>
      </c>
      <c r="BO819">
        <v>4</v>
      </c>
      <c r="BW819">
        <v>2</v>
      </c>
      <c r="BY819">
        <v>10</v>
      </c>
      <c r="BZ819">
        <v>46</v>
      </c>
      <c r="CB819">
        <v>10</v>
      </c>
      <c r="CC819">
        <v>3</v>
      </c>
    </row>
    <row r="820" spans="1:82" x14ac:dyDescent="0.25">
      <c r="A820" t="s">
        <v>2536</v>
      </c>
      <c r="B820" t="s">
        <v>2537</v>
      </c>
      <c r="C820" s="1" t="str">
        <f t="shared" si="48"/>
        <v>22:0006</v>
      </c>
      <c r="D820" s="1" t="str">
        <f t="shared" si="49"/>
        <v>22:0006</v>
      </c>
      <c r="E820" t="s">
        <v>2501</v>
      </c>
      <c r="F820" t="s">
        <v>2538</v>
      </c>
      <c r="H820">
        <v>61.470998700000003</v>
      </c>
      <c r="I820">
        <v>-76.089404299999998</v>
      </c>
      <c r="J820" s="1" t="str">
        <f t="shared" si="50"/>
        <v>Whole</v>
      </c>
      <c r="K820" s="1" t="str">
        <f t="shared" si="51"/>
        <v>Rock crushing (details not reported)</v>
      </c>
      <c r="L820">
        <v>63.9</v>
      </c>
      <c r="M820">
        <v>0.97</v>
      </c>
      <c r="N820">
        <v>16.190000000000001</v>
      </c>
      <c r="O820">
        <v>6</v>
      </c>
      <c r="R820">
        <v>5.4</v>
      </c>
      <c r="S820">
        <v>0.17</v>
      </c>
      <c r="T820">
        <v>2.54</v>
      </c>
      <c r="U820">
        <v>1.9</v>
      </c>
      <c r="V820">
        <v>5.61</v>
      </c>
      <c r="W820">
        <v>1.75</v>
      </c>
      <c r="X820">
        <v>0.44</v>
      </c>
      <c r="Y820">
        <v>98.87</v>
      </c>
      <c r="AD820">
        <v>1.63</v>
      </c>
      <c r="AE820">
        <v>100.5</v>
      </c>
      <c r="AF820">
        <v>23</v>
      </c>
      <c r="AG820">
        <v>4</v>
      </c>
      <c r="AH820">
        <v>18</v>
      </c>
      <c r="AI820">
        <v>151</v>
      </c>
      <c r="AK820">
        <v>14</v>
      </c>
      <c r="AL820">
        <v>6</v>
      </c>
      <c r="AM820">
        <v>12</v>
      </c>
      <c r="AN820">
        <v>66</v>
      </c>
      <c r="AO820">
        <v>16</v>
      </c>
      <c r="AR820">
        <v>43</v>
      </c>
      <c r="AT820">
        <v>420</v>
      </c>
      <c r="AU820">
        <v>445</v>
      </c>
      <c r="AV820">
        <v>36</v>
      </c>
      <c r="AW820">
        <v>76</v>
      </c>
      <c r="AX820">
        <v>2</v>
      </c>
      <c r="AY820">
        <v>105</v>
      </c>
      <c r="AZ820">
        <v>2</v>
      </c>
      <c r="BA820">
        <v>3</v>
      </c>
      <c r="BD820">
        <v>7</v>
      </c>
      <c r="BJ820">
        <v>29</v>
      </c>
      <c r="BK820">
        <v>230</v>
      </c>
      <c r="BM820">
        <v>14</v>
      </c>
      <c r="BN820">
        <v>5</v>
      </c>
      <c r="BO820">
        <v>4</v>
      </c>
      <c r="BW820">
        <v>2</v>
      </c>
      <c r="BY820">
        <v>10</v>
      </c>
      <c r="BZ820">
        <v>12</v>
      </c>
      <c r="CB820">
        <v>10</v>
      </c>
      <c r="CC820">
        <v>3</v>
      </c>
    </row>
    <row r="821" spans="1:82" x14ac:dyDescent="0.25">
      <c r="A821" t="s">
        <v>2539</v>
      </c>
      <c r="B821" t="s">
        <v>2540</v>
      </c>
      <c r="C821" s="1" t="str">
        <f t="shared" si="48"/>
        <v>22:0006</v>
      </c>
      <c r="D821" s="1" t="str">
        <f t="shared" si="49"/>
        <v>22:0006</v>
      </c>
      <c r="E821" t="s">
        <v>2504</v>
      </c>
      <c r="F821" t="s">
        <v>2541</v>
      </c>
      <c r="H821">
        <v>61.542597499999999</v>
      </c>
      <c r="I821">
        <v>-76.073738599999999</v>
      </c>
      <c r="J821" s="1" t="str">
        <f t="shared" si="50"/>
        <v>Whole</v>
      </c>
      <c r="K821" s="1" t="str">
        <f t="shared" si="51"/>
        <v>Rock crushing (details not reported)</v>
      </c>
      <c r="L821">
        <v>57.98</v>
      </c>
      <c r="M821">
        <v>1.1299999999999999</v>
      </c>
      <c r="N821">
        <v>15.49</v>
      </c>
      <c r="O821">
        <v>9.69</v>
      </c>
      <c r="R821">
        <v>8.7200000000000006</v>
      </c>
      <c r="S821">
        <v>0.18</v>
      </c>
      <c r="T821">
        <v>4.0599999999999996</v>
      </c>
      <c r="U821">
        <v>7.54</v>
      </c>
      <c r="V821">
        <v>2.56</v>
      </c>
      <c r="W821">
        <v>1.1100000000000001</v>
      </c>
      <c r="X821">
        <v>0.16</v>
      </c>
      <c r="Y821">
        <v>98.93</v>
      </c>
      <c r="AD821">
        <v>0.62</v>
      </c>
      <c r="AE821">
        <v>99.55</v>
      </c>
      <c r="AF821">
        <v>13</v>
      </c>
      <c r="AG821">
        <v>1</v>
      </c>
      <c r="AH821">
        <v>33</v>
      </c>
      <c r="AI821">
        <v>363</v>
      </c>
      <c r="AK821">
        <v>29</v>
      </c>
      <c r="AL821">
        <v>31</v>
      </c>
      <c r="AM821">
        <v>26</v>
      </c>
      <c r="AN821">
        <v>83</v>
      </c>
      <c r="AP821">
        <v>1</v>
      </c>
      <c r="AU821">
        <v>332</v>
      </c>
      <c r="AV821">
        <v>18</v>
      </c>
      <c r="AW821">
        <v>32</v>
      </c>
      <c r="AX821">
        <v>10</v>
      </c>
      <c r="AY821">
        <v>40</v>
      </c>
      <c r="AZ821">
        <v>2</v>
      </c>
      <c r="BA821">
        <v>3</v>
      </c>
      <c r="BD821">
        <v>5</v>
      </c>
      <c r="BO821">
        <v>4</v>
      </c>
      <c r="BP821">
        <v>3</v>
      </c>
      <c r="BU821">
        <v>0.5</v>
      </c>
      <c r="BV821">
        <v>5</v>
      </c>
      <c r="BW821">
        <v>2</v>
      </c>
      <c r="BZ821">
        <v>12</v>
      </c>
    </row>
    <row r="822" spans="1:82" x14ac:dyDescent="0.25">
      <c r="A822" t="s">
        <v>2542</v>
      </c>
      <c r="B822" t="s">
        <v>2543</v>
      </c>
      <c r="C822" s="1" t="str">
        <f t="shared" si="48"/>
        <v>22:0006</v>
      </c>
      <c r="D822" s="1" t="str">
        <f t="shared" si="49"/>
        <v>22:0006</v>
      </c>
      <c r="E822" t="s">
        <v>2507</v>
      </c>
      <c r="F822" t="s">
        <v>2544</v>
      </c>
      <c r="H822">
        <v>61.5430888</v>
      </c>
      <c r="I822">
        <v>-76.064894600000002</v>
      </c>
      <c r="J822" s="1" t="str">
        <f t="shared" si="50"/>
        <v>Whole</v>
      </c>
      <c r="K822" s="1" t="str">
        <f t="shared" si="51"/>
        <v>Rock crushing (details not reported)</v>
      </c>
      <c r="L822">
        <v>52.41</v>
      </c>
      <c r="M822">
        <v>1.58</v>
      </c>
      <c r="N822">
        <v>14.74</v>
      </c>
      <c r="O822">
        <v>13.87</v>
      </c>
      <c r="R822">
        <v>12.48</v>
      </c>
      <c r="S822">
        <v>0.25</v>
      </c>
      <c r="T822">
        <v>4.13</v>
      </c>
      <c r="U822">
        <v>7.89</v>
      </c>
      <c r="V822">
        <v>1.97</v>
      </c>
      <c r="W822">
        <v>1.66</v>
      </c>
      <c r="X822">
        <v>0.18</v>
      </c>
      <c r="Y822">
        <v>97.29</v>
      </c>
      <c r="AD822">
        <v>1.35</v>
      </c>
      <c r="AE822">
        <v>98.64</v>
      </c>
      <c r="AF822">
        <v>56</v>
      </c>
      <c r="AG822">
        <v>1</v>
      </c>
      <c r="AH822">
        <v>42</v>
      </c>
      <c r="AI822">
        <v>463</v>
      </c>
      <c r="AK822">
        <v>31</v>
      </c>
      <c r="AL822">
        <v>18</v>
      </c>
      <c r="AM822">
        <v>69</v>
      </c>
      <c r="AN822">
        <v>247</v>
      </c>
      <c r="AP822">
        <v>1</v>
      </c>
      <c r="AU822">
        <v>294</v>
      </c>
      <c r="AV822">
        <v>12</v>
      </c>
      <c r="AW822">
        <v>19</v>
      </c>
      <c r="AX822">
        <v>10</v>
      </c>
      <c r="AY822">
        <v>50</v>
      </c>
      <c r="AZ822">
        <v>4</v>
      </c>
      <c r="BA822">
        <v>3</v>
      </c>
      <c r="BD822">
        <v>6</v>
      </c>
      <c r="BO822">
        <v>4</v>
      </c>
      <c r="BP822">
        <v>1</v>
      </c>
      <c r="BU822">
        <v>0.5</v>
      </c>
      <c r="BV822">
        <v>5</v>
      </c>
      <c r="BW822">
        <v>2</v>
      </c>
      <c r="BZ822">
        <v>42</v>
      </c>
    </row>
    <row r="823" spans="1:82" x14ac:dyDescent="0.25">
      <c r="A823" t="s">
        <v>2545</v>
      </c>
      <c r="B823" t="s">
        <v>2546</v>
      </c>
      <c r="C823" s="1" t="str">
        <f t="shared" si="48"/>
        <v>22:0006</v>
      </c>
      <c r="D823" s="1" t="str">
        <f t="shared" si="49"/>
        <v>22:0006</v>
      </c>
      <c r="E823" t="s">
        <v>2510</v>
      </c>
      <c r="F823" t="s">
        <v>2547</v>
      </c>
      <c r="H823">
        <v>61.545443400000003</v>
      </c>
      <c r="I823">
        <v>-76.056489999999997</v>
      </c>
      <c r="J823" s="1" t="str">
        <f t="shared" si="50"/>
        <v>Whole</v>
      </c>
      <c r="K823" s="1" t="str">
        <f t="shared" si="51"/>
        <v>Rock crushing (details not reported)</v>
      </c>
      <c r="L823">
        <v>58.83</v>
      </c>
      <c r="M823">
        <v>1.48</v>
      </c>
      <c r="N823">
        <v>13.98</v>
      </c>
      <c r="O823">
        <v>11.58</v>
      </c>
      <c r="R823">
        <v>10.42</v>
      </c>
      <c r="S823">
        <v>0.19</v>
      </c>
      <c r="T823">
        <v>3.88</v>
      </c>
      <c r="U823">
        <v>7.56</v>
      </c>
      <c r="V823">
        <v>2.25</v>
      </c>
      <c r="W823">
        <v>0.23</v>
      </c>
      <c r="X823">
        <v>0.14000000000000001</v>
      </c>
      <c r="Y823">
        <v>98.96</v>
      </c>
      <c r="AD823">
        <v>0.36</v>
      </c>
      <c r="AE823">
        <v>99.32</v>
      </c>
      <c r="AF823">
        <v>7</v>
      </c>
      <c r="AG823">
        <v>1</v>
      </c>
      <c r="AH823">
        <v>40</v>
      </c>
      <c r="AI823">
        <v>323</v>
      </c>
      <c r="AK823">
        <v>29</v>
      </c>
      <c r="AL823">
        <v>36</v>
      </c>
      <c r="AM823">
        <v>62</v>
      </c>
      <c r="AN823">
        <v>116</v>
      </c>
      <c r="AP823">
        <v>1</v>
      </c>
      <c r="AU823">
        <v>81</v>
      </c>
      <c r="AV823">
        <v>10</v>
      </c>
      <c r="AW823">
        <v>21</v>
      </c>
      <c r="AX823">
        <v>10</v>
      </c>
      <c r="AY823">
        <v>40</v>
      </c>
      <c r="AZ823">
        <v>4</v>
      </c>
      <c r="BA823">
        <v>3</v>
      </c>
      <c r="BD823">
        <v>7</v>
      </c>
      <c r="BO823">
        <v>4</v>
      </c>
      <c r="BP823">
        <v>1</v>
      </c>
      <c r="BU823">
        <v>0.5</v>
      </c>
      <c r="BV823">
        <v>5</v>
      </c>
      <c r="BW823">
        <v>2</v>
      </c>
      <c r="BZ823">
        <v>12</v>
      </c>
    </row>
    <row r="824" spans="1:82" x14ac:dyDescent="0.25">
      <c r="A824" t="s">
        <v>2548</v>
      </c>
      <c r="B824" t="s">
        <v>2549</v>
      </c>
      <c r="C824" s="1" t="str">
        <f t="shared" si="48"/>
        <v>22:0006</v>
      </c>
      <c r="D824" s="1" t="str">
        <f t="shared" si="49"/>
        <v>22:0006</v>
      </c>
      <c r="E824" t="s">
        <v>2513</v>
      </c>
      <c r="F824" t="s">
        <v>2550</v>
      </c>
      <c r="H824">
        <v>61.360018500000002</v>
      </c>
      <c r="I824">
        <v>-76.013986700000004</v>
      </c>
      <c r="J824" s="1" t="str">
        <f t="shared" si="50"/>
        <v>Whole</v>
      </c>
      <c r="K824" s="1" t="str">
        <f t="shared" si="51"/>
        <v>Rock crushing (details not reported)</v>
      </c>
      <c r="L824">
        <v>37.31</v>
      </c>
      <c r="M824">
        <v>0.22</v>
      </c>
      <c r="N824">
        <v>2.7</v>
      </c>
      <c r="O824">
        <v>10.19</v>
      </c>
      <c r="R824">
        <v>9.17</v>
      </c>
      <c r="S824">
        <v>0.14000000000000001</v>
      </c>
      <c r="T824">
        <v>35</v>
      </c>
      <c r="U824">
        <v>1.23</v>
      </c>
      <c r="V824">
        <v>0.09</v>
      </c>
      <c r="W824">
        <v>0.02</v>
      </c>
      <c r="X824">
        <v>0.02</v>
      </c>
      <c r="Y824">
        <v>85.9</v>
      </c>
      <c r="AD824">
        <v>11.9</v>
      </c>
      <c r="AE824">
        <v>97.8</v>
      </c>
      <c r="AF824">
        <v>1</v>
      </c>
      <c r="AG824">
        <v>1</v>
      </c>
      <c r="AH824">
        <v>14</v>
      </c>
      <c r="AI824">
        <v>66</v>
      </c>
      <c r="AJ824">
        <v>5300</v>
      </c>
      <c r="AK824">
        <v>117</v>
      </c>
      <c r="AL824">
        <v>2000</v>
      </c>
      <c r="AM824">
        <v>117</v>
      </c>
      <c r="AN824">
        <v>59</v>
      </c>
      <c r="AU824">
        <v>9</v>
      </c>
      <c r="AV824">
        <v>2</v>
      </c>
      <c r="AW824">
        <v>3</v>
      </c>
      <c r="AX824">
        <v>10</v>
      </c>
      <c r="AY824">
        <v>25</v>
      </c>
      <c r="AZ824">
        <v>2</v>
      </c>
      <c r="BA824">
        <v>3</v>
      </c>
      <c r="BD824">
        <v>1</v>
      </c>
      <c r="BO824">
        <v>4</v>
      </c>
      <c r="BS824">
        <v>6</v>
      </c>
      <c r="BT824">
        <v>6</v>
      </c>
      <c r="BW824">
        <v>2</v>
      </c>
      <c r="BZ824">
        <v>12</v>
      </c>
    </row>
    <row r="825" spans="1:82" x14ac:dyDescent="0.25">
      <c r="A825" t="s">
        <v>2551</v>
      </c>
      <c r="B825" t="s">
        <v>2552</v>
      </c>
      <c r="C825" s="1" t="str">
        <f t="shared" si="48"/>
        <v>22:0006</v>
      </c>
      <c r="D825" s="1" t="str">
        <f t="shared" si="49"/>
        <v>22:0006</v>
      </c>
      <c r="E825" t="s">
        <v>2516</v>
      </c>
      <c r="F825" t="s">
        <v>2553</v>
      </c>
      <c r="H825">
        <v>61.464588800000001</v>
      </c>
      <c r="I825">
        <v>-76.008845300000004</v>
      </c>
      <c r="J825" s="1" t="str">
        <f t="shared" si="50"/>
        <v>Whole</v>
      </c>
      <c r="K825" s="1" t="str">
        <f t="shared" si="51"/>
        <v>Rock crushing (details not reported)</v>
      </c>
      <c r="L825">
        <v>59.49</v>
      </c>
      <c r="M825">
        <v>0.93</v>
      </c>
      <c r="N825">
        <v>13.49</v>
      </c>
      <c r="O825">
        <v>8.89</v>
      </c>
      <c r="R825">
        <v>8</v>
      </c>
      <c r="S825">
        <v>0.19</v>
      </c>
      <c r="T825">
        <v>2.95</v>
      </c>
      <c r="U825">
        <v>8.26</v>
      </c>
      <c r="V825">
        <v>4.4800000000000004</v>
      </c>
      <c r="W825">
        <v>0.22</v>
      </c>
      <c r="X825">
        <v>0.14000000000000001</v>
      </c>
      <c r="Y825">
        <v>98.15</v>
      </c>
      <c r="AD825">
        <v>1.35</v>
      </c>
      <c r="AE825">
        <v>99.5</v>
      </c>
      <c r="AF825">
        <v>1</v>
      </c>
      <c r="AG825">
        <v>1</v>
      </c>
      <c r="AH825">
        <v>35</v>
      </c>
      <c r="AI825">
        <v>294</v>
      </c>
      <c r="AK825">
        <v>33</v>
      </c>
      <c r="AL825">
        <v>24</v>
      </c>
      <c r="AM825">
        <v>145</v>
      </c>
      <c r="AN825">
        <v>78</v>
      </c>
      <c r="AO825">
        <v>21</v>
      </c>
      <c r="AP825">
        <v>4</v>
      </c>
      <c r="AR825">
        <v>4</v>
      </c>
      <c r="AT825">
        <v>96</v>
      </c>
      <c r="AU825">
        <v>92</v>
      </c>
      <c r="AV825">
        <v>9</v>
      </c>
      <c r="AW825">
        <v>13</v>
      </c>
      <c r="AX825">
        <v>10</v>
      </c>
      <c r="AY825">
        <v>40</v>
      </c>
      <c r="AZ825">
        <v>2</v>
      </c>
      <c r="BA825">
        <v>2</v>
      </c>
      <c r="BD825">
        <v>1</v>
      </c>
      <c r="BJ825">
        <v>22</v>
      </c>
      <c r="BK825">
        <v>97</v>
      </c>
      <c r="BM825">
        <v>6</v>
      </c>
      <c r="BN825">
        <v>5</v>
      </c>
      <c r="BO825">
        <v>4</v>
      </c>
      <c r="BP825">
        <v>1</v>
      </c>
      <c r="BU825">
        <v>0.5</v>
      </c>
      <c r="BV825">
        <v>5</v>
      </c>
      <c r="BW825">
        <v>2</v>
      </c>
      <c r="BY825">
        <v>10</v>
      </c>
      <c r="BZ825">
        <v>12</v>
      </c>
      <c r="CA825">
        <v>1</v>
      </c>
      <c r="CB825">
        <v>10</v>
      </c>
      <c r="CC825">
        <v>3</v>
      </c>
    </row>
    <row r="826" spans="1:82" x14ac:dyDescent="0.25">
      <c r="A826" t="s">
        <v>2554</v>
      </c>
      <c r="B826" t="s">
        <v>2555</v>
      </c>
      <c r="C826" s="1" t="str">
        <f t="shared" si="48"/>
        <v>22:0006</v>
      </c>
      <c r="D826" s="1" t="str">
        <f t="shared" si="49"/>
        <v>22:0006</v>
      </c>
      <c r="E826" t="s">
        <v>2519</v>
      </c>
      <c r="F826" t="s">
        <v>2556</v>
      </c>
      <c r="H826">
        <v>61.265542099999998</v>
      </c>
      <c r="I826">
        <v>-75.978290099999995</v>
      </c>
      <c r="J826" s="1" t="str">
        <f t="shared" si="50"/>
        <v>Whole</v>
      </c>
      <c r="K826" s="1" t="str">
        <f t="shared" si="51"/>
        <v>Rock crushing (details not reported)</v>
      </c>
      <c r="L826">
        <v>75.8</v>
      </c>
      <c r="M826">
        <v>0.23</v>
      </c>
      <c r="N826">
        <v>12.51</v>
      </c>
      <c r="O826">
        <v>1.4</v>
      </c>
      <c r="R826">
        <v>1.26</v>
      </c>
      <c r="S826">
        <v>0.01</v>
      </c>
      <c r="T826">
        <v>0.05</v>
      </c>
      <c r="U826">
        <v>0.53</v>
      </c>
      <c r="V826">
        <v>4.83</v>
      </c>
      <c r="W826">
        <v>3.3</v>
      </c>
      <c r="Y826">
        <v>98.52</v>
      </c>
      <c r="AD826">
        <v>0.56000000000000005</v>
      </c>
      <c r="AE826">
        <v>99.08</v>
      </c>
      <c r="AF826">
        <v>1</v>
      </c>
      <c r="AG826">
        <v>7</v>
      </c>
      <c r="AH826">
        <v>1</v>
      </c>
      <c r="AI826">
        <v>2</v>
      </c>
      <c r="AJ826">
        <v>2</v>
      </c>
      <c r="AK826">
        <v>3</v>
      </c>
      <c r="AL826">
        <v>2</v>
      </c>
      <c r="AM826">
        <v>7</v>
      </c>
      <c r="AN826">
        <v>119</v>
      </c>
      <c r="AO826">
        <v>25</v>
      </c>
      <c r="AP826">
        <v>3</v>
      </c>
      <c r="AR826">
        <v>56</v>
      </c>
      <c r="AT826">
        <v>62</v>
      </c>
      <c r="AU826">
        <v>134</v>
      </c>
      <c r="AV826">
        <v>134</v>
      </c>
      <c r="AW826">
        <v>255</v>
      </c>
      <c r="AX826">
        <v>28</v>
      </c>
      <c r="AY826">
        <v>150</v>
      </c>
      <c r="AZ826">
        <v>32</v>
      </c>
      <c r="BA826">
        <v>1</v>
      </c>
      <c r="BD826">
        <v>18</v>
      </c>
      <c r="BJ826">
        <v>77</v>
      </c>
      <c r="BK826">
        <v>860</v>
      </c>
      <c r="BM826">
        <v>79</v>
      </c>
      <c r="BN826">
        <v>5</v>
      </c>
      <c r="BO826">
        <v>4</v>
      </c>
      <c r="BS826">
        <v>70</v>
      </c>
      <c r="BT826">
        <v>70</v>
      </c>
      <c r="BU826">
        <v>0.2</v>
      </c>
      <c r="BV826">
        <v>15</v>
      </c>
      <c r="BW826">
        <v>1</v>
      </c>
      <c r="BZ826">
        <v>25</v>
      </c>
      <c r="CC826">
        <v>25</v>
      </c>
      <c r="CD826">
        <v>6</v>
      </c>
    </row>
    <row r="827" spans="1:82" x14ac:dyDescent="0.25">
      <c r="A827" t="s">
        <v>2557</v>
      </c>
      <c r="B827" t="s">
        <v>2558</v>
      </c>
      <c r="C827" s="1" t="str">
        <f t="shared" si="48"/>
        <v>22:0006</v>
      </c>
      <c r="D827" s="1" t="str">
        <f t="shared" si="49"/>
        <v>22:0006</v>
      </c>
      <c r="E827" t="s">
        <v>2519</v>
      </c>
      <c r="F827" t="s">
        <v>2559</v>
      </c>
      <c r="H827">
        <v>61.265542099999998</v>
      </c>
      <c r="I827">
        <v>-75.978290099999995</v>
      </c>
      <c r="J827" s="1" t="str">
        <f t="shared" si="50"/>
        <v>Whole</v>
      </c>
      <c r="K827" s="1" t="str">
        <f t="shared" si="51"/>
        <v>Rock crushing (details not reported)</v>
      </c>
      <c r="L827">
        <v>74</v>
      </c>
      <c r="M827">
        <v>0.27</v>
      </c>
      <c r="N827">
        <v>12.21</v>
      </c>
      <c r="O827">
        <v>2.12</v>
      </c>
      <c r="R827">
        <v>1.91</v>
      </c>
      <c r="S827">
        <v>0.03</v>
      </c>
      <c r="T827">
        <v>0.12</v>
      </c>
      <c r="U827">
        <v>0.74</v>
      </c>
      <c r="V827">
        <v>3.87</v>
      </c>
      <c r="W827">
        <v>4.29</v>
      </c>
      <c r="X827">
        <v>0.02</v>
      </c>
      <c r="Y827">
        <v>97.46</v>
      </c>
      <c r="AD827">
        <v>0.75</v>
      </c>
      <c r="AE827">
        <v>98.21</v>
      </c>
      <c r="AF827">
        <v>2</v>
      </c>
      <c r="AG827">
        <v>7</v>
      </c>
      <c r="AH827">
        <v>1</v>
      </c>
      <c r="AI827">
        <v>2</v>
      </c>
      <c r="AJ827">
        <v>5</v>
      </c>
      <c r="AK827">
        <v>3</v>
      </c>
      <c r="AL827">
        <v>4</v>
      </c>
      <c r="AM827">
        <v>6</v>
      </c>
      <c r="AN827">
        <v>200</v>
      </c>
      <c r="AO827">
        <v>36</v>
      </c>
      <c r="AP827">
        <v>3</v>
      </c>
      <c r="AR827">
        <v>60</v>
      </c>
      <c r="AT827">
        <v>78</v>
      </c>
      <c r="AU827">
        <v>158</v>
      </c>
      <c r="AV827">
        <v>192</v>
      </c>
      <c r="AW827">
        <v>328</v>
      </c>
      <c r="AX827">
        <v>47</v>
      </c>
      <c r="AY827">
        <v>185</v>
      </c>
      <c r="AZ827">
        <v>43</v>
      </c>
      <c r="BA827">
        <v>1</v>
      </c>
      <c r="BD827">
        <v>21</v>
      </c>
      <c r="BJ827">
        <v>91</v>
      </c>
      <c r="BK827">
        <v>910</v>
      </c>
      <c r="BM827">
        <v>84</v>
      </c>
      <c r="BN827">
        <v>5</v>
      </c>
      <c r="BO827">
        <v>4</v>
      </c>
      <c r="BS827">
        <v>70</v>
      </c>
      <c r="BT827">
        <v>70</v>
      </c>
      <c r="BU827">
        <v>0.2</v>
      </c>
      <c r="BV827">
        <v>15</v>
      </c>
      <c r="BW827">
        <v>1</v>
      </c>
      <c r="BZ827">
        <v>36</v>
      </c>
      <c r="CC827">
        <v>25</v>
      </c>
      <c r="CD827">
        <v>6</v>
      </c>
    </row>
    <row r="828" spans="1:82" x14ac:dyDescent="0.25">
      <c r="A828" t="s">
        <v>2560</v>
      </c>
      <c r="B828" t="s">
        <v>2561</v>
      </c>
      <c r="C828" s="1" t="str">
        <f t="shared" si="48"/>
        <v>22:0006</v>
      </c>
      <c r="D828" s="1" t="str">
        <f t="shared" si="49"/>
        <v>22:0006</v>
      </c>
      <c r="E828" t="s">
        <v>2522</v>
      </c>
      <c r="F828" t="s">
        <v>2562</v>
      </c>
      <c r="H828">
        <v>61.4946044</v>
      </c>
      <c r="I828">
        <v>-75.983989699999995</v>
      </c>
      <c r="J828" s="1" t="str">
        <f t="shared" si="50"/>
        <v>Whole</v>
      </c>
      <c r="K828" s="1" t="str">
        <f t="shared" si="51"/>
        <v>Rock crushing (details not reported)</v>
      </c>
      <c r="L828">
        <v>45.2</v>
      </c>
      <c r="M828">
        <v>1.17</v>
      </c>
      <c r="N828">
        <v>14.7</v>
      </c>
      <c r="O828">
        <v>14.6</v>
      </c>
      <c r="R828">
        <v>13.14</v>
      </c>
      <c r="S828">
        <v>0.21</v>
      </c>
      <c r="T828">
        <v>6.73</v>
      </c>
      <c r="U828">
        <v>11.5</v>
      </c>
      <c r="V828">
        <v>1.54</v>
      </c>
      <c r="W828">
        <v>0.65</v>
      </c>
      <c r="X828">
        <v>0.09</v>
      </c>
      <c r="Y828">
        <v>94.93</v>
      </c>
      <c r="AD828">
        <v>2.31</v>
      </c>
      <c r="AE828">
        <v>97.24</v>
      </c>
      <c r="AF828">
        <v>7</v>
      </c>
      <c r="AG828">
        <v>1</v>
      </c>
      <c r="AH828">
        <v>44</v>
      </c>
      <c r="AI828">
        <v>319</v>
      </c>
      <c r="AK828">
        <v>59</v>
      </c>
      <c r="AL828">
        <v>18</v>
      </c>
      <c r="AM828">
        <v>167</v>
      </c>
      <c r="AN828">
        <v>150</v>
      </c>
      <c r="AO828">
        <v>18</v>
      </c>
      <c r="AP828">
        <v>13</v>
      </c>
      <c r="AQ828">
        <v>3</v>
      </c>
      <c r="AR828">
        <v>23</v>
      </c>
      <c r="AT828">
        <v>260</v>
      </c>
      <c r="AU828">
        <v>100</v>
      </c>
      <c r="AV828">
        <v>8</v>
      </c>
      <c r="AW828">
        <v>16</v>
      </c>
      <c r="AX828">
        <v>10</v>
      </c>
      <c r="AY828">
        <v>50</v>
      </c>
      <c r="AZ828">
        <v>2</v>
      </c>
      <c r="BA828">
        <v>4</v>
      </c>
      <c r="BD828">
        <v>1</v>
      </c>
      <c r="BJ828">
        <v>17</v>
      </c>
      <c r="BK828">
        <v>63</v>
      </c>
      <c r="BM828">
        <v>8</v>
      </c>
      <c r="BN828">
        <v>5</v>
      </c>
      <c r="BO828">
        <v>4</v>
      </c>
      <c r="BP828">
        <v>1</v>
      </c>
      <c r="BS828">
        <v>70</v>
      </c>
      <c r="BT828">
        <v>70</v>
      </c>
      <c r="BU828">
        <v>0.5</v>
      </c>
      <c r="BV828">
        <v>38</v>
      </c>
      <c r="BW828">
        <v>2</v>
      </c>
      <c r="BY828">
        <v>10</v>
      </c>
      <c r="BZ828">
        <v>12</v>
      </c>
      <c r="CA828">
        <v>1</v>
      </c>
      <c r="CB828">
        <v>10</v>
      </c>
      <c r="CC828">
        <v>3</v>
      </c>
      <c r="CD828">
        <v>3</v>
      </c>
    </row>
    <row r="829" spans="1:82" x14ac:dyDescent="0.25">
      <c r="A829" t="s">
        <v>2563</v>
      </c>
      <c r="B829" t="s">
        <v>2564</v>
      </c>
      <c r="C829" s="1" t="str">
        <f t="shared" si="48"/>
        <v>22:0006</v>
      </c>
      <c r="D829" s="1" t="str">
        <f t="shared" si="49"/>
        <v>22:0006</v>
      </c>
      <c r="E829" t="s">
        <v>2522</v>
      </c>
      <c r="F829" t="s">
        <v>2565</v>
      </c>
      <c r="H829">
        <v>61.4946044</v>
      </c>
      <c r="I829">
        <v>-75.983989699999995</v>
      </c>
      <c r="J829" s="1" t="str">
        <f t="shared" si="50"/>
        <v>Whole</v>
      </c>
      <c r="K829" s="1" t="str">
        <f t="shared" si="51"/>
        <v>Rock crushing (details not reported)</v>
      </c>
      <c r="L829">
        <v>41.8</v>
      </c>
      <c r="M829">
        <v>1.02</v>
      </c>
      <c r="N829">
        <v>15.1</v>
      </c>
      <c r="O829">
        <v>11.19</v>
      </c>
      <c r="R829">
        <v>10.07</v>
      </c>
      <c r="S829">
        <v>0.19</v>
      </c>
      <c r="T829">
        <v>3.37</v>
      </c>
      <c r="U829">
        <v>19.2</v>
      </c>
      <c r="V829">
        <v>1.69</v>
      </c>
      <c r="W829">
        <v>0.51</v>
      </c>
      <c r="X829">
        <v>0.11</v>
      </c>
      <c r="Y829">
        <v>93.06</v>
      </c>
      <c r="AD829">
        <v>5.46</v>
      </c>
      <c r="AE829">
        <v>98.52</v>
      </c>
      <c r="AF829">
        <v>11</v>
      </c>
      <c r="AG829">
        <v>1</v>
      </c>
      <c r="AH829">
        <v>38</v>
      </c>
      <c r="AI829">
        <v>250</v>
      </c>
      <c r="AK829">
        <v>31</v>
      </c>
      <c r="AL829">
        <v>15</v>
      </c>
      <c r="AM829">
        <v>25</v>
      </c>
      <c r="AN829">
        <v>132</v>
      </c>
      <c r="AO829">
        <v>20</v>
      </c>
      <c r="AP829">
        <v>1</v>
      </c>
      <c r="AQ829">
        <v>3</v>
      </c>
      <c r="AR829">
        <v>10</v>
      </c>
      <c r="AT829">
        <v>270</v>
      </c>
      <c r="AU829">
        <v>133</v>
      </c>
      <c r="AV829">
        <v>10</v>
      </c>
      <c r="AW829">
        <v>15</v>
      </c>
      <c r="AX829">
        <v>10</v>
      </c>
      <c r="AY829">
        <v>55</v>
      </c>
      <c r="AZ829">
        <v>2</v>
      </c>
      <c r="BA829">
        <v>3</v>
      </c>
      <c r="BD829">
        <v>1</v>
      </c>
      <c r="BJ829">
        <v>18</v>
      </c>
      <c r="BK829">
        <v>76</v>
      </c>
      <c r="BM829">
        <v>7</v>
      </c>
      <c r="BN829">
        <v>5</v>
      </c>
      <c r="BO829">
        <v>4</v>
      </c>
      <c r="BP829">
        <v>1</v>
      </c>
      <c r="BS829">
        <v>70</v>
      </c>
      <c r="BT829">
        <v>70</v>
      </c>
      <c r="BU829">
        <v>0.5</v>
      </c>
      <c r="BV829">
        <v>5</v>
      </c>
      <c r="BW829">
        <v>2</v>
      </c>
      <c r="BY829">
        <v>14</v>
      </c>
      <c r="BZ829">
        <v>12</v>
      </c>
      <c r="CB829">
        <v>10</v>
      </c>
      <c r="CC829">
        <v>3</v>
      </c>
      <c r="CD829">
        <v>3</v>
      </c>
    </row>
    <row r="830" spans="1:82" x14ac:dyDescent="0.25">
      <c r="A830" t="s">
        <v>2566</v>
      </c>
      <c r="B830" t="s">
        <v>2567</v>
      </c>
      <c r="C830" s="1" t="str">
        <f t="shared" si="48"/>
        <v>22:0006</v>
      </c>
      <c r="D830" s="1" t="str">
        <f t="shared" si="49"/>
        <v>22:0006</v>
      </c>
      <c r="E830" t="s">
        <v>2525</v>
      </c>
      <c r="F830" t="s">
        <v>2568</v>
      </c>
      <c r="H830">
        <v>61.495124400000002</v>
      </c>
      <c r="I830">
        <v>-75.981601800000007</v>
      </c>
      <c r="J830" s="1" t="str">
        <f t="shared" si="50"/>
        <v>Whole</v>
      </c>
      <c r="K830" s="1" t="str">
        <f t="shared" si="51"/>
        <v>Rock crushing (details not reported)</v>
      </c>
      <c r="L830">
        <v>45.14</v>
      </c>
      <c r="M830">
        <v>1.2</v>
      </c>
      <c r="N830">
        <v>15.68</v>
      </c>
      <c r="O830">
        <v>12.73</v>
      </c>
      <c r="R830">
        <v>11.45</v>
      </c>
      <c r="S830">
        <v>0.17</v>
      </c>
      <c r="T830">
        <v>5.79</v>
      </c>
      <c r="U830">
        <v>11.05</v>
      </c>
      <c r="V830">
        <v>0.39</v>
      </c>
      <c r="W830">
        <v>1.94</v>
      </c>
      <c r="X830">
        <v>0.11</v>
      </c>
      <c r="Y830">
        <v>92.92</v>
      </c>
      <c r="Z830">
        <v>1.28</v>
      </c>
      <c r="AD830">
        <v>3.66</v>
      </c>
      <c r="AE830">
        <v>96.58</v>
      </c>
      <c r="AF830">
        <v>1</v>
      </c>
      <c r="AG830">
        <v>1</v>
      </c>
      <c r="AH830">
        <v>37</v>
      </c>
      <c r="AI830">
        <v>356</v>
      </c>
      <c r="AK830">
        <v>56</v>
      </c>
      <c r="AL830">
        <v>13</v>
      </c>
      <c r="AM830">
        <v>186</v>
      </c>
      <c r="AN830">
        <v>142</v>
      </c>
      <c r="AP830">
        <v>9700</v>
      </c>
      <c r="AQ830">
        <v>10</v>
      </c>
      <c r="AS830">
        <v>2</v>
      </c>
      <c r="AU830">
        <v>288</v>
      </c>
      <c r="AV830">
        <v>11</v>
      </c>
      <c r="AW830">
        <v>11</v>
      </c>
      <c r="AX830">
        <v>10</v>
      </c>
      <c r="AY830">
        <v>48</v>
      </c>
      <c r="AZ830">
        <v>2</v>
      </c>
      <c r="BA830">
        <v>1</v>
      </c>
      <c r="BD830">
        <v>1</v>
      </c>
      <c r="BG830">
        <v>2</v>
      </c>
      <c r="BO830">
        <v>4</v>
      </c>
      <c r="BP830">
        <v>2</v>
      </c>
      <c r="BQ830">
        <v>6</v>
      </c>
      <c r="BS830">
        <v>6</v>
      </c>
      <c r="BT830">
        <v>6</v>
      </c>
      <c r="BU830">
        <v>0.5</v>
      </c>
      <c r="BV830">
        <v>350</v>
      </c>
      <c r="BW830">
        <v>24</v>
      </c>
      <c r="BX830">
        <v>500</v>
      </c>
      <c r="BZ830">
        <v>14</v>
      </c>
      <c r="CA830">
        <v>9</v>
      </c>
      <c r="CD830">
        <v>0.5</v>
      </c>
    </row>
    <row r="831" spans="1:82" x14ac:dyDescent="0.25">
      <c r="A831" t="s">
        <v>2569</v>
      </c>
      <c r="B831" t="s">
        <v>2570</v>
      </c>
      <c r="C831" s="1" t="str">
        <f t="shared" si="48"/>
        <v>22:0006</v>
      </c>
      <c r="D831" s="1" t="str">
        <f t="shared" si="49"/>
        <v>22:0006</v>
      </c>
      <c r="E831" t="s">
        <v>2528</v>
      </c>
      <c r="F831" t="s">
        <v>2571</v>
      </c>
      <c r="H831">
        <v>61.495384799999997</v>
      </c>
      <c r="I831">
        <v>-75.981591199999997</v>
      </c>
      <c r="J831" s="1" t="str">
        <f t="shared" si="50"/>
        <v>Whole</v>
      </c>
      <c r="K831" s="1" t="str">
        <f t="shared" si="51"/>
        <v>Rock crushing (details not reported)</v>
      </c>
      <c r="L831">
        <v>49.2</v>
      </c>
      <c r="M831">
        <v>1.3</v>
      </c>
      <c r="N831">
        <v>14.93</v>
      </c>
      <c r="O831">
        <v>12.73</v>
      </c>
      <c r="R831">
        <v>11.45</v>
      </c>
      <c r="S831">
        <v>0.17</v>
      </c>
      <c r="T831">
        <v>5.55</v>
      </c>
      <c r="U831">
        <v>10.35</v>
      </c>
      <c r="V831">
        <v>1.31</v>
      </c>
      <c r="W831">
        <v>1.22</v>
      </c>
      <c r="X831">
        <v>0.11</v>
      </c>
      <c r="Y831">
        <v>95.59</v>
      </c>
      <c r="Z831">
        <v>0.68</v>
      </c>
      <c r="AD831">
        <v>3.22</v>
      </c>
      <c r="AE831">
        <v>98.81</v>
      </c>
      <c r="AF831">
        <v>17</v>
      </c>
      <c r="AG831">
        <v>1</v>
      </c>
      <c r="AH831">
        <v>41</v>
      </c>
      <c r="AI831">
        <v>353</v>
      </c>
      <c r="AK831">
        <v>28</v>
      </c>
      <c r="AL831">
        <v>7</v>
      </c>
      <c r="AM831">
        <v>190</v>
      </c>
      <c r="AN831">
        <v>139</v>
      </c>
      <c r="AP831">
        <v>150</v>
      </c>
      <c r="AQ831">
        <v>10</v>
      </c>
      <c r="AS831">
        <v>2</v>
      </c>
      <c r="AU831">
        <v>162</v>
      </c>
      <c r="AV831">
        <v>7</v>
      </c>
      <c r="AW831">
        <v>21</v>
      </c>
      <c r="AX831">
        <v>2</v>
      </c>
      <c r="AY831">
        <v>25</v>
      </c>
      <c r="AZ831">
        <v>2</v>
      </c>
      <c r="BA831">
        <v>1</v>
      </c>
      <c r="BD831">
        <v>1</v>
      </c>
      <c r="BG831">
        <v>2</v>
      </c>
      <c r="BO831">
        <v>4</v>
      </c>
      <c r="BP831">
        <v>3</v>
      </c>
      <c r="BV831">
        <v>1300</v>
      </c>
      <c r="BW831">
        <v>2</v>
      </c>
      <c r="BX831">
        <v>500</v>
      </c>
      <c r="BZ831">
        <v>12</v>
      </c>
      <c r="CA831">
        <v>1</v>
      </c>
      <c r="CD831">
        <v>0.4</v>
      </c>
    </row>
    <row r="832" spans="1:82" x14ac:dyDescent="0.25">
      <c r="A832" t="s">
        <v>2572</v>
      </c>
      <c r="B832" t="s">
        <v>2573</v>
      </c>
      <c r="C832" s="1" t="str">
        <f t="shared" si="48"/>
        <v>22:0006</v>
      </c>
      <c r="D832" s="1" t="str">
        <f t="shared" si="49"/>
        <v>22:0006</v>
      </c>
      <c r="E832" t="s">
        <v>2531</v>
      </c>
      <c r="F832" t="s">
        <v>2574</v>
      </c>
      <c r="H832">
        <v>61.493536300000002</v>
      </c>
      <c r="I832">
        <v>-75.981457899999995</v>
      </c>
      <c r="J832" s="1" t="str">
        <f t="shared" si="50"/>
        <v>Whole</v>
      </c>
      <c r="K832" s="1" t="str">
        <f t="shared" si="51"/>
        <v>Rock crushing (details not reported)</v>
      </c>
      <c r="L832">
        <v>77.89</v>
      </c>
      <c r="M832">
        <v>0.02</v>
      </c>
      <c r="N832">
        <v>12.39</v>
      </c>
      <c r="O832">
        <v>1.26</v>
      </c>
      <c r="R832">
        <v>1.1299999999999999</v>
      </c>
      <c r="S832">
        <v>0.03</v>
      </c>
      <c r="T832">
        <v>0.17</v>
      </c>
      <c r="U832">
        <v>0.48</v>
      </c>
      <c r="V832">
        <v>2.66</v>
      </c>
      <c r="W832">
        <v>2.4500000000000002</v>
      </c>
      <c r="X832">
        <v>0.02</v>
      </c>
      <c r="Y832">
        <v>97.24</v>
      </c>
      <c r="AD832">
        <v>1.1000000000000001</v>
      </c>
      <c r="AE832">
        <v>98.34</v>
      </c>
      <c r="AF832">
        <v>11</v>
      </c>
      <c r="AG832">
        <v>2</v>
      </c>
      <c r="AH832">
        <v>3</v>
      </c>
      <c r="AI832">
        <v>2</v>
      </c>
      <c r="AJ832">
        <v>2</v>
      </c>
      <c r="AK832">
        <v>3</v>
      </c>
      <c r="AL832">
        <v>2</v>
      </c>
      <c r="AM832">
        <v>32</v>
      </c>
      <c r="AN832">
        <v>56</v>
      </c>
      <c r="AO832">
        <v>11</v>
      </c>
      <c r="AP832">
        <v>6</v>
      </c>
      <c r="AR832">
        <v>95</v>
      </c>
      <c r="AT832">
        <v>42</v>
      </c>
      <c r="AU832">
        <v>114</v>
      </c>
      <c r="AV832">
        <v>23</v>
      </c>
      <c r="AW832">
        <v>44</v>
      </c>
      <c r="AX832">
        <v>2</v>
      </c>
      <c r="AY832">
        <v>25</v>
      </c>
      <c r="AZ832">
        <v>4</v>
      </c>
      <c r="BA832">
        <v>1</v>
      </c>
      <c r="BD832">
        <v>2</v>
      </c>
      <c r="BJ832">
        <v>23</v>
      </c>
      <c r="BK832">
        <v>78</v>
      </c>
      <c r="BM832">
        <v>3</v>
      </c>
      <c r="BN832">
        <v>5</v>
      </c>
      <c r="BO832">
        <v>4</v>
      </c>
      <c r="BS832">
        <v>70</v>
      </c>
      <c r="BT832">
        <v>70</v>
      </c>
      <c r="BU832">
        <v>0.2</v>
      </c>
      <c r="BV832">
        <v>60</v>
      </c>
      <c r="BW832">
        <v>1</v>
      </c>
      <c r="BZ832">
        <v>36</v>
      </c>
      <c r="CC832">
        <v>21</v>
      </c>
      <c r="CD832">
        <v>4</v>
      </c>
    </row>
    <row r="833" spans="1:82" x14ac:dyDescent="0.25">
      <c r="A833" t="s">
        <v>2575</v>
      </c>
      <c r="B833" t="s">
        <v>2576</v>
      </c>
      <c r="C833" s="1" t="str">
        <f t="shared" si="48"/>
        <v>22:0006</v>
      </c>
      <c r="D833" s="1" t="str">
        <f t="shared" si="49"/>
        <v>22:0006</v>
      </c>
      <c r="E833" t="s">
        <v>2534</v>
      </c>
      <c r="F833" t="s">
        <v>2577</v>
      </c>
      <c r="H833">
        <v>61.4950853</v>
      </c>
      <c r="I833">
        <v>-75.980792899999997</v>
      </c>
      <c r="J833" s="1" t="str">
        <f t="shared" si="50"/>
        <v>Whole</v>
      </c>
      <c r="K833" s="1" t="str">
        <f t="shared" si="51"/>
        <v>Rock crushing (details not reported)</v>
      </c>
      <c r="L833">
        <v>46.85</v>
      </c>
      <c r="M833">
        <v>1.32</v>
      </c>
      <c r="N833">
        <v>17.760000000000002</v>
      </c>
      <c r="O833">
        <v>11.58</v>
      </c>
      <c r="R833">
        <v>10.42</v>
      </c>
      <c r="S833">
        <v>0.15</v>
      </c>
      <c r="T833">
        <v>6.28</v>
      </c>
      <c r="U833">
        <v>9.81</v>
      </c>
      <c r="V833">
        <v>0.7</v>
      </c>
      <c r="W833">
        <v>2.2599999999999998</v>
      </c>
      <c r="X833">
        <v>0.14000000000000001</v>
      </c>
      <c r="Y833">
        <v>95.69</v>
      </c>
      <c r="Z833">
        <v>0.46</v>
      </c>
      <c r="AD833">
        <v>2.1</v>
      </c>
      <c r="AE833">
        <v>97.79</v>
      </c>
      <c r="AF833">
        <v>1</v>
      </c>
      <c r="AG833">
        <v>1</v>
      </c>
      <c r="AH833">
        <v>39</v>
      </c>
      <c r="AI833">
        <v>363</v>
      </c>
      <c r="AK833">
        <v>33</v>
      </c>
      <c r="AL833">
        <v>14</v>
      </c>
      <c r="AM833">
        <v>100</v>
      </c>
      <c r="AN833">
        <v>177</v>
      </c>
      <c r="AP833">
        <v>28</v>
      </c>
      <c r="AQ833">
        <v>10</v>
      </c>
      <c r="AS833">
        <v>5</v>
      </c>
      <c r="AU833">
        <v>389</v>
      </c>
      <c r="AV833">
        <v>11</v>
      </c>
      <c r="AW833">
        <v>15</v>
      </c>
      <c r="AX833">
        <v>10</v>
      </c>
      <c r="AY833">
        <v>33</v>
      </c>
      <c r="AZ833">
        <v>2</v>
      </c>
      <c r="BA833">
        <v>1</v>
      </c>
      <c r="BD833">
        <v>1</v>
      </c>
      <c r="BG833">
        <v>2</v>
      </c>
      <c r="BO833">
        <v>4</v>
      </c>
      <c r="BP833">
        <v>3</v>
      </c>
      <c r="BV833">
        <v>170</v>
      </c>
      <c r="BW833">
        <v>2</v>
      </c>
      <c r="BX833">
        <v>500</v>
      </c>
      <c r="BZ833">
        <v>17</v>
      </c>
      <c r="CA833">
        <v>1</v>
      </c>
      <c r="CD833">
        <v>0.5</v>
      </c>
    </row>
    <row r="834" spans="1:82" x14ac:dyDescent="0.25">
      <c r="A834" t="s">
        <v>2578</v>
      </c>
      <c r="B834" t="s">
        <v>2579</v>
      </c>
      <c r="C834" s="1" t="str">
        <f t="shared" ref="C834:C897" si="52">HYPERLINK("http://geochem.nrcan.gc.ca/cdogs/content/bdl/bdl220006_e.htm", "22:0006")</f>
        <v>22:0006</v>
      </c>
      <c r="D834" s="1" t="str">
        <f t="shared" ref="D834:D897" si="53">HYPERLINK("http://geochem.nrcan.gc.ca/cdogs/content/svy/svy220006_e.htm", "22:0006")</f>
        <v>22:0006</v>
      </c>
      <c r="E834" t="s">
        <v>2537</v>
      </c>
      <c r="F834" t="s">
        <v>2580</v>
      </c>
      <c r="H834">
        <v>61.490625700000002</v>
      </c>
      <c r="I834">
        <v>-75.967881500000004</v>
      </c>
      <c r="J834" s="1" t="str">
        <f t="shared" ref="J834:J897" si="54">HYPERLINK("http://geochem.nrcan.gc.ca/cdogs/content/kwd/kwd020033_e.htm", "Whole")</f>
        <v>Whole</v>
      </c>
      <c r="K834" s="1" t="str">
        <f t="shared" ref="K834:K897" si="55">HYPERLINK("http://geochem.nrcan.gc.ca/cdogs/content/kwd/kwd080053_e.htm", "Rock crushing (details not reported)")</f>
        <v>Rock crushing (details not reported)</v>
      </c>
      <c r="L834">
        <v>48.99</v>
      </c>
      <c r="M834">
        <v>1.1499999999999999</v>
      </c>
      <c r="N834">
        <v>15.1</v>
      </c>
      <c r="O834">
        <v>14.5</v>
      </c>
      <c r="R834">
        <v>13.05</v>
      </c>
      <c r="S834">
        <v>0.19</v>
      </c>
      <c r="T834">
        <v>4.29</v>
      </c>
      <c r="U834">
        <v>9.4</v>
      </c>
      <c r="V834">
        <v>2.76</v>
      </c>
      <c r="W834">
        <v>0.17</v>
      </c>
      <c r="X834">
        <v>0.11</v>
      </c>
      <c r="Y834">
        <v>95.21</v>
      </c>
      <c r="AD834">
        <v>2.74</v>
      </c>
      <c r="AE834">
        <v>97.95</v>
      </c>
      <c r="AF834">
        <v>11</v>
      </c>
      <c r="AG834">
        <v>1</v>
      </c>
      <c r="AH834">
        <v>45</v>
      </c>
      <c r="AI834">
        <v>339</v>
      </c>
      <c r="AK834">
        <v>74</v>
      </c>
      <c r="AL834">
        <v>34</v>
      </c>
      <c r="AM834">
        <v>282</v>
      </c>
      <c r="AN834">
        <v>150</v>
      </c>
      <c r="AO834">
        <v>20</v>
      </c>
      <c r="AP834">
        <v>3</v>
      </c>
      <c r="AQ834">
        <v>3</v>
      </c>
      <c r="AR834">
        <v>5</v>
      </c>
      <c r="AT834">
        <v>230</v>
      </c>
      <c r="AU834">
        <v>113</v>
      </c>
      <c r="AV834">
        <v>8</v>
      </c>
      <c r="AW834">
        <v>12</v>
      </c>
      <c r="AX834">
        <v>10</v>
      </c>
      <c r="AY834">
        <v>60</v>
      </c>
      <c r="AZ834">
        <v>2</v>
      </c>
      <c r="BA834">
        <v>4</v>
      </c>
      <c r="BD834">
        <v>1</v>
      </c>
      <c r="BJ834">
        <v>15</v>
      </c>
      <c r="BK834">
        <v>52</v>
      </c>
      <c r="BM834">
        <v>8</v>
      </c>
      <c r="BN834">
        <v>5</v>
      </c>
      <c r="BO834">
        <v>4</v>
      </c>
      <c r="BP834">
        <v>1</v>
      </c>
      <c r="BU834">
        <v>0.5</v>
      </c>
      <c r="BV834">
        <v>26</v>
      </c>
      <c r="BW834">
        <v>2</v>
      </c>
      <c r="BY834">
        <v>10</v>
      </c>
      <c r="BZ834">
        <v>12</v>
      </c>
      <c r="CA834">
        <v>1</v>
      </c>
      <c r="CB834">
        <v>10</v>
      </c>
      <c r="CC834">
        <v>3</v>
      </c>
      <c r="CD834">
        <v>3</v>
      </c>
    </row>
    <row r="835" spans="1:82" x14ac:dyDescent="0.25">
      <c r="A835" t="s">
        <v>2581</v>
      </c>
      <c r="B835" t="s">
        <v>2582</v>
      </c>
      <c r="C835" s="1" t="str">
        <f t="shared" si="52"/>
        <v>22:0006</v>
      </c>
      <c r="D835" s="1" t="str">
        <f t="shared" si="53"/>
        <v>22:0006</v>
      </c>
      <c r="E835" t="s">
        <v>2540</v>
      </c>
      <c r="F835" t="s">
        <v>2583</v>
      </c>
      <c r="H835">
        <v>61.531390199999997</v>
      </c>
      <c r="I835">
        <v>-75.965952400000006</v>
      </c>
      <c r="J835" s="1" t="str">
        <f t="shared" si="54"/>
        <v>Whole</v>
      </c>
      <c r="K835" s="1" t="str">
        <f t="shared" si="55"/>
        <v>Rock crushing (details not reported)</v>
      </c>
      <c r="L835">
        <v>45.91</v>
      </c>
      <c r="M835">
        <v>1.37</v>
      </c>
      <c r="N835">
        <v>16.7</v>
      </c>
      <c r="O835">
        <v>10.59</v>
      </c>
      <c r="R835">
        <v>9.5299999999999994</v>
      </c>
      <c r="S835">
        <v>0.19</v>
      </c>
      <c r="T835">
        <v>1.76</v>
      </c>
      <c r="U835">
        <v>14.01</v>
      </c>
      <c r="V835">
        <v>2.37</v>
      </c>
      <c r="W835">
        <v>0.6</v>
      </c>
      <c r="X835">
        <v>0.16</v>
      </c>
      <c r="Y835">
        <v>92.6</v>
      </c>
      <c r="AD835">
        <v>5.47</v>
      </c>
      <c r="AE835">
        <v>98.07</v>
      </c>
      <c r="AF835">
        <v>3</v>
      </c>
      <c r="AG835">
        <v>1</v>
      </c>
      <c r="AH835">
        <v>27</v>
      </c>
      <c r="AI835">
        <v>232</v>
      </c>
      <c r="AJ835">
        <v>2</v>
      </c>
      <c r="AK835">
        <v>34</v>
      </c>
      <c r="AL835">
        <v>18</v>
      </c>
      <c r="AM835">
        <v>20</v>
      </c>
      <c r="AN835">
        <v>94</v>
      </c>
      <c r="AO835">
        <v>26</v>
      </c>
      <c r="AR835">
        <v>10</v>
      </c>
      <c r="AT835">
        <v>400</v>
      </c>
      <c r="AU835">
        <v>149</v>
      </c>
      <c r="AV835">
        <v>41</v>
      </c>
      <c r="AW835">
        <v>77</v>
      </c>
      <c r="AX835">
        <v>2</v>
      </c>
      <c r="AY835">
        <v>120</v>
      </c>
      <c r="AZ835">
        <v>2</v>
      </c>
      <c r="BA835">
        <v>4</v>
      </c>
      <c r="BD835">
        <v>5</v>
      </c>
      <c r="BJ835">
        <v>40</v>
      </c>
      <c r="BK835">
        <v>220</v>
      </c>
      <c r="BM835">
        <v>8</v>
      </c>
      <c r="BN835">
        <v>5</v>
      </c>
      <c r="BO835">
        <v>4</v>
      </c>
      <c r="BU835">
        <v>0.2</v>
      </c>
      <c r="BV835">
        <v>15</v>
      </c>
      <c r="BW835">
        <v>1</v>
      </c>
      <c r="BZ835">
        <v>12</v>
      </c>
      <c r="CC835">
        <v>6</v>
      </c>
      <c r="CD835">
        <v>3</v>
      </c>
    </row>
    <row r="836" spans="1:82" x14ac:dyDescent="0.25">
      <c r="A836" t="s">
        <v>2584</v>
      </c>
      <c r="B836" t="s">
        <v>2585</v>
      </c>
      <c r="C836" s="1" t="str">
        <f t="shared" si="52"/>
        <v>22:0006</v>
      </c>
      <c r="D836" s="1" t="str">
        <f t="shared" si="53"/>
        <v>22:0006</v>
      </c>
      <c r="E836" t="s">
        <v>2543</v>
      </c>
      <c r="F836" t="s">
        <v>2586</v>
      </c>
      <c r="H836">
        <v>61.488974499999998</v>
      </c>
      <c r="I836">
        <v>-75.962703300000001</v>
      </c>
      <c r="J836" s="1" t="str">
        <f t="shared" si="54"/>
        <v>Whole</v>
      </c>
      <c r="K836" s="1" t="str">
        <f t="shared" si="55"/>
        <v>Rock crushing (details not reported)</v>
      </c>
      <c r="L836">
        <v>50.3</v>
      </c>
      <c r="M836">
        <v>1.68</v>
      </c>
      <c r="N836">
        <v>18.2</v>
      </c>
      <c r="O836">
        <v>10.99</v>
      </c>
      <c r="R836">
        <v>9.89</v>
      </c>
      <c r="S836">
        <v>0.17</v>
      </c>
      <c r="T836">
        <v>2.79</v>
      </c>
      <c r="U836">
        <v>12.3</v>
      </c>
      <c r="V836">
        <v>1.89</v>
      </c>
      <c r="W836">
        <v>0.27</v>
      </c>
      <c r="X836">
        <v>0.16</v>
      </c>
      <c r="Y836">
        <v>97.65</v>
      </c>
      <c r="AD836">
        <v>1.06</v>
      </c>
      <c r="AE836">
        <v>98.71</v>
      </c>
      <c r="AF836">
        <v>3</v>
      </c>
      <c r="AG836">
        <v>1</v>
      </c>
      <c r="AH836">
        <v>37</v>
      </c>
      <c r="AI836">
        <v>384</v>
      </c>
      <c r="AK836">
        <v>36</v>
      </c>
      <c r="AL836">
        <v>20</v>
      </c>
      <c r="AM836">
        <v>125</v>
      </c>
      <c r="AN836">
        <v>136</v>
      </c>
      <c r="AO836">
        <v>21</v>
      </c>
      <c r="AP836">
        <v>4</v>
      </c>
      <c r="AQ836">
        <v>3</v>
      </c>
      <c r="AR836">
        <v>3</v>
      </c>
      <c r="AT836">
        <v>370</v>
      </c>
      <c r="AU836">
        <v>127</v>
      </c>
      <c r="AV836">
        <v>10</v>
      </c>
      <c r="AW836">
        <v>22</v>
      </c>
      <c r="AX836">
        <v>10</v>
      </c>
      <c r="AY836">
        <v>60</v>
      </c>
      <c r="AZ836">
        <v>2</v>
      </c>
      <c r="BA836">
        <v>4</v>
      </c>
      <c r="BD836">
        <v>4</v>
      </c>
      <c r="BJ836">
        <v>25</v>
      </c>
      <c r="BK836">
        <v>100</v>
      </c>
      <c r="BM836">
        <v>10</v>
      </c>
      <c r="BN836">
        <v>5</v>
      </c>
      <c r="BO836">
        <v>4</v>
      </c>
      <c r="BP836">
        <v>1</v>
      </c>
      <c r="BU836">
        <v>0.5</v>
      </c>
      <c r="BV836">
        <v>7</v>
      </c>
      <c r="BW836">
        <v>2</v>
      </c>
      <c r="BY836">
        <v>10</v>
      </c>
      <c r="BZ836">
        <v>12</v>
      </c>
      <c r="CA836">
        <v>2</v>
      </c>
      <c r="CB836">
        <v>10</v>
      </c>
      <c r="CC836">
        <v>3</v>
      </c>
      <c r="CD836">
        <v>3</v>
      </c>
    </row>
    <row r="837" spans="1:82" x14ac:dyDescent="0.25">
      <c r="A837" t="s">
        <v>2587</v>
      </c>
      <c r="B837" t="s">
        <v>2588</v>
      </c>
      <c r="C837" s="1" t="str">
        <f t="shared" si="52"/>
        <v>22:0006</v>
      </c>
      <c r="D837" s="1" t="str">
        <f t="shared" si="53"/>
        <v>22:0006</v>
      </c>
      <c r="E837" t="s">
        <v>2546</v>
      </c>
      <c r="F837" t="s">
        <v>2589</v>
      </c>
      <c r="H837">
        <v>61.482836499999998</v>
      </c>
      <c r="I837">
        <v>-75.949483099999995</v>
      </c>
      <c r="J837" s="1" t="str">
        <f t="shared" si="54"/>
        <v>Whole</v>
      </c>
      <c r="K837" s="1" t="str">
        <f t="shared" si="55"/>
        <v>Rock crushing (details not reported)</v>
      </c>
      <c r="L837">
        <v>54.3</v>
      </c>
      <c r="M837">
        <v>1.2</v>
      </c>
      <c r="N837">
        <v>15.8</v>
      </c>
      <c r="O837">
        <v>10.99</v>
      </c>
      <c r="R837">
        <v>9.89</v>
      </c>
      <c r="S837">
        <v>0.19</v>
      </c>
      <c r="T837">
        <v>3.8</v>
      </c>
      <c r="U837">
        <v>5.96</v>
      </c>
      <c r="V837">
        <v>4.74</v>
      </c>
      <c r="W837">
        <v>1.84</v>
      </c>
      <c r="X837">
        <v>0.25</v>
      </c>
      <c r="Y837">
        <v>97.97</v>
      </c>
      <c r="AD837">
        <v>0.91</v>
      </c>
      <c r="AE837">
        <v>98.88</v>
      </c>
    </row>
    <row r="838" spans="1:82" x14ac:dyDescent="0.25">
      <c r="A838" t="s">
        <v>2590</v>
      </c>
      <c r="B838" t="s">
        <v>2591</v>
      </c>
      <c r="C838" s="1" t="str">
        <f t="shared" si="52"/>
        <v>22:0006</v>
      </c>
      <c r="D838" s="1" t="str">
        <f t="shared" si="53"/>
        <v>22:0006</v>
      </c>
      <c r="E838" t="s">
        <v>2549</v>
      </c>
      <c r="F838" t="s">
        <v>2592</v>
      </c>
      <c r="H838">
        <v>61.472605700000003</v>
      </c>
      <c r="I838">
        <v>-75.945023399999997</v>
      </c>
      <c r="J838" s="1" t="str">
        <f t="shared" si="54"/>
        <v>Whole</v>
      </c>
      <c r="K838" s="1" t="str">
        <f t="shared" si="55"/>
        <v>Rock crushing (details not reported)</v>
      </c>
      <c r="L838">
        <v>49.59</v>
      </c>
      <c r="M838">
        <v>1.32</v>
      </c>
      <c r="N838">
        <v>14.21</v>
      </c>
      <c r="O838">
        <v>10.39</v>
      </c>
      <c r="R838">
        <v>9.35</v>
      </c>
      <c r="S838">
        <v>0.18</v>
      </c>
      <c r="T838">
        <v>4.49</v>
      </c>
      <c r="U838">
        <v>10.9</v>
      </c>
      <c r="V838">
        <v>4.08</v>
      </c>
      <c r="W838">
        <v>0.28999999999999998</v>
      </c>
      <c r="X838">
        <v>0.16</v>
      </c>
      <c r="Y838">
        <v>94.57</v>
      </c>
      <c r="AD838">
        <v>4.87</v>
      </c>
      <c r="AE838">
        <v>99.44</v>
      </c>
      <c r="AF838">
        <v>14</v>
      </c>
      <c r="AG838">
        <v>1</v>
      </c>
      <c r="AH838">
        <v>46</v>
      </c>
      <c r="AI838">
        <v>340</v>
      </c>
      <c r="AK838">
        <v>51</v>
      </c>
      <c r="AL838">
        <v>96</v>
      </c>
      <c r="AM838">
        <v>121</v>
      </c>
      <c r="AN838">
        <v>107</v>
      </c>
      <c r="AO838">
        <v>12</v>
      </c>
      <c r="AP838">
        <v>3</v>
      </c>
      <c r="AQ838">
        <v>3</v>
      </c>
      <c r="AR838">
        <v>5</v>
      </c>
      <c r="AT838">
        <v>300</v>
      </c>
      <c r="AU838">
        <v>151</v>
      </c>
      <c r="AV838">
        <v>7</v>
      </c>
      <c r="AW838">
        <v>13</v>
      </c>
      <c r="AX838">
        <v>10</v>
      </c>
      <c r="AY838">
        <v>60</v>
      </c>
      <c r="AZ838">
        <v>2</v>
      </c>
      <c r="BA838">
        <v>4</v>
      </c>
      <c r="BD838">
        <v>3</v>
      </c>
      <c r="BJ838">
        <v>23</v>
      </c>
      <c r="BK838">
        <v>73</v>
      </c>
      <c r="BM838">
        <v>7</v>
      </c>
      <c r="BN838">
        <v>5</v>
      </c>
      <c r="BO838">
        <v>4</v>
      </c>
      <c r="BP838">
        <v>1</v>
      </c>
      <c r="BS838">
        <v>70</v>
      </c>
      <c r="BT838">
        <v>70</v>
      </c>
      <c r="BU838">
        <v>0.5</v>
      </c>
      <c r="BV838">
        <v>7</v>
      </c>
      <c r="BW838">
        <v>2</v>
      </c>
      <c r="BY838">
        <v>10</v>
      </c>
      <c r="BZ838">
        <v>12</v>
      </c>
      <c r="CA838">
        <v>0.3</v>
      </c>
      <c r="CB838">
        <v>10</v>
      </c>
      <c r="CC838">
        <v>3</v>
      </c>
      <c r="CD838">
        <v>3</v>
      </c>
    </row>
    <row r="839" spans="1:82" x14ac:dyDescent="0.25">
      <c r="A839" t="s">
        <v>2593</v>
      </c>
      <c r="B839" t="s">
        <v>2594</v>
      </c>
      <c r="C839" s="1" t="str">
        <f t="shared" si="52"/>
        <v>22:0006</v>
      </c>
      <c r="D839" s="1" t="str">
        <f t="shared" si="53"/>
        <v>22:0006</v>
      </c>
      <c r="E839" t="s">
        <v>2552</v>
      </c>
      <c r="F839" t="s">
        <v>2595</v>
      </c>
      <c r="H839">
        <v>61.260980500000002</v>
      </c>
      <c r="I839">
        <v>-75.9376915</v>
      </c>
      <c r="J839" s="1" t="str">
        <f t="shared" si="54"/>
        <v>Whole</v>
      </c>
      <c r="K839" s="1" t="str">
        <f t="shared" si="55"/>
        <v>Rock crushing (details not reported)</v>
      </c>
      <c r="L839">
        <v>50.1</v>
      </c>
      <c r="M839">
        <v>1.57</v>
      </c>
      <c r="N839">
        <v>13.09</v>
      </c>
      <c r="O839">
        <v>11.5</v>
      </c>
      <c r="R839">
        <v>10.35</v>
      </c>
      <c r="S839">
        <v>0.19</v>
      </c>
      <c r="T839">
        <v>5.85</v>
      </c>
      <c r="U839">
        <v>11.6</v>
      </c>
      <c r="V839">
        <v>3.03</v>
      </c>
      <c r="W839">
        <v>0.24</v>
      </c>
      <c r="X839">
        <v>0.14000000000000001</v>
      </c>
      <c r="Y839">
        <v>96.16</v>
      </c>
      <c r="AD839">
        <v>1.65</v>
      </c>
      <c r="AE839">
        <v>97.81</v>
      </c>
      <c r="AF839">
        <v>6</v>
      </c>
      <c r="AG839">
        <v>2</v>
      </c>
      <c r="AH839">
        <v>47</v>
      </c>
      <c r="AI839">
        <v>309</v>
      </c>
      <c r="AJ839">
        <v>170</v>
      </c>
      <c r="AK839">
        <v>40</v>
      </c>
      <c r="AL839">
        <v>109</v>
      </c>
      <c r="AM839">
        <v>113</v>
      </c>
      <c r="AN839">
        <v>211</v>
      </c>
      <c r="AO839">
        <v>17</v>
      </c>
      <c r="AR839">
        <v>7</v>
      </c>
      <c r="AT839">
        <v>150</v>
      </c>
      <c r="AU839">
        <v>70</v>
      </c>
      <c r="AV839">
        <v>2</v>
      </c>
      <c r="AW839">
        <v>15</v>
      </c>
      <c r="AX839">
        <v>2</v>
      </c>
      <c r="AY839">
        <v>50</v>
      </c>
      <c r="AZ839">
        <v>2</v>
      </c>
      <c r="BA839">
        <v>2</v>
      </c>
      <c r="BD839">
        <v>3</v>
      </c>
      <c r="BJ839">
        <v>18</v>
      </c>
      <c r="BK839">
        <v>80</v>
      </c>
      <c r="BM839">
        <v>3</v>
      </c>
      <c r="BN839">
        <v>5</v>
      </c>
      <c r="BO839">
        <v>5</v>
      </c>
      <c r="BU839">
        <v>0.2</v>
      </c>
      <c r="BV839">
        <v>15</v>
      </c>
      <c r="BW839">
        <v>1</v>
      </c>
      <c r="BZ839">
        <v>12</v>
      </c>
      <c r="CC839">
        <v>4</v>
      </c>
      <c r="CD839">
        <v>3</v>
      </c>
    </row>
    <row r="840" spans="1:82" x14ac:dyDescent="0.25">
      <c r="A840" t="s">
        <v>2596</v>
      </c>
      <c r="B840" t="s">
        <v>2597</v>
      </c>
      <c r="C840" s="1" t="str">
        <f t="shared" si="52"/>
        <v>22:0006</v>
      </c>
      <c r="D840" s="1" t="str">
        <f t="shared" si="53"/>
        <v>22:0006</v>
      </c>
      <c r="E840" t="s">
        <v>2555</v>
      </c>
      <c r="F840" t="s">
        <v>2598</v>
      </c>
      <c r="H840">
        <v>61.260815700000002</v>
      </c>
      <c r="I840">
        <v>-75.936847700000001</v>
      </c>
      <c r="J840" s="1" t="str">
        <f t="shared" si="54"/>
        <v>Whole</v>
      </c>
      <c r="K840" s="1" t="str">
        <f t="shared" si="55"/>
        <v>Rock crushing (details not reported)</v>
      </c>
      <c r="L840">
        <v>47.51</v>
      </c>
      <c r="M840">
        <v>2.1800000000000002</v>
      </c>
      <c r="N840">
        <v>14.82</v>
      </c>
      <c r="R840">
        <v>13.37</v>
      </c>
      <c r="S840">
        <v>0.21</v>
      </c>
      <c r="T840">
        <v>7.03</v>
      </c>
      <c r="U840">
        <v>7.29</v>
      </c>
      <c r="V840">
        <v>3.73</v>
      </c>
      <c r="W840">
        <v>0.16</v>
      </c>
      <c r="X840">
        <v>0.22</v>
      </c>
      <c r="Y840">
        <v>96.52</v>
      </c>
      <c r="AD840">
        <v>2.7</v>
      </c>
      <c r="AE840">
        <v>99.22</v>
      </c>
      <c r="AJ840">
        <v>131</v>
      </c>
      <c r="AK840">
        <v>52</v>
      </c>
      <c r="AL840">
        <v>51</v>
      </c>
      <c r="AM840">
        <v>61</v>
      </c>
      <c r="AN840">
        <v>119</v>
      </c>
      <c r="AR840">
        <v>4.0999999999999996</v>
      </c>
      <c r="AT840">
        <v>280</v>
      </c>
      <c r="AU840">
        <v>35</v>
      </c>
      <c r="AW840">
        <v>40</v>
      </c>
      <c r="BJ840">
        <v>28.6</v>
      </c>
      <c r="BK840">
        <v>154</v>
      </c>
      <c r="BM840">
        <v>16.100000000000001</v>
      </c>
      <c r="CC840">
        <v>3.8</v>
      </c>
    </row>
    <row r="841" spans="1:82" x14ac:dyDescent="0.25">
      <c r="A841" t="s">
        <v>2599</v>
      </c>
      <c r="B841" t="s">
        <v>2600</v>
      </c>
      <c r="C841" s="1" t="str">
        <f t="shared" si="52"/>
        <v>22:0006</v>
      </c>
      <c r="D841" s="1" t="str">
        <f t="shared" si="53"/>
        <v>22:0006</v>
      </c>
      <c r="E841" t="s">
        <v>2555</v>
      </c>
      <c r="F841" t="s">
        <v>2601</v>
      </c>
      <c r="H841">
        <v>61.260815700000002</v>
      </c>
      <c r="I841">
        <v>-75.936847700000001</v>
      </c>
      <c r="J841" s="1" t="str">
        <f t="shared" si="54"/>
        <v>Whole</v>
      </c>
      <c r="K841" s="1" t="str">
        <f t="shared" si="55"/>
        <v>Rock crushing (details not reported)</v>
      </c>
      <c r="L841">
        <v>51.24</v>
      </c>
      <c r="M841">
        <v>1.21</v>
      </c>
      <c r="N841">
        <v>13.59</v>
      </c>
      <c r="R841">
        <v>10.25</v>
      </c>
      <c r="S841">
        <v>0.17</v>
      </c>
      <c r="T841">
        <v>6.42</v>
      </c>
      <c r="U841">
        <v>11.82</v>
      </c>
      <c r="V841">
        <v>3.05</v>
      </c>
      <c r="W841">
        <v>0.27</v>
      </c>
      <c r="X841">
        <v>0.09</v>
      </c>
      <c r="Y841">
        <v>98.11</v>
      </c>
      <c r="AD841">
        <v>1.29</v>
      </c>
      <c r="AE841">
        <v>99.4</v>
      </c>
      <c r="AJ841">
        <v>233</v>
      </c>
      <c r="AK841">
        <v>41</v>
      </c>
      <c r="AL841">
        <v>94</v>
      </c>
      <c r="AM841">
        <v>189</v>
      </c>
      <c r="AN841">
        <v>75</v>
      </c>
      <c r="AR841">
        <v>7</v>
      </c>
      <c r="AT841">
        <v>144</v>
      </c>
      <c r="AU841">
        <v>62</v>
      </c>
      <c r="AV841">
        <v>4.37</v>
      </c>
      <c r="AW841">
        <v>11.26</v>
      </c>
      <c r="AX841">
        <v>1.75</v>
      </c>
      <c r="AY841">
        <v>8.5</v>
      </c>
      <c r="AZ841">
        <v>2.48</v>
      </c>
      <c r="BA841">
        <v>0.99</v>
      </c>
      <c r="BB841">
        <v>3.11</v>
      </c>
      <c r="BC841">
        <v>0.56999999999999995</v>
      </c>
      <c r="BD841">
        <v>3.58</v>
      </c>
      <c r="BE841">
        <v>0.76</v>
      </c>
      <c r="BF841">
        <v>2.17</v>
      </c>
      <c r="BG841">
        <v>0.31</v>
      </c>
      <c r="BH841">
        <v>2.0299999999999998</v>
      </c>
      <c r="BI841">
        <v>0.28999999999999998</v>
      </c>
      <c r="BJ841">
        <v>22.7</v>
      </c>
      <c r="BK841">
        <v>67</v>
      </c>
      <c r="BL841">
        <v>1.9</v>
      </c>
      <c r="BM841">
        <v>7.1</v>
      </c>
      <c r="BN841">
        <v>0.28999999999999998</v>
      </c>
      <c r="CC841">
        <v>0.3</v>
      </c>
      <c r="CD841">
        <v>0.33</v>
      </c>
    </row>
    <row r="842" spans="1:82" x14ac:dyDescent="0.25">
      <c r="A842" t="s">
        <v>2602</v>
      </c>
      <c r="B842" t="s">
        <v>2603</v>
      </c>
      <c r="C842" s="1" t="str">
        <f t="shared" si="52"/>
        <v>22:0006</v>
      </c>
      <c r="D842" s="1" t="str">
        <f t="shared" si="53"/>
        <v>22:0006</v>
      </c>
      <c r="E842" t="s">
        <v>2558</v>
      </c>
      <c r="F842" t="s">
        <v>2604</v>
      </c>
      <c r="H842">
        <v>61.4403437</v>
      </c>
      <c r="I842">
        <v>-75.940447000000006</v>
      </c>
      <c r="J842" s="1" t="str">
        <f t="shared" si="54"/>
        <v>Whole</v>
      </c>
      <c r="K842" s="1" t="str">
        <f t="shared" si="55"/>
        <v>Rock crushing (details not reported)</v>
      </c>
      <c r="L842">
        <v>51.19</v>
      </c>
      <c r="M842">
        <v>1.58</v>
      </c>
      <c r="N842">
        <v>13.21</v>
      </c>
      <c r="O842">
        <v>13</v>
      </c>
      <c r="R842">
        <v>11.7</v>
      </c>
      <c r="S842">
        <v>0.19</v>
      </c>
      <c r="T842">
        <v>4.71</v>
      </c>
      <c r="U842">
        <v>7.51</v>
      </c>
      <c r="V842">
        <v>4.21</v>
      </c>
      <c r="W842">
        <v>0.08</v>
      </c>
      <c r="X842">
        <v>0.11</v>
      </c>
      <c r="Y842">
        <v>94.49</v>
      </c>
      <c r="AD842">
        <v>2.64</v>
      </c>
      <c r="AE842">
        <v>97.13</v>
      </c>
      <c r="AF842">
        <v>9</v>
      </c>
      <c r="AG842">
        <v>1</v>
      </c>
      <c r="AH842">
        <v>48</v>
      </c>
      <c r="AI842">
        <v>398</v>
      </c>
      <c r="AJ842">
        <v>100</v>
      </c>
      <c r="AK842">
        <v>45</v>
      </c>
      <c r="AL842">
        <v>83</v>
      </c>
      <c r="AM842">
        <v>137</v>
      </c>
      <c r="AN842">
        <v>97</v>
      </c>
      <c r="AO842">
        <v>16</v>
      </c>
      <c r="AR842">
        <v>4</v>
      </c>
      <c r="AT842">
        <v>120</v>
      </c>
      <c r="AU842">
        <v>59</v>
      </c>
      <c r="AV842">
        <v>7</v>
      </c>
      <c r="AW842">
        <v>14</v>
      </c>
      <c r="AX842">
        <v>2</v>
      </c>
      <c r="AY842">
        <v>60</v>
      </c>
      <c r="AZ842">
        <v>2</v>
      </c>
      <c r="BA842">
        <v>4</v>
      </c>
      <c r="BD842">
        <v>8</v>
      </c>
      <c r="BJ842">
        <v>34</v>
      </c>
      <c r="BK842">
        <v>110</v>
      </c>
      <c r="BM842">
        <v>3</v>
      </c>
      <c r="BN842">
        <v>5</v>
      </c>
      <c r="BO842">
        <v>4</v>
      </c>
      <c r="BU842">
        <v>0.2</v>
      </c>
      <c r="BV842">
        <v>15</v>
      </c>
      <c r="BW842">
        <v>1</v>
      </c>
      <c r="BZ842">
        <v>12</v>
      </c>
      <c r="CC842">
        <v>11</v>
      </c>
      <c r="CD842">
        <v>4</v>
      </c>
    </row>
    <row r="843" spans="1:82" x14ac:dyDescent="0.25">
      <c r="A843" t="s">
        <v>2605</v>
      </c>
      <c r="B843" t="s">
        <v>2606</v>
      </c>
      <c r="C843" s="1" t="str">
        <f t="shared" si="52"/>
        <v>22:0006</v>
      </c>
      <c r="D843" s="1" t="str">
        <f t="shared" si="53"/>
        <v>22:0006</v>
      </c>
      <c r="E843" t="s">
        <v>2561</v>
      </c>
      <c r="F843" t="s">
        <v>2607</v>
      </c>
      <c r="H843">
        <v>61.3490775</v>
      </c>
      <c r="I843">
        <v>-75.930659599999998</v>
      </c>
      <c r="J843" s="1" t="str">
        <f t="shared" si="54"/>
        <v>Whole</v>
      </c>
      <c r="K843" s="1" t="str">
        <f t="shared" si="55"/>
        <v>Rock crushing (details not reported)</v>
      </c>
      <c r="L843">
        <v>62.7</v>
      </c>
      <c r="M843">
        <v>0.43</v>
      </c>
      <c r="N843">
        <v>13.09</v>
      </c>
      <c r="O843">
        <v>5.48</v>
      </c>
      <c r="R843">
        <v>4.93</v>
      </c>
      <c r="S843">
        <v>0.06</v>
      </c>
      <c r="T843">
        <v>1.29</v>
      </c>
      <c r="U843">
        <v>1.26</v>
      </c>
      <c r="V843">
        <v>3.42</v>
      </c>
      <c r="W843">
        <v>6.25</v>
      </c>
      <c r="X843">
        <v>0.05</v>
      </c>
      <c r="Y843">
        <v>93.48</v>
      </c>
      <c r="AD843">
        <v>4.8499999999999996</v>
      </c>
      <c r="AE843">
        <v>98.33</v>
      </c>
      <c r="AF843">
        <v>2</v>
      </c>
      <c r="AG843">
        <v>2</v>
      </c>
      <c r="AH843">
        <v>5</v>
      </c>
      <c r="AI843">
        <v>3</v>
      </c>
      <c r="AK843">
        <v>2</v>
      </c>
      <c r="AL843">
        <v>1</v>
      </c>
      <c r="AM843">
        <v>7</v>
      </c>
      <c r="AN843">
        <v>173</v>
      </c>
      <c r="AO843">
        <v>26</v>
      </c>
      <c r="AP843">
        <v>1</v>
      </c>
      <c r="AQ843">
        <v>3</v>
      </c>
      <c r="AR843">
        <v>57</v>
      </c>
      <c r="AT843">
        <v>92</v>
      </c>
      <c r="AU843">
        <v>1100</v>
      </c>
      <c r="AV843">
        <v>100</v>
      </c>
      <c r="AW843">
        <v>187</v>
      </c>
      <c r="AX843">
        <v>10</v>
      </c>
      <c r="AY843">
        <v>140</v>
      </c>
      <c r="AZ843">
        <v>14</v>
      </c>
      <c r="BA843">
        <v>3</v>
      </c>
      <c r="BD843">
        <v>14</v>
      </c>
      <c r="BJ843">
        <v>80</v>
      </c>
      <c r="BK843">
        <v>780</v>
      </c>
      <c r="BM843">
        <v>82</v>
      </c>
      <c r="BN843">
        <v>5</v>
      </c>
      <c r="BO843">
        <v>4</v>
      </c>
      <c r="BP843">
        <v>2</v>
      </c>
      <c r="BU843">
        <v>0.5</v>
      </c>
      <c r="BV843">
        <v>5</v>
      </c>
      <c r="BW843">
        <v>2</v>
      </c>
      <c r="BY843">
        <v>10</v>
      </c>
      <c r="BZ843">
        <v>30</v>
      </c>
      <c r="CA843">
        <v>0.1</v>
      </c>
      <c r="CB843">
        <v>10</v>
      </c>
      <c r="CC843">
        <v>16</v>
      </c>
      <c r="CD843">
        <v>3</v>
      </c>
    </row>
    <row r="844" spans="1:82" x14ac:dyDescent="0.25">
      <c r="A844" t="s">
        <v>2608</v>
      </c>
      <c r="B844" t="s">
        <v>2609</v>
      </c>
      <c r="C844" s="1" t="str">
        <f t="shared" si="52"/>
        <v>22:0006</v>
      </c>
      <c r="D844" s="1" t="str">
        <f t="shared" si="53"/>
        <v>22:0006</v>
      </c>
      <c r="E844" t="s">
        <v>2564</v>
      </c>
      <c r="F844" t="s">
        <v>2610</v>
      </c>
      <c r="H844">
        <v>61.348900800000003</v>
      </c>
      <c r="I844">
        <v>-75.930243000000004</v>
      </c>
      <c r="J844" s="1" t="str">
        <f t="shared" si="54"/>
        <v>Whole</v>
      </c>
      <c r="K844" s="1" t="str">
        <f t="shared" si="55"/>
        <v>Rock crushing (details not reported)</v>
      </c>
      <c r="L844">
        <v>45.85</v>
      </c>
      <c r="M844">
        <v>3.28</v>
      </c>
      <c r="N844">
        <v>12.58</v>
      </c>
      <c r="R844">
        <v>13.37</v>
      </c>
      <c r="S844">
        <v>0.21</v>
      </c>
      <c r="T844">
        <v>5.08</v>
      </c>
      <c r="U844">
        <v>7.45</v>
      </c>
      <c r="V844">
        <v>3.56</v>
      </c>
      <c r="W844">
        <v>0.87</v>
      </c>
      <c r="X844">
        <v>0.52</v>
      </c>
      <c r="Y844">
        <v>92.77</v>
      </c>
      <c r="AD844">
        <v>5.84</v>
      </c>
      <c r="AE844">
        <v>98.61</v>
      </c>
      <c r="AJ844">
        <v>159</v>
      </c>
      <c r="AK844">
        <v>43</v>
      </c>
      <c r="AL844">
        <v>39</v>
      </c>
      <c r="AM844">
        <v>83</v>
      </c>
      <c r="AN844">
        <v>143</v>
      </c>
      <c r="AR844">
        <v>24.4</v>
      </c>
      <c r="AT844">
        <v>187</v>
      </c>
      <c r="AU844">
        <v>632</v>
      </c>
      <c r="AV844">
        <v>32.69</v>
      </c>
      <c r="AW844">
        <v>73.92</v>
      </c>
      <c r="AX844">
        <v>9.86</v>
      </c>
      <c r="AY844">
        <v>41.74</v>
      </c>
      <c r="AZ844">
        <v>8.6</v>
      </c>
      <c r="BA844">
        <v>2.5099999999999998</v>
      </c>
      <c r="BB844">
        <v>8.8800000000000008</v>
      </c>
      <c r="BC844">
        <v>1.35</v>
      </c>
      <c r="BD844">
        <v>7.61</v>
      </c>
      <c r="BE844">
        <v>1.51</v>
      </c>
      <c r="BF844">
        <v>4.28</v>
      </c>
      <c r="BG844">
        <v>0.59</v>
      </c>
      <c r="BH844">
        <v>3.71</v>
      </c>
      <c r="BI844">
        <v>0.5</v>
      </c>
      <c r="BJ844">
        <v>40.700000000000003</v>
      </c>
      <c r="BK844">
        <v>251</v>
      </c>
      <c r="BL844">
        <v>5.59</v>
      </c>
      <c r="BM844">
        <v>38.799999999999997</v>
      </c>
      <c r="BN844">
        <v>2.5099999999999998</v>
      </c>
      <c r="CC844">
        <v>0.24</v>
      </c>
      <c r="CD844">
        <v>3.03</v>
      </c>
    </row>
    <row r="845" spans="1:82" x14ac:dyDescent="0.25">
      <c r="A845" t="s">
        <v>2611</v>
      </c>
      <c r="B845" t="s">
        <v>2612</v>
      </c>
      <c r="C845" s="1" t="str">
        <f t="shared" si="52"/>
        <v>22:0006</v>
      </c>
      <c r="D845" s="1" t="str">
        <f t="shared" si="53"/>
        <v>22:0006</v>
      </c>
      <c r="E845" t="s">
        <v>2564</v>
      </c>
      <c r="F845" t="s">
        <v>2613</v>
      </c>
      <c r="H845">
        <v>61.348900800000003</v>
      </c>
      <c r="I845">
        <v>-75.930243000000004</v>
      </c>
      <c r="J845" s="1" t="str">
        <f t="shared" si="54"/>
        <v>Whole</v>
      </c>
      <c r="K845" s="1" t="str">
        <f t="shared" si="55"/>
        <v>Rock crushing (details not reported)</v>
      </c>
      <c r="L845">
        <v>46.51</v>
      </c>
      <c r="M845">
        <v>3.54</v>
      </c>
      <c r="N845">
        <v>12.39</v>
      </c>
      <c r="O845">
        <v>14.8</v>
      </c>
      <c r="P845">
        <v>4.5999999999999996</v>
      </c>
      <c r="Q845">
        <v>9.15</v>
      </c>
      <c r="R845">
        <v>13.32</v>
      </c>
      <c r="S845">
        <v>0.21</v>
      </c>
      <c r="T845">
        <v>4.92</v>
      </c>
      <c r="U845">
        <v>7.29</v>
      </c>
      <c r="V845">
        <v>3.48</v>
      </c>
      <c r="W845">
        <v>0.86</v>
      </c>
      <c r="X845">
        <v>0.53</v>
      </c>
      <c r="Y845">
        <v>93.05</v>
      </c>
      <c r="Z845">
        <v>0.01</v>
      </c>
      <c r="AD845">
        <v>5.92</v>
      </c>
      <c r="AE845">
        <v>98.97</v>
      </c>
      <c r="AF845">
        <v>10</v>
      </c>
      <c r="AG845">
        <v>1</v>
      </c>
      <c r="AH845">
        <v>48</v>
      </c>
      <c r="AI845">
        <v>348</v>
      </c>
      <c r="AK845">
        <v>42</v>
      </c>
      <c r="AL845">
        <v>24</v>
      </c>
      <c r="AM845">
        <v>64</v>
      </c>
      <c r="AN845">
        <v>178</v>
      </c>
      <c r="AO845">
        <v>21</v>
      </c>
      <c r="AP845">
        <v>2</v>
      </c>
      <c r="AQ845">
        <v>3</v>
      </c>
      <c r="AR845">
        <v>23</v>
      </c>
      <c r="AT845">
        <v>180</v>
      </c>
      <c r="AU845">
        <v>692</v>
      </c>
      <c r="AV845">
        <v>40</v>
      </c>
      <c r="AW845">
        <v>78</v>
      </c>
      <c r="AX845">
        <v>10</v>
      </c>
      <c r="AY845">
        <v>175</v>
      </c>
      <c r="AZ845">
        <v>2</v>
      </c>
      <c r="BA845">
        <v>6</v>
      </c>
      <c r="BD845">
        <v>6</v>
      </c>
      <c r="BJ845">
        <v>42</v>
      </c>
      <c r="BK845">
        <v>230</v>
      </c>
      <c r="BM845">
        <v>37</v>
      </c>
      <c r="BN845">
        <v>5</v>
      </c>
      <c r="BO845">
        <v>4</v>
      </c>
      <c r="BP845">
        <v>1</v>
      </c>
      <c r="BU845">
        <v>0.5</v>
      </c>
      <c r="BV845">
        <v>5</v>
      </c>
      <c r="BW845">
        <v>2</v>
      </c>
      <c r="BY845">
        <v>10</v>
      </c>
      <c r="BZ845">
        <v>12</v>
      </c>
      <c r="CB845">
        <v>10</v>
      </c>
      <c r="CC845">
        <v>6</v>
      </c>
      <c r="CD845">
        <v>3</v>
      </c>
    </row>
    <row r="846" spans="1:82" x14ac:dyDescent="0.25">
      <c r="A846" t="s">
        <v>2614</v>
      </c>
      <c r="B846" t="s">
        <v>2615</v>
      </c>
      <c r="C846" s="1" t="str">
        <f t="shared" si="52"/>
        <v>22:0006</v>
      </c>
      <c r="D846" s="1" t="str">
        <f t="shared" si="53"/>
        <v>22:0006</v>
      </c>
      <c r="E846" t="s">
        <v>2564</v>
      </c>
      <c r="F846" t="s">
        <v>2616</v>
      </c>
      <c r="H846">
        <v>61.348900800000003</v>
      </c>
      <c r="I846">
        <v>-75.930243000000004</v>
      </c>
      <c r="J846" s="1" t="str">
        <f t="shared" si="54"/>
        <v>Whole</v>
      </c>
      <c r="K846" s="1" t="str">
        <f t="shared" si="55"/>
        <v>Rock crushing (details not reported)</v>
      </c>
      <c r="L846">
        <v>47.6</v>
      </c>
      <c r="M846">
        <v>3.5</v>
      </c>
      <c r="N846">
        <v>12.39</v>
      </c>
      <c r="O846">
        <v>14.6</v>
      </c>
      <c r="P846">
        <v>3.9</v>
      </c>
      <c r="Q846">
        <v>9.61</v>
      </c>
      <c r="R846">
        <v>13.14</v>
      </c>
      <c r="S846">
        <v>0.22</v>
      </c>
      <c r="T846">
        <v>4.21</v>
      </c>
      <c r="U846">
        <v>5.95</v>
      </c>
      <c r="V846">
        <v>4.08</v>
      </c>
      <c r="W846">
        <v>1.1599999999999999</v>
      </c>
      <c r="X846">
        <v>0.53</v>
      </c>
      <c r="Y846">
        <v>92.78</v>
      </c>
      <c r="Z846">
        <v>0.04</v>
      </c>
      <c r="AD846">
        <v>4.9800000000000004</v>
      </c>
      <c r="AE846">
        <v>97.76</v>
      </c>
      <c r="AF846">
        <v>6</v>
      </c>
      <c r="AG846">
        <v>1</v>
      </c>
      <c r="AH846">
        <v>48</v>
      </c>
      <c r="AI846">
        <v>352</v>
      </c>
      <c r="AK846">
        <v>45</v>
      </c>
      <c r="AL846">
        <v>22</v>
      </c>
      <c r="AM846">
        <v>87</v>
      </c>
      <c r="AN846">
        <v>130</v>
      </c>
      <c r="AO846">
        <v>19</v>
      </c>
      <c r="AP846">
        <v>1</v>
      </c>
      <c r="AQ846">
        <v>3</v>
      </c>
      <c r="AR846">
        <v>36</v>
      </c>
      <c r="AT846">
        <v>180</v>
      </c>
      <c r="AU846">
        <v>856</v>
      </c>
      <c r="AV846">
        <v>42</v>
      </c>
      <c r="AW846">
        <v>84</v>
      </c>
      <c r="AX846">
        <v>10</v>
      </c>
      <c r="AY846">
        <v>175</v>
      </c>
      <c r="AZ846">
        <v>2</v>
      </c>
      <c r="BA846">
        <v>6</v>
      </c>
      <c r="BD846">
        <v>7</v>
      </c>
      <c r="BJ846">
        <v>42</v>
      </c>
      <c r="BK846">
        <v>250</v>
      </c>
      <c r="BM846">
        <v>37</v>
      </c>
      <c r="BN846">
        <v>5</v>
      </c>
      <c r="BO846">
        <v>4</v>
      </c>
      <c r="BP846">
        <v>1</v>
      </c>
      <c r="BU846">
        <v>0.5</v>
      </c>
      <c r="BV846">
        <v>5</v>
      </c>
      <c r="BW846">
        <v>2</v>
      </c>
      <c r="BY846">
        <v>10</v>
      </c>
      <c r="BZ846">
        <v>12</v>
      </c>
      <c r="CB846">
        <v>10</v>
      </c>
      <c r="CC846">
        <v>4</v>
      </c>
      <c r="CD846">
        <v>3</v>
      </c>
    </row>
    <row r="847" spans="1:82" x14ac:dyDescent="0.25">
      <c r="A847" t="s">
        <v>2617</v>
      </c>
      <c r="B847" t="s">
        <v>2618</v>
      </c>
      <c r="C847" s="1" t="str">
        <f t="shared" si="52"/>
        <v>22:0006</v>
      </c>
      <c r="D847" s="1" t="str">
        <f t="shared" si="53"/>
        <v>22:0006</v>
      </c>
      <c r="E847" t="s">
        <v>2567</v>
      </c>
      <c r="F847" t="s">
        <v>2619</v>
      </c>
      <c r="H847">
        <v>61.439094699999998</v>
      </c>
      <c r="I847">
        <v>-75.932759399999995</v>
      </c>
      <c r="J847" s="1" t="str">
        <f t="shared" si="54"/>
        <v>Whole</v>
      </c>
      <c r="K847" s="1" t="str">
        <f t="shared" si="55"/>
        <v>Rock crushing (details not reported)</v>
      </c>
      <c r="L847">
        <v>46.89</v>
      </c>
      <c r="M847">
        <v>1.42</v>
      </c>
      <c r="N847">
        <v>14.61</v>
      </c>
      <c r="O847">
        <v>13.7</v>
      </c>
      <c r="R847">
        <v>12.33</v>
      </c>
      <c r="S847">
        <v>0.18</v>
      </c>
      <c r="T847">
        <v>6.37</v>
      </c>
      <c r="U847">
        <v>7</v>
      </c>
      <c r="V847">
        <v>2.97</v>
      </c>
      <c r="W847">
        <v>0.19</v>
      </c>
      <c r="X847">
        <v>0.11</v>
      </c>
      <c r="Y847">
        <v>92.07</v>
      </c>
      <c r="AD847">
        <v>5.54</v>
      </c>
      <c r="AE847">
        <v>97.61</v>
      </c>
      <c r="AF847">
        <v>24</v>
      </c>
      <c r="AG847">
        <v>1</v>
      </c>
      <c r="AH847">
        <v>53</v>
      </c>
      <c r="AI847">
        <v>380</v>
      </c>
      <c r="AJ847">
        <v>200</v>
      </c>
      <c r="AK847">
        <v>52</v>
      </c>
      <c r="AL847">
        <v>109</v>
      </c>
      <c r="AM847">
        <v>166</v>
      </c>
      <c r="AN847">
        <v>148</v>
      </c>
      <c r="AO847">
        <v>17</v>
      </c>
      <c r="AR847">
        <v>3</v>
      </c>
      <c r="AT847">
        <v>140</v>
      </c>
      <c r="AU847">
        <v>78</v>
      </c>
      <c r="AV847">
        <v>5</v>
      </c>
      <c r="AW847">
        <v>12</v>
      </c>
      <c r="AX847">
        <v>2</v>
      </c>
      <c r="AY847">
        <v>55</v>
      </c>
      <c r="AZ847">
        <v>2</v>
      </c>
      <c r="BA847">
        <v>3</v>
      </c>
      <c r="BD847">
        <v>7</v>
      </c>
      <c r="BJ847">
        <v>30</v>
      </c>
      <c r="BK847">
        <v>92</v>
      </c>
      <c r="BM847">
        <v>3</v>
      </c>
      <c r="BN847">
        <v>5</v>
      </c>
      <c r="BO847">
        <v>4</v>
      </c>
      <c r="BU847">
        <v>0.2</v>
      </c>
      <c r="BV847">
        <v>15</v>
      </c>
      <c r="BW847">
        <v>1</v>
      </c>
      <c r="BZ847">
        <v>12</v>
      </c>
      <c r="CC847">
        <v>6</v>
      </c>
      <c r="CD847">
        <v>3</v>
      </c>
    </row>
    <row r="848" spans="1:82" x14ac:dyDescent="0.25">
      <c r="A848" t="s">
        <v>2620</v>
      </c>
      <c r="B848" t="s">
        <v>2621</v>
      </c>
      <c r="C848" s="1" t="str">
        <f t="shared" si="52"/>
        <v>22:0006</v>
      </c>
      <c r="D848" s="1" t="str">
        <f t="shared" si="53"/>
        <v>22:0006</v>
      </c>
      <c r="E848" t="s">
        <v>2570</v>
      </c>
      <c r="F848" t="s">
        <v>2622</v>
      </c>
      <c r="H848">
        <v>61.4566892</v>
      </c>
      <c r="I848">
        <v>-75.933097599999996</v>
      </c>
      <c r="J848" s="1" t="str">
        <f t="shared" si="54"/>
        <v>Whole</v>
      </c>
      <c r="K848" s="1" t="str">
        <f t="shared" si="55"/>
        <v>Rock crushing (details not reported)</v>
      </c>
      <c r="L848">
        <v>51.79</v>
      </c>
      <c r="M848">
        <v>0.97</v>
      </c>
      <c r="N848">
        <v>14.21</v>
      </c>
      <c r="O848">
        <v>10.39</v>
      </c>
      <c r="R848">
        <v>9.35</v>
      </c>
      <c r="S848">
        <v>0.23</v>
      </c>
      <c r="T848">
        <v>5.0599999999999996</v>
      </c>
      <c r="U848">
        <v>9.5</v>
      </c>
      <c r="V848">
        <v>3.69</v>
      </c>
      <c r="W848">
        <v>0.55000000000000004</v>
      </c>
      <c r="X848">
        <v>0.16</v>
      </c>
      <c r="Y848">
        <v>95.51</v>
      </c>
      <c r="AD848">
        <v>1.96</v>
      </c>
      <c r="AE848">
        <v>97.47</v>
      </c>
      <c r="AF848">
        <v>7</v>
      </c>
      <c r="AG848">
        <v>1</v>
      </c>
      <c r="AH848">
        <v>43</v>
      </c>
      <c r="AI848">
        <v>299</v>
      </c>
      <c r="AJ848">
        <v>46</v>
      </c>
      <c r="AK848">
        <v>40</v>
      </c>
      <c r="AL848">
        <v>42</v>
      </c>
      <c r="AM848">
        <v>139</v>
      </c>
      <c r="AN848">
        <v>90</v>
      </c>
      <c r="AO848">
        <v>19</v>
      </c>
      <c r="AR848">
        <v>9</v>
      </c>
      <c r="AT848">
        <v>170</v>
      </c>
      <c r="AU848">
        <v>374</v>
      </c>
      <c r="AV848">
        <v>9</v>
      </c>
      <c r="AW848">
        <v>15</v>
      </c>
      <c r="AX848">
        <v>2</v>
      </c>
      <c r="AY848">
        <v>35</v>
      </c>
      <c r="AZ848">
        <v>2</v>
      </c>
      <c r="BA848">
        <v>2</v>
      </c>
      <c r="BD848">
        <v>5</v>
      </c>
      <c r="BJ848">
        <v>21</v>
      </c>
      <c r="BK848">
        <v>78</v>
      </c>
      <c r="BM848">
        <v>3</v>
      </c>
      <c r="BN848">
        <v>5</v>
      </c>
      <c r="BO848">
        <v>4</v>
      </c>
      <c r="BU848">
        <v>0.2</v>
      </c>
      <c r="BV848">
        <v>15</v>
      </c>
      <c r="BW848">
        <v>1</v>
      </c>
      <c r="BZ848">
        <v>12</v>
      </c>
      <c r="CC848">
        <v>4</v>
      </c>
      <c r="CD848">
        <v>3</v>
      </c>
    </row>
    <row r="849" spans="1:82" x14ac:dyDescent="0.25">
      <c r="A849" t="s">
        <v>2623</v>
      </c>
      <c r="B849" t="s">
        <v>2624</v>
      </c>
      <c r="C849" s="1" t="str">
        <f t="shared" si="52"/>
        <v>22:0006</v>
      </c>
      <c r="D849" s="1" t="str">
        <f t="shared" si="53"/>
        <v>22:0006</v>
      </c>
      <c r="E849" t="s">
        <v>2573</v>
      </c>
      <c r="F849" t="s">
        <v>2625</v>
      </c>
      <c r="H849">
        <v>61.437846200000003</v>
      </c>
      <c r="I849">
        <v>-75.928897300000003</v>
      </c>
      <c r="J849" s="1" t="str">
        <f t="shared" si="54"/>
        <v>Whole</v>
      </c>
      <c r="K849" s="1" t="str">
        <f t="shared" si="55"/>
        <v>Rock crushing (details not reported)</v>
      </c>
      <c r="L849">
        <v>48.8</v>
      </c>
      <c r="M849">
        <v>0.97</v>
      </c>
      <c r="N849">
        <v>13</v>
      </c>
      <c r="O849">
        <v>11.5</v>
      </c>
      <c r="R849">
        <v>10.35</v>
      </c>
      <c r="S849">
        <v>0.17</v>
      </c>
      <c r="T849">
        <v>8.7200000000000006</v>
      </c>
      <c r="U849">
        <v>9.92</v>
      </c>
      <c r="V849">
        <v>3.09</v>
      </c>
      <c r="W849">
        <v>0.05</v>
      </c>
      <c r="X849">
        <v>7.0000000000000007E-2</v>
      </c>
      <c r="Y849">
        <v>95.14</v>
      </c>
      <c r="AD849">
        <v>2.61</v>
      </c>
      <c r="AE849">
        <v>97.75</v>
      </c>
      <c r="AF849">
        <v>9</v>
      </c>
      <c r="AG849">
        <v>1</v>
      </c>
      <c r="AH849">
        <v>48</v>
      </c>
      <c r="AI849">
        <v>293</v>
      </c>
      <c r="AJ849">
        <v>370</v>
      </c>
      <c r="AK849">
        <v>50</v>
      </c>
      <c r="AL849">
        <v>137</v>
      </c>
      <c r="AM849">
        <v>132</v>
      </c>
      <c r="AN849">
        <v>69</v>
      </c>
      <c r="AO849">
        <v>8</v>
      </c>
      <c r="AR849">
        <v>3</v>
      </c>
      <c r="AT849">
        <v>67</v>
      </c>
      <c r="AU849">
        <v>25</v>
      </c>
      <c r="AV849">
        <v>3</v>
      </c>
      <c r="AW849">
        <v>7</v>
      </c>
      <c r="AX849">
        <v>2</v>
      </c>
      <c r="AY849">
        <v>35</v>
      </c>
      <c r="AZ849">
        <v>2</v>
      </c>
      <c r="BA849">
        <v>3</v>
      </c>
      <c r="BD849">
        <v>5</v>
      </c>
      <c r="BJ849">
        <v>17</v>
      </c>
      <c r="BK849">
        <v>59</v>
      </c>
      <c r="BM849">
        <v>3</v>
      </c>
      <c r="BN849">
        <v>5</v>
      </c>
      <c r="BO849">
        <v>4</v>
      </c>
      <c r="BU849">
        <v>0.2</v>
      </c>
      <c r="BV849">
        <v>15</v>
      </c>
      <c r="BW849">
        <v>1</v>
      </c>
      <c r="BZ849">
        <v>12</v>
      </c>
      <c r="CC849">
        <v>6</v>
      </c>
      <c r="CD849">
        <v>3</v>
      </c>
    </row>
    <row r="850" spans="1:82" x14ac:dyDescent="0.25">
      <c r="A850" t="s">
        <v>2626</v>
      </c>
      <c r="B850" t="s">
        <v>2627</v>
      </c>
      <c r="C850" s="1" t="str">
        <f t="shared" si="52"/>
        <v>22:0006</v>
      </c>
      <c r="D850" s="1" t="str">
        <f t="shared" si="53"/>
        <v>22:0006</v>
      </c>
      <c r="E850" t="s">
        <v>2576</v>
      </c>
      <c r="F850" t="s">
        <v>2628</v>
      </c>
      <c r="H850">
        <v>61.4342009</v>
      </c>
      <c r="I850">
        <v>-75.927626599999996</v>
      </c>
      <c r="J850" s="1" t="str">
        <f t="shared" si="54"/>
        <v>Whole</v>
      </c>
      <c r="K850" s="1" t="str">
        <f t="shared" si="55"/>
        <v>Rock crushing (details not reported)</v>
      </c>
      <c r="L850">
        <v>51.9</v>
      </c>
      <c r="M850">
        <v>0.87</v>
      </c>
      <c r="N850">
        <v>12.91</v>
      </c>
      <c r="O850">
        <v>9.24</v>
      </c>
      <c r="R850">
        <v>8.31</v>
      </c>
      <c r="S850">
        <v>0.15</v>
      </c>
      <c r="T850">
        <v>8.26</v>
      </c>
      <c r="U850">
        <v>10.199999999999999</v>
      </c>
      <c r="V850">
        <v>3.21</v>
      </c>
      <c r="W850">
        <v>0.27</v>
      </c>
      <c r="X850">
        <v>0.05</v>
      </c>
      <c r="Y850">
        <v>96.13</v>
      </c>
      <c r="AD850">
        <v>1.7</v>
      </c>
      <c r="AE850">
        <v>97.83</v>
      </c>
      <c r="AF850">
        <v>7</v>
      </c>
      <c r="AG850">
        <v>1</v>
      </c>
      <c r="AH850">
        <v>34</v>
      </c>
      <c r="AI850">
        <v>235</v>
      </c>
      <c r="AJ850">
        <v>580</v>
      </c>
      <c r="AK850">
        <v>44</v>
      </c>
      <c r="AL850">
        <v>235</v>
      </c>
      <c r="AM850">
        <v>94</v>
      </c>
      <c r="AN850">
        <v>142</v>
      </c>
      <c r="AO850">
        <v>11</v>
      </c>
      <c r="AR850">
        <v>5</v>
      </c>
      <c r="AT850">
        <v>130</v>
      </c>
      <c r="AU850">
        <v>59</v>
      </c>
      <c r="AV850">
        <v>2</v>
      </c>
      <c r="AW850">
        <v>2</v>
      </c>
      <c r="AX850">
        <v>2</v>
      </c>
      <c r="AY850">
        <v>30</v>
      </c>
      <c r="AZ850">
        <v>15</v>
      </c>
      <c r="BA850">
        <v>2</v>
      </c>
      <c r="BD850">
        <v>7</v>
      </c>
      <c r="BJ850">
        <v>18</v>
      </c>
      <c r="BK850">
        <v>58</v>
      </c>
      <c r="BM850">
        <v>3</v>
      </c>
      <c r="BN850">
        <v>5</v>
      </c>
      <c r="BO850">
        <v>4</v>
      </c>
      <c r="BU850">
        <v>0.2</v>
      </c>
      <c r="BV850">
        <v>15</v>
      </c>
      <c r="BW850">
        <v>1</v>
      </c>
      <c r="BZ850">
        <v>12</v>
      </c>
      <c r="CC850">
        <v>5</v>
      </c>
      <c r="CD850">
        <v>3</v>
      </c>
    </row>
    <row r="851" spans="1:82" x14ac:dyDescent="0.25">
      <c r="A851" t="s">
        <v>2629</v>
      </c>
      <c r="B851" t="s">
        <v>2630</v>
      </c>
      <c r="C851" s="1" t="str">
        <f t="shared" si="52"/>
        <v>22:0006</v>
      </c>
      <c r="D851" s="1" t="str">
        <f t="shared" si="53"/>
        <v>22:0006</v>
      </c>
      <c r="E851" t="s">
        <v>2579</v>
      </c>
      <c r="F851" t="s">
        <v>2631</v>
      </c>
      <c r="H851">
        <v>61.436149899999997</v>
      </c>
      <c r="I851">
        <v>-75.926184699999993</v>
      </c>
      <c r="J851" s="1" t="str">
        <f t="shared" si="54"/>
        <v>Whole</v>
      </c>
      <c r="K851" s="1" t="str">
        <f t="shared" si="55"/>
        <v>Rock crushing (details not reported)</v>
      </c>
      <c r="L851">
        <v>48.69</v>
      </c>
      <c r="M851">
        <v>0.93</v>
      </c>
      <c r="N851">
        <v>12.6</v>
      </c>
      <c r="O851">
        <v>11.29</v>
      </c>
      <c r="R851">
        <v>10.16</v>
      </c>
      <c r="S851">
        <v>0.19</v>
      </c>
      <c r="T851">
        <v>8.42</v>
      </c>
      <c r="U851">
        <v>10.9</v>
      </c>
      <c r="V851">
        <v>2.82</v>
      </c>
      <c r="W851">
        <v>0.04</v>
      </c>
      <c r="X851">
        <v>7.0000000000000007E-2</v>
      </c>
      <c r="Y851">
        <v>94.82</v>
      </c>
      <c r="AD851">
        <v>2.52</v>
      </c>
      <c r="AE851">
        <v>97.34</v>
      </c>
      <c r="AF851">
        <v>11</v>
      </c>
      <c r="AG851">
        <v>1</v>
      </c>
      <c r="AH851">
        <v>25</v>
      </c>
      <c r="AI851">
        <v>198</v>
      </c>
      <c r="AJ851">
        <v>350</v>
      </c>
      <c r="AK851">
        <v>36</v>
      </c>
      <c r="AL851">
        <v>117</v>
      </c>
      <c r="AM851">
        <v>82</v>
      </c>
      <c r="AN851">
        <v>69</v>
      </c>
      <c r="AO851">
        <v>10</v>
      </c>
      <c r="AR851">
        <v>3</v>
      </c>
      <c r="AT851">
        <v>87</v>
      </c>
      <c r="AU851">
        <v>15</v>
      </c>
      <c r="AV851">
        <v>2</v>
      </c>
      <c r="AW851">
        <v>10</v>
      </c>
      <c r="AX851">
        <v>56</v>
      </c>
      <c r="AY851">
        <v>25</v>
      </c>
      <c r="AZ851">
        <v>56</v>
      </c>
      <c r="BA851">
        <v>1</v>
      </c>
      <c r="BD851">
        <v>16</v>
      </c>
      <c r="BJ851">
        <v>17</v>
      </c>
      <c r="BK851">
        <v>59</v>
      </c>
      <c r="BM851">
        <v>3</v>
      </c>
      <c r="BN851">
        <v>5</v>
      </c>
      <c r="BO851">
        <v>8</v>
      </c>
      <c r="BU851">
        <v>0.2</v>
      </c>
      <c r="BV851">
        <v>15</v>
      </c>
      <c r="BW851">
        <v>1</v>
      </c>
      <c r="BZ851">
        <v>13</v>
      </c>
      <c r="CC851">
        <v>5</v>
      </c>
      <c r="CD851">
        <v>3</v>
      </c>
    </row>
    <row r="852" spans="1:82" x14ac:dyDescent="0.25">
      <c r="A852" t="s">
        <v>2632</v>
      </c>
      <c r="B852" t="s">
        <v>2633</v>
      </c>
      <c r="C852" s="1" t="str">
        <f t="shared" si="52"/>
        <v>22:0006</v>
      </c>
      <c r="D852" s="1" t="str">
        <f t="shared" si="53"/>
        <v>22:0006</v>
      </c>
      <c r="E852" t="s">
        <v>2582</v>
      </c>
      <c r="F852" t="s">
        <v>2634</v>
      </c>
      <c r="H852">
        <v>61.4293835</v>
      </c>
      <c r="I852">
        <v>-75.925740399999995</v>
      </c>
      <c r="J852" s="1" t="str">
        <f t="shared" si="54"/>
        <v>Whole</v>
      </c>
      <c r="K852" s="1" t="str">
        <f t="shared" si="55"/>
        <v>Rock crushing (details not reported)</v>
      </c>
      <c r="L852">
        <v>46.7</v>
      </c>
      <c r="M852">
        <v>0.87</v>
      </c>
      <c r="N852">
        <v>12.6</v>
      </c>
      <c r="O852">
        <v>11.19</v>
      </c>
      <c r="R852">
        <v>10.07</v>
      </c>
      <c r="S852">
        <v>0.19</v>
      </c>
      <c r="T852">
        <v>10.199999999999999</v>
      </c>
      <c r="U852">
        <v>12.49</v>
      </c>
      <c r="V852">
        <v>1.44</v>
      </c>
      <c r="W852">
        <v>0.02</v>
      </c>
      <c r="X852">
        <v>7.0000000000000007E-2</v>
      </c>
      <c r="Y852">
        <v>94.65</v>
      </c>
      <c r="AD852">
        <v>3.4</v>
      </c>
      <c r="AE852">
        <v>98.05</v>
      </c>
      <c r="AF852">
        <v>9</v>
      </c>
      <c r="AG852">
        <v>1</v>
      </c>
      <c r="AH852">
        <v>35</v>
      </c>
      <c r="AI852">
        <v>243</v>
      </c>
      <c r="AJ852">
        <v>490</v>
      </c>
      <c r="AK852">
        <v>45</v>
      </c>
      <c r="AL852">
        <v>215</v>
      </c>
      <c r="AM852">
        <v>84</v>
      </c>
      <c r="AN852">
        <v>99</v>
      </c>
      <c r="AO852">
        <v>16</v>
      </c>
      <c r="AR852">
        <v>3</v>
      </c>
      <c r="AT852">
        <v>50</v>
      </c>
      <c r="AU852">
        <v>16</v>
      </c>
      <c r="AV852">
        <v>2</v>
      </c>
      <c r="AW852">
        <v>2</v>
      </c>
      <c r="AX852">
        <v>2</v>
      </c>
      <c r="AY852">
        <v>25</v>
      </c>
      <c r="AZ852">
        <v>15</v>
      </c>
      <c r="BA852">
        <v>2</v>
      </c>
      <c r="BD852">
        <v>7</v>
      </c>
      <c r="BJ852">
        <v>18</v>
      </c>
      <c r="BK852">
        <v>55</v>
      </c>
      <c r="BM852">
        <v>3</v>
      </c>
      <c r="BN852">
        <v>5</v>
      </c>
      <c r="BO852">
        <v>4</v>
      </c>
      <c r="BU852">
        <v>0.2</v>
      </c>
      <c r="BV852">
        <v>15</v>
      </c>
      <c r="BW852">
        <v>1</v>
      </c>
      <c r="BZ852">
        <v>12</v>
      </c>
      <c r="CC852">
        <v>7</v>
      </c>
      <c r="CD852">
        <v>4</v>
      </c>
    </row>
    <row r="853" spans="1:82" x14ac:dyDescent="0.25">
      <c r="A853" t="s">
        <v>2635</v>
      </c>
      <c r="B853" t="s">
        <v>2636</v>
      </c>
      <c r="C853" s="1" t="str">
        <f t="shared" si="52"/>
        <v>22:0006</v>
      </c>
      <c r="D853" s="1" t="str">
        <f t="shared" si="53"/>
        <v>22:0006</v>
      </c>
      <c r="E853" t="s">
        <v>2585</v>
      </c>
      <c r="F853" t="s">
        <v>2637</v>
      </c>
      <c r="H853">
        <v>61.394226699999997</v>
      </c>
      <c r="I853">
        <v>-75.924269499999994</v>
      </c>
      <c r="J853" s="1" t="str">
        <f t="shared" si="54"/>
        <v>Whole</v>
      </c>
      <c r="K853" s="1" t="str">
        <f t="shared" si="55"/>
        <v>Rock crushing (details not reported)</v>
      </c>
      <c r="L853">
        <v>48.09</v>
      </c>
      <c r="M853">
        <v>0.63</v>
      </c>
      <c r="N853">
        <v>9.92</v>
      </c>
      <c r="O853">
        <v>11.7</v>
      </c>
      <c r="R853">
        <v>10.53</v>
      </c>
      <c r="S853">
        <v>0.22</v>
      </c>
      <c r="T853">
        <v>13.8</v>
      </c>
      <c r="U853">
        <v>10.199999999999999</v>
      </c>
      <c r="V853">
        <v>1.77</v>
      </c>
      <c r="W853">
        <v>0.06</v>
      </c>
      <c r="X853">
        <v>0.05</v>
      </c>
      <c r="Y853">
        <v>95.27</v>
      </c>
      <c r="AD853">
        <v>2.9</v>
      </c>
      <c r="AE853">
        <v>98.17</v>
      </c>
      <c r="AF853">
        <v>9</v>
      </c>
      <c r="AG853">
        <v>1</v>
      </c>
      <c r="AH853">
        <v>36</v>
      </c>
      <c r="AI853">
        <v>218</v>
      </c>
      <c r="AJ853">
        <v>1200</v>
      </c>
      <c r="AK853">
        <v>60</v>
      </c>
      <c r="AL853">
        <v>529</v>
      </c>
      <c r="AM853">
        <v>67</v>
      </c>
      <c r="AN853">
        <v>70</v>
      </c>
      <c r="AO853">
        <v>11</v>
      </c>
      <c r="AR853">
        <v>3</v>
      </c>
      <c r="AT853">
        <v>65</v>
      </c>
      <c r="AU853">
        <v>15</v>
      </c>
      <c r="AV853">
        <v>2</v>
      </c>
      <c r="AW853">
        <v>3</v>
      </c>
      <c r="AX853">
        <v>2</v>
      </c>
      <c r="AY853">
        <v>25</v>
      </c>
      <c r="AZ853">
        <v>5</v>
      </c>
      <c r="BA853">
        <v>3</v>
      </c>
      <c r="BD853">
        <v>4</v>
      </c>
      <c r="BJ853">
        <v>13</v>
      </c>
      <c r="BK853">
        <v>47</v>
      </c>
      <c r="BM853">
        <v>3</v>
      </c>
      <c r="BN853">
        <v>5</v>
      </c>
      <c r="BO853">
        <v>4</v>
      </c>
      <c r="BU853">
        <v>0.2</v>
      </c>
      <c r="BV853">
        <v>15</v>
      </c>
      <c r="BW853">
        <v>1</v>
      </c>
      <c r="BZ853">
        <v>12</v>
      </c>
      <c r="CC853">
        <v>3</v>
      </c>
      <c r="CD853">
        <v>3</v>
      </c>
    </row>
    <row r="854" spans="1:82" x14ac:dyDescent="0.25">
      <c r="A854" t="s">
        <v>2638</v>
      </c>
      <c r="B854" t="s">
        <v>2639</v>
      </c>
      <c r="C854" s="1" t="str">
        <f t="shared" si="52"/>
        <v>22:0006</v>
      </c>
      <c r="D854" s="1" t="str">
        <f t="shared" si="53"/>
        <v>22:0006</v>
      </c>
      <c r="E854" t="s">
        <v>2588</v>
      </c>
      <c r="F854" t="s">
        <v>2640</v>
      </c>
      <c r="H854">
        <v>61.428287699999998</v>
      </c>
      <c r="I854">
        <v>-75.924489600000001</v>
      </c>
      <c r="J854" s="1" t="str">
        <f t="shared" si="54"/>
        <v>Whole</v>
      </c>
      <c r="K854" s="1" t="str">
        <f t="shared" si="55"/>
        <v>Rock crushing (details not reported)</v>
      </c>
      <c r="L854">
        <v>46.81</v>
      </c>
      <c r="M854">
        <v>0.75</v>
      </c>
      <c r="N854">
        <v>10</v>
      </c>
      <c r="O854">
        <v>11.29</v>
      </c>
      <c r="R854">
        <v>10.16</v>
      </c>
      <c r="S854">
        <v>0.19</v>
      </c>
      <c r="T854">
        <v>10.69</v>
      </c>
      <c r="U854">
        <v>13.31</v>
      </c>
      <c r="V854">
        <v>1.35</v>
      </c>
      <c r="W854">
        <v>0.04</v>
      </c>
      <c r="X854">
        <v>0.05</v>
      </c>
      <c r="Y854">
        <v>93.35</v>
      </c>
      <c r="AD854">
        <v>4.63</v>
      </c>
      <c r="AE854">
        <v>97.98</v>
      </c>
      <c r="AF854">
        <v>11</v>
      </c>
      <c r="AG854">
        <v>1</v>
      </c>
      <c r="AH854">
        <v>35</v>
      </c>
      <c r="AI854">
        <v>241</v>
      </c>
      <c r="AJ854">
        <v>1400</v>
      </c>
      <c r="AK854">
        <v>55</v>
      </c>
      <c r="AL854">
        <v>465</v>
      </c>
      <c r="AM854">
        <v>87</v>
      </c>
      <c r="AN854">
        <v>76</v>
      </c>
      <c r="AO854">
        <v>10</v>
      </c>
      <c r="AR854">
        <v>3</v>
      </c>
      <c r="AT854">
        <v>64</v>
      </c>
      <c r="AU854">
        <v>10</v>
      </c>
      <c r="AV854">
        <v>2</v>
      </c>
      <c r="AW854">
        <v>3</v>
      </c>
      <c r="AX854">
        <v>2</v>
      </c>
      <c r="AY854">
        <v>25</v>
      </c>
      <c r="AZ854">
        <v>10</v>
      </c>
      <c r="BA854">
        <v>3</v>
      </c>
      <c r="BD854">
        <v>6</v>
      </c>
      <c r="BJ854">
        <v>14</v>
      </c>
      <c r="BK854">
        <v>47</v>
      </c>
      <c r="BM854">
        <v>3</v>
      </c>
      <c r="BN854">
        <v>5</v>
      </c>
      <c r="BO854">
        <v>4</v>
      </c>
      <c r="BU854">
        <v>0.2</v>
      </c>
      <c r="BV854">
        <v>15</v>
      </c>
      <c r="BW854">
        <v>1</v>
      </c>
      <c r="BZ854">
        <v>12</v>
      </c>
      <c r="CC854">
        <v>3</v>
      </c>
      <c r="CD854">
        <v>3</v>
      </c>
    </row>
    <row r="855" spans="1:82" x14ac:dyDescent="0.25">
      <c r="A855" t="s">
        <v>2641</v>
      </c>
      <c r="B855" t="s">
        <v>2642</v>
      </c>
      <c r="C855" s="1" t="str">
        <f t="shared" si="52"/>
        <v>22:0006</v>
      </c>
      <c r="D855" s="1" t="str">
        <f t="shared" si="53"/>
        <v>22:0006</v>
      </c>
      <c r="E855" t="s">
        <v>2591</v>
      </c>
      <c r="F855" t="s">
        <v>2643</v>
      </c>
      <c r="H855">
        <v>61.395914699999999</v>
      </c>
      <c r="I855">
        <v>-75.922933799999996</v>
      </c>
      <c r="J855" s="1" t="str">
        <f t="shared" si="54"/>
        <v>Whole</v>
      </c>
      <c r="K855" s="1" t="str">
        <f t="shared" si="55"/>
        <v>Rock crushing (details not reported)</v>
      </c>
      <c r="L855">
        <v>47.79</v>
      </c>
      <c r="M855">
        <v>0.68</v>
      </c>
      <c r="N855">
        <v>11.3</v>
      </c>
      <c r="O855">
        <v>10.79</v>
      </c>
      <c r="R855">
        <v>9.7100000000000009</v>
      </c>
      <c r="S855">
        <v>0.18</v>
      </c>
      <c r="T855">
        <v>10.89</v>
      </c>
      <c r="U855">
        <v>11.5</v>
      </c>
      <c r="V855">
        <v>1.44</v>
      </c>
      <c r="W855">
        <v>0.37</v>
      </c>
      <c r="X855">
        <v>0.05</v>
      </c>
      <c r="Y855">
        <v>93.91</v>
      </c>
      <c r="AD855">
        <v>3.78</v>
      </c>
      <c r="AE855">
        <v>97.69</v>
      </c>
      <c r="AF855">
        <v>10</v>
      </c>
      <c r="AG855">
        <v>1</v>
      </c>
      <c r="AH855">
        <v>36</v>
      </c>
      <c r="AI855">
        <v>221</v>
      </c>
      <c r="AJ855">
        <v>810</v>
      </c>
      <c r="AK855">
        <v>55</v>
      </c>
      <c r="AL855">
        <v>305</v>
      </c>
      <c r="AM855">
        <v>50</v>
      </c>
      <c r="AN855">
        <v>68</v>
      </c>
      <c r="AO855">
        <v>9</v>
      </c>
      <c r="AR855">
        <v>13</v>
      </c>
      <c r="AT855">
        <v>58</v>
      </c>
      <c r="AU855">
        <v>103</v>
      </c>
      <c r="AV855">
        <v>6</v>
      </c>
      <c r="AW855">
        <v>10</v>
      </c>
      <c r="AX855">
        <v>2</v>
      </c>
      <c r="AY855">
        <v>30</v>
      </c>
      <c r="AZ855">
        <v>5</v>
      </c>
      <c r="BA855">
        <v>3</v>
      </c>
      <c r="BD855">
        <v>4</v>
      </c>
      <c r="BJ855">
        <v>14</v>
      </c>
      <c r="BK855">
        <v>62</v>
      </c>
      <c r="BM855">
        <v>3</v>
      </c>
      <c r="BN855">
        <v>5</v>
      </c>
      <c r="BO855">
        <v>4</v>
      </c>
      <c r="BU855">
        <v>0.2</v>
      </c>
      <c r="BV855">
        <v>15</v>
      </c>
      <c r="BW855">
        <v>1</v>
      </c>
      <c r="BZ855">
        <v>12</v>
      </c>
      <c r="CC855">
        <v>6</v>
      </c>
      <c r="CD855">
        <v>3</v>
      </c>
    </row>
    <row r="856" spans="1:82" x14ac:dyDescent="0.25">
      <c r="A856" t="s">
        <v>2644</v>
      </c>
      <c r="B856" t="s">
        <v>2645</v>
      </c>
      <c r="C856" s="1" t="str">
        <f t="shared" si="52"/>
        <v>22:0006</v>
      </c>
      <c r="D856" s="1" t="str">
        <f t="shared" si="53"/>
        <v>22:0006</v>
      </c>
      <c r="E856" t="s">
        <v>2594</v>
      </c>
      <c r="F856" t="s">
        <v>2646</v>
      </c>
      <c r="H856">
        <v>61.397764799999997</v>
      </c>
      <c r="I856">
        <v>-75.922838600000006</v>
      </c>
      <c r="J856" s="1" t="str">
        <f t="shared" si="54"/>
        <v>Whole</v>
      </c>
      <c r="K856" s="1" t="str">
        <f t="shared" si="55"/>
        <v>Rock crushing (details not reported)</v>
      </c>
      <c r="L856">
        <v>44.9</v>
      </c>
      <c r="M856">
        <v>0.63</v>
      </c>
      <c r="N856">
        <v>10.199999999999999</v>
      </c>
      <c r="O856">
        <v>12.2</v>
      </c>
      <c r="R856">
        <v>10.98</v>
      </c>
      <c r="S856">
        <v>0.19</v>
      </c>
      <c r="T856">
        <v>14.51</v>
      </c>
      <c r="U856">
        <v>11.4</v>
      </c>
      <c r="V856">
        <v>1.1499999999999999</v>
      </c>
      <c r="W856">
        <v>0.02</v>
      </c>
      <c r="X856">
        <v>0.05</v>
      </c>
      <c r="Y856">
        <v>94.03</v>
      </c>
      <c r="AD856">
        <v>4.2300000000000004</v>
      </c>
      <c r="AE856">
        <v>98.26</v>
      </c>
      <c r="AF856">
        <v>13</v>
      </c>
      <c r="AG856">
        <v>1</v>
      </c>
      <c r="AH856">
        <v>37</v>
      </c>
      <c r="AI856">
        <v>231</v>
      </c>
      <c r="AJ856">
        <v>1100</v>
      </c>
      <c r="AK856">
        <v>69</v>
      </c>
      <c r="AL856">
        <v>557</v>
      </c>
      <c r="AM856">
        <v>67</v>
      </c>
      <c r="AN856">
        <v>100</v>
      </c>
      <c r="AO856">
        <v>9</v>
      </c>
      <c r="AR856">
        <v>3</v>
      </c>
      <c r="AT856">
        <v>49</v>
      </c>
      <c r="AU856">
        <v>11</v>
      </c>
      <c r="AV856">
        <v>2</v>
      </c>
      <c r="AW856">
        <v>4</v>
      </c>
      <c r="AX856">
        <v>2</v>
      </c>
      <c r="AY856">
        <v>25</v>
      </c>
      <c r="AZ856">
        <v>5</v>
      </c>
      <c r="BA856">
        <v>3</v>
      </c>
      <c r="BD856">
        <v>4</v>
      </c>
      <c r="BJ856">
        <v>11</v>
      </c>
      <c r="BK856">
        <v>44</v>
      </c>
      <c r="BM856">
        <v>3</v>
      </c>
      <c r="BN856">
        <v>5</v>
      </c>
      <c r="BO856">
        <v>4</v>
      </c>
      <c r="BU856">
        <v>0.2</v>
      </c>
      <c r="BV856">
        <v>15</v>
      </c>
      <c r="BW856">
        <v>1</v>
      </c>
      <c r="BZ856">
        <v>12</v>
      </c>
      <c r="CC856">
        <v>5</v>
      </c>
      <c r="CD856">
        <v>3</v>
      </c>
    </row>
    <row r="857" spans="1:82" x14ac:dyDescent="0.25">
      <c r="A857" t="s">
        <v>2647</v>
      </c>
      <c r="B857" t="s">
        <v>2648</v>
      </c>
      <c r="C857" s="1" t="str">
        <f t="shared" si="52"/>
        <v>22:0006</v>
      </c>
      <c r="D857" s="1" t="str">
        <f t="shared" si="53"/>
        <v>22:0006</v>
      </c>
      <c r="E857" t="s">
        <v>2597</v>
      </c>
      <c r="F857" t="s">
        <v>2649</v>
      </c>
      <c r="H857">
        <v>61.392408000000003</v>
      </c>
      <c r="I857">
        <v>-75.922381099999996</v>
      </c>
      <c r="J857" s="1" t="str">
        <f t="shared" si="54"/>
        <v>Whole</v>
      </c>
      <c r="K857" s="1" t="str">
        <f t="shared" si="55"/>
        <v>Rock crushing (details not reported)</v>
      </c>
      <c r="L857">
        <v>45.2</v>
      </c>
      <c r="M857">
        <v>0.73</v>
      </c>
      <c r="N857">
        <v>10.199999999999999</v>
      </c>
      <c r="O857">
        <v>12.7</v>
      </c>
      <c r="R857">
        <v>11.43</v>
      </c>
      <c r="S857">
        <v>0.25</v>
      </c>
      <c r="T857">
        <v>13.8</v>
      </c>
      <c r="U857">
        <v>11.5</v>
      </c>
      <c r="V857">
        <v>1.37</v>
      </c>
      <c r="W857">
        <v>0.02</v>
      </c>
      <c r="X857">
        <v>0.05</v>
      </c>
      <c r="Y857">
        <v>94.55</v>
      </c>
      <c r="AD857">
        <v>3.23</v>
      </c>
      <c r="AE857">
        <v>97.78</v>
      </c>
      <c r="AF857">
        <v>18</v>
      </c>
      <c r="AG857">
        <v>1</v>
      </c>
      <c r="AH857">
        <v>36</v>
      </c>
      <c r="AI857">
        <v>233</v>
      </c>
      <c r="AJ857">
        <v>1100</v>
      </c>
      <c r="AK857">
        <v>62</v>
      </c>
      <c r="AL857">
        <v>484</v>
      </c>
      <c r="AM857">
        <v>74</v>
      </c>
      <c r="AN857">
        <v>75</v>
      </c>
      <c r="AO857">
        <v>9</v>
      </c>
      <c r="AR857">
        <v>3</v>
      </c>
      <c r="AT857">
        <v>76</v>
      </c>
      <c r="AU857">
        <v>19</v>
      </c>
      <c r="AV857">
        <v>2</v>
      </c>
      <c r="AW857">
        <v>5</v>
      </c>
      <c r="AX857">
        <v>2</v>
      </c>
      <c r="AY857">
        <v>25</v>
      </c>
      <c r="AZ857">
        <v>5</v>
      </c>
      <c r="BA857">
        <v>3</v>
      </c>
      <c r="BD857">
        <v>4</v>
      </c>
      <c r="BJ857">
        <v>13</v>
      </c>
      <c r="BK857">
        <v>52</v>
      </c>
      <c r="BM857">
        <v>3</v>
      </c>
      <c r="BN857">
        <v>5</v>
      </c>
      <c r="BO857">
        <v>4</v>
      </c>
      <c r="BU857">
        <v>0.2</v>
      </c>
      <c r="BV857">
        <v>15</v>
      </c>
      <c r="BW857">
        <v>1</v>
      </c>
      <c r="BZ857">
        <v>12</v>
      </c>
      <c r="CC857">
        <v>4</v>
      </c>
      <c r="CD857">
        <v>3</v>
      </c>
    </row>
    <row r="858" spans="1:82" x14ac:dyDescent="0.25">
      <c r="A858" t="s">
        <v>2650</v>
      </c>
      <c r="B858" t="s">
        <v>2651</v>
      </c>
      <c r="C858" s="1" t="str">
        <f t="shared" si="52"/>
        <v>22:0006</v>
      </c>
      <c r="D858" s="1" t="str">
        <f t="shared" si="53"/>
        <v>22:0006</v>
      </c>
      <c r="E858" t="s">
        <v>2600</v>
      </c>
      <c r="F858" t="s">
        <v>2652</v>
      </c>
      <c r="H858">
        <v>61.390577700000001</v>
      </c>
      <c r="I858">
        <v>-75.922214800000006</v>
      </c>
      <c r="J858" s="1" t="str">
        <f t="shared" si="54"/>
        <v>Whole</v>
      </c>
      <c r="K858" s="1" t="str">
        <f t="shared" si="55"/>
        <v>Rock crushing (details not reported)</v>
      </c>
      <c r="L858">
        <v>44.9</v>
      </c>
      <c r="M858">
        <v>0.75</v>
      </c>
      <c r="N858">
        <v>10</v>
      </c>
      <c r="O858">
        <v>12.2</v>
      </c>
      <c r="R858">
        <v>10.98</v>
      </c>
      <c r="S858">
        <v>0.19</v>
      </c>
      <c r="T858">
        <v>12.4</v>
      </c>
      <c r="U858">
        <v>12.2</v>
      </c>
      <c r="V858">
        <v>1.74</v>
      </c>
      <c r="W858">
        <v>0.04</v>
      </c>
      <c r="X858">
        <v>7.0000000000000007E-2</v>
      </c>
      <c r="Y858">
        <v>93.27</v>
      </c>
      <c r="AD858">
        <v>3.82</v>
      </c>
      <c r="AE858">
        <v>97.09</v>
      </c>
      <c r="AF858">
        <v>16</v>
      </c>
      <c r="AG858">
        <v>1</v>
      </c>
      <c r="AH858">
        <v>34</v>
      </c>
      <c r="AI858">
        <v>222</v>
      </c>
      <c r="AJ858">
        <v>1300</v>
      </c>
      <c r="AK858">
        <v>58</v>
      </c>
      <c r="AL858">
        <v>463</v>
      </c>
      <c r="AM858">
        <v>82</v>
      </c>
      <c r="AN858">
        <v>77</v>
      </c>
      <c r="AO858">
        <v>11</v>
      </c>
      <c r="AR858">
        <v>3</v>
      </c>
      <c r="AT858">
        <v>64</v>
      </c>
      <c r="AU858">
        <v>21</v>
      </c>
      <c r="AV858">
        <v>2</v>
      </c>
      <c r="AW858">
        <v>5</v>
      </c>
      <c r="AX858">
        <v>2</v>
      </c>
      <c r="AY858">
        <v>30</v>
      </c>
      <c r="AZ858">
        <v>6</v>
      </c>
      <c r="BA858">
        <v>2</v>
      </c>
      <c r="BD858">
        <v>5</v>
      </c>
      <c r="BJ858">
        <v>13</v>
      </c>
      <c r="BK858">
        <v>51</v>
      </c>
      <c r="BM858">
        <v>3</v>
      </c>
      <c r="BN858">
        <v>5</v>
      </c>
      <c r="BO858">
        <v>4</v>
      </c>
      <c r="BU858">
        <v>0.2</v>
      </c>
      <c r="BV858">
        <v>15</v>
      </c>
      <c r="BW858">
        <v>1</v>
      </c>
      <c r="BZ858">
        <v>12</v>
      </c>
      <c r="CC858">
        <v>4</v>
      </c>
      <c r="CD858">
        <v>3</v>
      </c>
    </row>
    <row r="859" spans="1:82" x14ac:dyDescent="0.25">
      <c r="A859" t="s">
        <v>2653</v>
      </c>
      <c r="B859" t="s">
        <v>2654</v>
      </c>
      <c r="C859" s="1" t="str">
        <f t="shared" si="52"/>
        <v>22:0006</v>
      </c>
      <c r="D859" s="1" t="str">
        <f t="shared" si="53"/>
        <v>22:0006</v>
      </c>
      <c r="E859" t="s">
        <v>2603</v>
      </c>
      <c r="F859" t="s">
        <v>2655</v>
      </c>
      <c r="H859">
        <v>61.4271837</v>
      </c>
      <c r="I859">
        <v>-75.923126199999999</v>
      </c>
      <c r="J859" s="1" t="str">
        <f t="shared" si="54"/>
        <v>Whole</v>
      </c>
      <c r="K859" s="1" t="str">
        <f t="shared" si="55"/>
        <v>Rock crushing (details not reported)</v>
      </c>
      <c r="L859">
        <v>46.1</v>
      </c>
      <c r="M859">
        <v>0.68</v>
      </c>
      <c r="N859">
        <v>9.56</v>
      </c>
      <c r="O859">
        <v>12.3</v>
      </c>
      <c r="R859">
        <v>11.07</v>
      </c>
      <c r="S859">
        <v>0.19</v>
      </c>
      <c r="T859">
        <v>14.51</v>
      </c>
      <c r="U859">
        <v>11</v>
      </c>
      <c r="V859">
        <v>1.32</v>
      </c>
      <c r="W859">
        <v>0.06</v>
      </c>
      <c r="X859">
        <v>7.0000000000000007E-2</v>
      </c>
      <c r="Y859">
        <v>94.56</v>
      </c>
      <c r="AD859">
        <v>3.18</v>
      </c>
      <c r="AE859">
        <v>97.74</v>
      </c>
      <c r="AF859">
        <v>10</v>
      </c>
      <c r="AG859">
        <v>1</v>
      </c>
      <c r="AH859">
        <v>35</v>
      </c>
      <c r="AI859">
        <v>227</v>
      </c>
      <c r="AJ859">
        <v>1300</v>
      </c>
      <c r="AK859">
        <v>57</v>
      </c>
      <c r="AL859">
        <v>529</v>
      </c>
      <c r="AM859">
        <v>85</v>
      </c>
      <c r="AN859">
        <v>71</v>
      </c>
      <c r="AO859">
        <v>12</v>
      </c>
      <c r="AR859">
        <v>3</v>
      </c>
      <c r="AT859">
        <v>62</v>
      </c>
      <c r="AU859">
        <v>19</v>
      </c>
      <c r="AV859">
        <v>2</v>
      </c>
      <c r="AW859">
        <v>3</v>
      </c>
      <c r="AX859">
        <v>2</v>
      </c>
      <c r="AY859">
        <v>25</v>
      </c>
      <c r="AZ859">
        <v>8</v>
      </c>
      <c r="BA859">
        <v>3</v>
      </c>
      <c r="BD859">
        <v>5</v>
      </c>
      <c r="BJ859">
        <v>14</v>
      </c>
      <c r="BK859">
        <v>46</v>
      </c>
      <c r="BM859">
        <v>3</v>
      </c>
      <c r="BN859">
        <v>5</v>
      </c>
      <c r="BO859">
        <v>4</v>
      </c>
      <c r="BU859">
        <v>0.2</v>
      </c>
      <c r="BV859">
        <v>15</v>
      </c>
      <c r="BW859">
        <v>1</v>
      </c>
      <c r="BZ859">
        <v>12</v>
      </c>
      <c r="CC859">
        <v>8</v>
      </c>
      <c r="CD859">
        <v>3</v>
      </c>
    </row>
    <row r="860" spans="1:82" x14ac:dyDescent="0.25">
      <c r="A860" t="s">
        <v>2656</v>
      </c>
      <c r="B860" t="s">
        <v>2657</v>
      </c>
      <c r="C860" s="1" t="str">
        <f t="shared" si="52"/>
        <v>22:0006</v>
      </c>
      <c r="D860" s="1" t="str">
        <f t="shared" si="53"/>
        <v>22:0006</v>
      </c>
      <c r="E860" t="s">
        <v>2606</v>
      </c>
      <c r="F860" t="s">
        <v>2658</v>
      </c>
      <c r="H860">
        <v>61.400242800000001</v>
      </c>
      <c r="I860">
        <v>-75.921507199999994</v>
      </c>
      <c r="J860" s="1" t="str">
        <f t="shared" si="54"/>
        <v>Whole</v>
      </c>
      <c r="K860" s="1" t="str">
        <f t="shared" si="55"/>
        <v>Rock crushing (details not reported)</v>
      </c>
      <c r="L860">
        <v>46.1</v>
      </c>
      <c r="M860">
        <v>0.62</v>
      </c>
      <c r="N860">
        <v>10.11</v>
      </c>
      <c r="O860">
        <v>11.8</v>
      </c>
      <c r="R860">
        <v>10.62</v>
      </c>
      <c r="S860">
        <v>0.21</v>
      </c>
      <c r="T860">
        <v>13.89</v>
      </c>
      <c r="U860">
        <v>11.1</v>
      </c>
      <c r="V860">
        <v>1.59</v>
      </c>
      <c r="W860">
        <v>0.08</v>
      </c>
      <c r="X860">
        <v>0.05</v>
      </c>
      <c r="Y860">
        <v>94.37</v>
      </c>
      <c r="AD860">
        <v>3.62</v>
      </c>
      <c r="AE860">
        <v>97.99</v>
      </c>
      <c r="AF860">
        <v>10</v>
      </c>
      <c r="AG860">
        <v>1</v>
      </c>
      <c r="AH860">
        <v>35</v>
      </c>
      <c r="AI860">
        <v>225</v>
      </c>
      <c r="AJ860">
        <v>1200</v>
      </c>
      <c r="AK860">
        <v>64</v>
      </c>
      <c r="AL860">
        <v>541</v>
      </c>
      <c r="AM860">
        <v>80</v>
      </c>
      <c r="AN860">
        <v>73</v>
      </c>
      <c r="AO860">
        <v>9</v>
      </c>
      <c r="AR860">
        <v>4</v>
      </c>
      <c r="AT860">
        <v>56</v>
      </c>
      <c r="AU860">
        <v>42</v>
      </c>
      <c r="AV860">
        <v>2</v>
      </c>
      <c r="AW860">
        <v>2</v>
      </c>
      <c r="AX860">
        <v>2</v>
      </c>
      <c r="AY860">
        <v>25</v>
      </c>
      <c r="AZ860">
        <v>6</v>
      </c>
      <c r="BA860">
        <v>3</v>
      </c>
      <c r="BD860">
        <v>5</v>
      </c>
      <c r="BJ860">
        <v>12</v>
      </c>
      <c r="BK860">
        <v>46</v>
      </c>
      <c r="BM860">
        <v>3</v>
      </c>
      <c r="BN860">
        <v>5</v>
      </c>
      <c r="BO860">
        <v>4</v>
      </c>
      <c r="BU860">
        <v>0.2</v>
      </c>
      <c r="BV860">
        <v>15</v>
      </c>
      <c r="BW860">
        <v>1</v>
      </c>
      <c r="BZ860">
        <v>12</v>
      </c>
      <c r="CC860">
        <v>5</v>
      </c>
      <c r="CD860">
        <v>3</v>
      </c>
    </row>
    <row r="861" spans="1:82" x14ac:dyDescent="0.25">
      <c r="A861" t="s">
        <v>2659</v>
      </c>
      <c r="B861" t="s">
        <v>2660</v>
      </c>
      <c r="C861" s="1" t="str">
        <f t="shared" si="52"/>
        <v>22:0006</v>
      </c>
      <c r="D861" s="1" t="str">
        <f t="shared" si="53"/>
        <v>22:0006</v>
      </c>
      <c r="E861" t="s">
        <v>2609</v>
      </c>
      <c r="F861" t="s">
        <v>2661</v>
      </c>
      <c r="H861">
        <v>61.401767200000002</v>
      </c>
      <c r="I861">
        <v>-75.920447199999998</v>
      </c>
      <c r="J861" s="1" t="str">
        <f t="shared" si="54"/>
        <v>Whole</v>
      </c>
      <c r="K861" s="1" t="str">
        <f t="shared" si="55"/>
        <v>Rock crushing (details not reported)</v>
      </c>
      <c r="L861">
        <v>42.4</v>
      </c>
      <c r="M861">
        <v>0.68</v>
      </c>
      <c r="N861">
        <v>10.69</v>
      </c>
      <c r="O861">
        <v>13.5</v>
      </c>
      <c r="R861">
        <v>12.15</v>
      </c>
      <c r="S861">
        <v>0.23</v>
      </c>
      <c r="T861">
        <v>15.6</v>
      </c>
      <c r="U861">
        <v>10.7</v>
      </c>
      <c r="V861">
        <v>0.3</v>
      </c>
      <c r="W861">
        <v>0.17</v>
      </c>
      <c r="X861">
        <v>0.05</v>
      </c>
      <c r="Y861">
        <v>92.97</v>
      </c>
      <c r="AD861">
        <v>5.01</v>
      </c>
      <c r="AE861">
        <v>97.98</v>
      </c>
      <c r="AF861">
        <v>21</v>
      </c>
      <c r="AG861">
        <v>1</v>
      </c>
      <c r="AH861">
        <v>39</v>
      </c>
      <c r="AI861">
        <v>251</v>
      </c>
      <c r="AJ861">
        <v>1800</v>
      </c>
      <c r="AK861">
        <v>75</v>
      </c>
      <c r="AL861">
        <v>540</v>
      </c>
      <c r="AM861">
        <v>85</v>
      </c>
      <c r="AN861">
        <v>90</v>
      </c>
      <c r="AO861">
        <v>10</v>
      </c>
      <c r="AR861">
        <v>4</v>
      </c>
      <c r="AT861">
        <v>25</v>
      </c>
      <c r="AU861">
        <v>36</v>
      </c>
      <c r="AV861">
        <v>2</v>
      </c>
      <c r="AW861">
        <v>4</v>
      </c>
      <c r="AX861">
        <v>2</v>
      </c>
      <c r="AY861">
        <v>25</v>
      </c>
      <c r="AZ861">
        <v>4</v>
      </c>
      <c r="BA861">
        <v>3</v>
      </c>
      <c r="BD861">
        <v>5</v>
      </c>
      <c r="BJ861">
        <v>12</v>
      </c>
      <c r="BK861">
        <v>46</v>
      </c>
      <c r="BM861">
        <v>3</v>
      </c>
      <c r="BN861">
        <v>5</v>
      </c>
      <c r="BO861">
        <v>4</v>
      </c>
      <c r="BU861">
        <v>0.2</v>
      </c>
      <c r="BV861">
        <v>15</v>
      </c>
      <c r="BW861">
        <v>1</v>
      </c>
      <c r="BZ861">
        <v>12</v>
      </c>
      <c r="CC861">
        <v>6</v>
      </c>
      <c r="CD861">
        <v>3</v>
      </c>
    </row>
    <row r="862" spans="1:82" x14ac:dyDescent="0.25">
      <c r="A862" t="s">
        <v>2662</v>
      </c>
      <c r="B862" t="s">
        <v>2663</v>
      </c>
      <c r="C862" s="1" t="str">
        <f t="shared" si="52"/>
        <v>22:0006</v>
      </c>
      <c r="D862" s="1" t="str">
        <f t="shared" si="53"/>
        <v>22:0006</v>
      </c>
      <c r="E862" t="s">
        <v>2612</v>
      </c>
      <c r="F862" t="s">
        <v>2664</v>
      </c>
      <c r="H862">
        <v>61.403375400000002</v>
      </c>
      <c r="I862">
        <v>-75.920288499999998</v>
      </c>
      <c r="J862" s="1" t="str">
        <f t="shared" si="54"/>
        <v>Whole</v>
      </c>
      <c r="K862" s="1" t="str">
        <f t="shared" si="55"/>
        <v>Rock crushing (details not reported)</v>
      </c>
      <c r="L862">
        <v>46.7</v>
      </c>
      <c r="M862">
        <v>0.73</v>
      </c>
      <c r="N862">
        <v>11.81</v>
      </c>
      <c r="O862">
        <v>9.82</v>
      </c>
      <c r="R862">
        <v>8.84</v>
      </c>
      <c r="S862">
        <v>0.22</v>
      </c>
      <c r="T862">
        <v>8.39</v>
      </c>
      <c r="U862">
        <v>18.5</v>
      </c>
      <c r="V862">
        <v>0.39</v>
      </c>
      <c r="W862">
        <v>0.01</v>
      </c>
      <c r="X862">
        <v>0.05</v>
      </c>
      <c r="Y862">
        <v>95.64</v>
      </c>
      <c r="AD862">
        <v>2.87</v>
      </c>
      <c r="AE862">
        <v>98.51</v>
      </c>
      <c r="AF862">
        <v>6</v>
      </c>
      <c r="AG862">
        <v>1</v>
      </c>
      <c r="AH862">
        <v>43</v>
      </c>
      <c r="AI862">
        <v>249</v>
      </c>
      <c r="AJ862">
        <v>340</v>
      </c>
      <c r="AK862">
        <v>45</v>
      </c>
      <c r="AL862">
        <v>205</v>
      </c>
      <c r="AM862">
        <v>98</v>
      </c>
      <c r="AN862">
        <v>60</v>
      </c>
      <c r="AO862">
        <v>20</v>
      </c>
      <c r="AR862">
        <v>3</v>
      </c>
      <c r="AT862">
        <v>35</v>
      </c>
      <c r="AU862">
        <v>31</v>
      </c>
      <c r="AV862">
        <v>2</v>
      </c>
      <c r="AW862">
        <v>5</v>
      </c>
      <c r="AX862">
        <v>2</v>
      </c>
      <c r="AY862">
        <v>30</v>
      </c>
      <c r="AZ862">
        <v>3</v>
      </c>
      <c r="BA862">
        <v>2</v>
      </c>
      <c r="BD862">
        <v>5</v>
      </c>
      <c r="BJ862">
        <v>14</v>
      </c>
      <c r="BK862">
        <v>50</v>
      </c>
      <c r="BM862">
        <v>3</v>
      </c>
      <c r="BN862">
        <v>5</v>
      </c>
      <c r="BO862">
        <v>4</v>
      </c>
      <c r="BU862">
        <v>0.2</v>
      </c>
      <c r="BV862">
        <v>15</v>
      </c>
      <c r="BW862">
        <v>1</v>
      </c>
      <c r="BZ862">
        <v>12</v>
      </c>
      <c r="CC862">
        <v>6</v>
      </c>
      <c r="CD862">
        <v>3</v>
      </c>
    </row>
    <row r="863" spans="1:82" x14ac:dyDescent="0.25">
      <c r="A863" t="s">
        <v>2665</v>
      </c>
      <c r="B863" t="s">
        <v>2666</v>
      </c>
      <c r="C863" s="1" t="str">
        <f t="shared" si="52"/>
        <v>22:0006</v>
      </c>
      <c r="D863" s="1" t="str">
        <f t="shared" si="53"/>
        <v>22:0006</v>
      </c>
      <c r="E863" t="s">
        <v>2615</v>
      </c>
      <c r="F863" t="s">
        <v>2667</v>
      </c>
      <c r="H863">
        <v>61.423025899999999</v>
      </c>
      <c r="I863">
        <v>-75.920623399999997</v>
      </c>
      <c r="J863" s="1" t="str">
        <f t="shared" si="54"/>
        <v>Whole</v>
      </c>
      <c r="K863" s="1" t="str">
        <f t="shared" si="55"/>
        <v>Rock crushing (details not reported)</v>
      </c>
      <c r="L863">
        <v>45.29</v>
      </c>
      <c r="M863">
        <v>0.77</v>
      </c>
      <c r="N863">
        <v>10.51</v>
      </c>
      <c r="O863">
        <v>12.6</v>
      </c>
      <c r="R863">
        <v>11.34</v>
      </c>
      <c r="S863">
        <v>0.21</v>
      </c>
      <c r="T863">
        <v>14.39</v>
      </c>
      <c r="U863">
        <v>10.8</v>
      </c>
      <c r="V863">
        <v>1.2</v>
      </c>
      <c r="W863">
        <v>7.0000000000000007E-2</v>
      </c>
      <c r="X863">
        <v>7.0000000000000007E-2</v>
      </c>
      <c r="Y863">
        <v>94.65</v>
      </c>
      <c r="AD863">
        <v>3.29</v>
      </c>
      <c r="AE863">
        <v>97.94</v>
      </c>
      <c r="AF863">
        <v>12</v>
      </c>
      <c r="AG863">
        <v>1</v>
      </c>
      <c r="AH863">
        <v>38</v>
      </c>
      <c r="AI863">
        <v>240</v>
      </c>
      <c r="AJ863">
        <v>1100</v>
      </c>
      <c r="AK863">
        <v>64</v>
      </c>
      <c r="AL863">
        <v>473</v>
      </c>
      <c r="AM863">
        <v>101</v>
      </c>
      <c r="AN863">
        <v>77</v>
      </c>
      <c r="AO863">
        <v>6</v>
      </c>
      <c r="AR863">
        <v>4</v>
      </c>
      <c r="AT863">
        <v>48</v>
      </c>
      <c r="AU863">
        <v>27</v>
      </c>
      <c r="AV863">
        <v>2</v>
      </c>
      <c r="AW863">
        <v>5</v>
      </c>
      <c r="AX863">
        <v>2</v>
      </c>
      <c r="AY863">
        <v>25</v>
      </c>
      <c r="AZ863">
        <v>4</v>
      </c>
      <c r="BA863">
        <v>3</v>
      </c>
      <c r="BD863">
        <v>5</v>
      </c>
      <c r="BJ863">
        <v>15</v>
      </c>
      <c r="BK863">
        <v>53</v>
      </c>
      <c r="BM863">
        <v>3</v>
      </c>
      <c r="BN863">
        <v>5</v>
      </c>
      <c r="BO863">
        <v>4</v>
      </c>
      <c r="BU863">
        <v>0.2</v>
      </c>
      <c r="BV863">
        <v>15</v>
      </c>
      <c r="BW863">
        <v>1</v>
      </c>
      <c r="BZ863">
        <v>12</v>
      </c>
      <c r="CC863">
        <v>6</v>
      </c>
      <c r="CD863">
        <v>3</v>
      </c>
    </row>
    <row r="864" spans="1:82" x14ac:dyDescent="0.25">
      <c r="A864" t="s">
        <v>2668</v>
      </c>
      <c r="B864" t="s">
        <v>2669</v>
      </c>
      <c r="C864" s="1" t="str">
        <f t="shared" si="52"/>
        <v>22:0006</v>
      </c>
      <c r="D864" s="1" t="str">
        <f t="shared" si="53"/>
        <v>22:0006</v>
      </c>
      <c r="E864" t="s">
        <v>2618</v>
      </c>
      <c r="F864" t="s">
        <v>2670</v>
      </c>
      <c r="H864">
        <v>61.405236500000001</v>
      </c>
      <c r="I864">
        <v>-75.919893700000003</v>
      </c>
      <c r="J864" s="1" t="str">
        <f t="shared" si="54"/>
        <v>Whole</v>
      </c>
      <c r="K864" s="1" t="str">
        <f t="shared" si="55"/>
        <v>Rock crushing (details not reported)</v>
      </c>
      <c r="L864">
        <v>42.81</v>
      </c>
      <c r="M864">
        <v>0.78</v>
      </c>
      <c r="N864">
        <v>9.83</v>
      </c>
      <c r="O864">
        <v>14</v>
      </c>
      <c r="R864">
        <v>12.6</v>
      </c>
      <c r="S864">
        <v>0.25</v>
      </c>
      <c r="T864">
        <v>15.8</v>
      </c>
      <c r="U864">
        <v>11.6</v>
      </c>
      <c r="V864">
        <v>0.3</v>
      </c>
      <c r="W864">
        <v>0.02</v>
      </c>
      <c r="X864">
        <v>7.0000000000000007E-2</v>
      </c>
      <c r="Y864">
        <v>94.06</v>
      </c>
      <c r="AD864">
        <v>3.62</v>
      </c>
      <c r="AE864">
        <v>97.68</v>
      </c>
      <c r="AF864">
        <v>17</v>
      </c>
      <c r="AG864">
        <v>1</v>
      </c>
      <c r="AH864">
        <v>42</v>
      </c>
      <c r="AI864">
        <v>262</v>
      </c>
      <c r="AJ864">
        <v>1200</v>
      </c>
      <c r="AK864">
        <v>74</v>
      </c>
      <c r="AL864">
        <v>582</v>
      </c>
      <c r="AM864">
        <v>95</v>
      </c>
      <c r="AN864">
        <v>101</v>
      </c>
      <c r="AO864">
        <v>11</v>
      </c>
      <c r="AR864">
        <v>3</v>
      </c>
      <c r="AT864">
        <v>34</v>
      </c>
      <c r="AU864">
        <v>11</v>
      </c>
      <c r="AV864">
        <v>4</v>
      </c>
      <c r="AW864">
        <v>4</v>
      </c>
      <c r="AX864">
        <v>2</v>
      </c>
      <c r="AY864">
        <v>25</v>
      </c>
      <c r="AZ864">
        <v>6</v>
      </c>
      <c r="BA864">
        <v>3</v>
      </c>
      <c r="BD864">
        <v>5</v>
      </c>
      <c r="BJ864">
        <v>13</v>
      </c>
      <c r="BK864">
        <v>52</v>
      </c>
      <c r="BM864">
        <v>3</v>
      </c>
      <c r="BN864">
        <v>5</v>
      </c>
      <c r="BO864">
        <v>4</v>
      </c>
      <c r="BU864">
        <v>0.2</v>
      </c>
      <c r="BV864">
        <v>15</v>
      </c>
      <c r="BW864">
        <v>1</v>
      </c>
      <c r="BZ864">
        <v>12</v>
      </c>
      <c r="CC864">
        <v>6</v>
      </c>
      <c r="CD864">
        <v>3</v>
      </c>
    </row>
    <row r="865" spans="1:82" x14ac:dyDescent="0.25">
      <c r="A865" t="s">
        <v>2671</v>
      </c>
      <c r="B865" t="s">
        <v>2672</v>
      </c>
      <c r="C865" s="1" t="str">
        <f t="shared" si="52"/>
        <v>22:0006</v>
      </c>
      <c r="D865" s="1" t="str">
        <f t="shared" si="53"/>
        <v>22:0006</v>
      </c>
      <c r="E865" t="s">
        <v>2621</v>
      </c>
      <c r="F865" t="s">
        <v>2673</v>
      </c>
      <c r="H865">
        <v>61.426099100000002</v>
      </c>
      <c r="I865">
        <v>-75.920226700000001</v>
      </c>
      <c r="J865" s="1" t="str">
        <f t="shared" si="54"/>
        <v>Whole</v>
      </c>
      <c r="K865" s="1" t="str">
        <f t="shared" si="55"/>
        <v>Rock crushing (details not reported)</v>
      </c>
      <c r="L865">
        <v>47.11</v>
      </c>
      <c r="M865">
        <v>0.73</v>
      </c>
      <c r="N865">
        <v>10.3</v>
      </c>
      <c r="O865">
        <v>11.09</v>
      </c>
      <c r="R865">
        <v>9.98</v>
      </c>
      <c r="S865">
        <v>0.14000000000000001</v>
      </c>
      <c r="T865">
        <v>13.3</v>
      </c>
      <c r="U865">
        <v>10.61</v>
      </c>
      <c r="V865">
        <v>1.77</v>
      </c>
      <c r="W865">
        <v>0.2</v>
      </c>
      <c r="X865">
        <v>0.05</v>
      </c>
      <c r="Y865">
        <v>94.19</v>
      </c>
      <c r="AD865">
        <v>3.23</v>
      </c>
      <c r="AE865">
        <v>97.42</v>
      </c>
      <c r="AF865">
        <v>10</v>
      </c>
      <c r="AG865">
        <v>1</v>
      </c>
      <c r="AH865">
        <v>36</v>
      </c>
      <c r="AI865">
        <v>231</v>
      </c>
      <c r="AJ865">
        <v>1200</v>
      </c>
      <c r="AK865">
        <v>60</v>
      </c>
      <c r="AL865">
        <v>475</v>
      </c>
      <c r="AM865">
        <v>98</v>
      </c>
      <c r="AN865">
        <v>66</v>
      </c>
      <c r="AO865">
        <v>9</v>
      </c>
      <c r="AR865">
        <v>6</v>
      </c>
      <c r="AT865">
        <v>74</v>
      </c>
      <c r="AU865">
        <v>46</v>
      </c>
      <c r="AV865">
        <v>2</v>
      </c>
      <c r="AW865">
        <v>3</v>
      </c>
      <c r="AX865">
        <v>2</v>
      </c>
      <c r="AY865">
        <v>25</v>
      </c>
      <c r="AZ865">
        <v>7</v>
      </c>
      <c r="BA865">
        <v>2</v>
      </c>
      <c r="BD865">
        <v>5</v>
      </c>
      <c r="BJ865">
        <v>10</v>
      </c>
      <c r="BK865">
        <v>49</v>
      </c>
      <c r="BM865">
        <v>3</v>
      </c>
      <c r="BN865">
        <v>5</v>
      </c>
      <c r="BO865">
        <v>4</v>
      </c>
      <c r="BU865">
        <v>0.2</v>
      </c>
      <c r="BV865">
        <v>15</v>
      </c>
      <c r="BW865">
        <v>1</v>
      </c>
      <c r="BZ865">
        <v>12</v>
      </c>
      <c r="CC865">
        <v>3</v>
      </c>
      <c r="CD865">
        <v>3</v>
      </c>
    </row>
    <row r="866" spans="1:82" x14ac:dyDescent="0.25">
      <c r="A866" t="s">
        <v>2674</v>
      </c>
      <c r="B866" t="s">
        <v>2675</v>
      </c>
      <c r="C866" s="1" t="str">
        <f t="shared" si="52"/>
        <v>22:0006</v>
      </c>
      <c r="D866" s="1" t="str">
        <f t="shared" si="53"/>
        <v>22:0006</v>
      </c>
      <c r="E866" t="s">
        <v>2624</v>
      </c>
      <c r="F866" t="s">
        <v>2676</v>
      </c>
      <c r="H866">
        <v>61.424492399999998</v>
      </c>
      <c r="I866">
        <v>-75.920160600000003</v>
      </c>
      <c r="J866" s="1" t="str">
        <f t="shared" si="54"/>
        <v>Whole</v>
      </c>
      <c r="K866" s="1" t="str">
        <f t="shared" si="55"/>
        <v>Rock crushing (details not reported)</v>
      </c>
      <c r="L866">
        <v>44.8</v>
      </c>
      <c r="M866">
        <v>0.68</v>
      </c>
      <c r="N866">
        <v>9.1300000000000008</v>
      </c>
      <c r="O866">
        <v>12.4</v>
      </c>
      <c r="R866">
        <v>11.16</v>
      </c>
      <c r="S866">
        <v>0.18</v>
      </c>
      <c r="T866">
        <v>15.5</v>
      </c>
      <c r="U866">
        <v>10.61</v>
      </c>
      <c r="V866">
        <v>0.81</v>
      </c>
      <c r="W866">
        <v>0.02</v>
      </c>
      <c r="X866">
        <v>0.05</v>
      </c>
      <c r="Y866">
        <v>92.94</v>
      </c>
      <c r="AD866">
        <v>3.92</v>
      </c>
      <c r="AE866">
        <v>96.86</v>
      </c>
      <c r="AF866">
        <v>13</v>
      </c>
      <c r="AG866">
        <v>1</v>
      </c>
      <c r="AH866">
        <v>34</v>
      </c>
      <c r="AI866">
        <v>214</v>
      </c>
      <c r="AJ866">
        <v>1600</v>
      </c>
      <c r="AK866">
        <v>68</v>
      </c>
      <c r="AL866">
        <v>623</v>
      </c>
      <c r="AM866">
        <v>89</v>
      </c>
      <c r="AN866">
        <v>71</v>
      </c>
      <c r="AO866">
        <v>8</v>
      </c>
      <c r="AR866">
        <v>3</v>
      </c>
      <c r="AT866">
        <v>44</v>
      </c>
      <c r="AU866">
        <v>13</v>
      </c>
      <c r="AV866">
        <v>2</v>
      </c>
      <c r="AW866">
        <v>3</v>
      </c>
      <c r="AX866">
        <v>2</v>
      </c>
      <c r="AY866">
        <v>25</v>
      </c>
      <c r="AZ866">
        <v>5</v>
      </c>
      <c r="BA866">
        <v>3</v>
      </c>
      <c r="BD866">
        <v>4</v>
      </c>
      <c r="BJ866">
        <v>13</v>
      </c>
      <c r="BK866">
        <v>46</v>
      </c>
      <c r="BM866">
        <v>3</v>
      </c>
      <c r="BN866">
        <v>5</v>
      </c>
      <c r="BO866">
        <v>4</v>
      </c>
      <c r="BU866">
        <v>0.2</v>
      </c>
      <c r="BV866">
        <v>15</v>
      </c>
      <c r="BW866">
        <v>1</v>
      </c>
      <c r="BZ866">
        <v>12</v>
      </c>
      <c r="CC866">
        <v>3</v>
      </c>
      <c r="CD866">
        <v>3</v>
      </c>
    </row>
    <row r="867" spans="1:82" x14ac:dyDescent="0.25">
      <c r="A867" t="s">
        <v>2677</v>
      </c>
      <c r="B867" t="s">
        <v>2678</v>
      </c>
      <c r="C867" s="1" t="str">
        <f t="shared" si="52"/>
        <v>22:0006</v>
      </c>
      <c r="D867" s="1" t="str">
        <f t="shared" si="53"/>
        <v>22:0006</v>
      </c>
      <c r="E867" t="s">
        <v>2627</v>
      </c>
      <c r="F867" t="s">
        <v>2679</v>
      </c>
      <c r="H867">
        <v>61.420904</v>
      </c>
      <c r="I867">
        <v>-75.919755199999997</v>
      </c>
      <c r="J867" s="1" t="str">
        <f t="shared" si="54"/>
        <v>Whole</v>
      </c>
      <c r="K867" s="1" t="str">
        <f t="shared" si="55"/>
        <v>Rock crushing (details not reported)</v>
      </c>
      <c r="L867">
        <v>49.7</v>
      </c>
      <c r="M867">
        <v>1</v>
      </c>
      <c r="N867">
        <v>14.21</v>
      </c>
      <c r="O867">
        <v>11.7</v>
      </c>
      <c r="R867">
        <v>10.53</v>
      </c>
      <c r="S867">
        <v>0.18</v>
      </c>
      <c r="T867">
        <v>6.75</v>
      </c>
      <c r="U867">
        <v>9.5399999999999991</v>
      </c>
      <c r="V867">
        <v>3.3</v>
      </c>
      <c r="W867">
        <v>0.31</v>
      </c>
      <c r="X867">
        <v>7.0000000000000007E-2</v>
      </c>
      <c r="Y867">
        <v>95.59</v>
      </c>
      <c r="AD867">
        <v>2.02</v>
      </c>
      <c r="AE867">
        <v>97.61</v>
      </c>
      <c r="AF867">
        <v>16</v>
      </c>
      <c r="AG867">
        <v>1</v>
      </c>
      <c r="AH867">
        <v>41</v>
      </c>
      <c r="AI867">
        <v>277</v>
      </c>
      <c r="AJ867">
        <v>160</v>
      </c>
      <c r="AK867">
        <v>42</v>
      </c>
      <c r="AL867">
        <v>76</v>
      </c>
      <c r="AM867">
        <v>84</v>
      </c>
      <c r="AN867">
        <v>79</v>
      </c>
      <c r="AO867">
        <v>14</v>
      </c>
      <c r="AR867">
        <v>6</v>
      </c>
      <c r="AT867">
        <v>370</v>
      </c>
      <c r="AU867">
        <v>446</v>
      </c>
      <c r="AV867">
        <v>12</v>
      </c>
      <c r="AW867">
        <v>22</v>
      </c>
      <c r="AX867">
        <v>2</v>
      </c>
      <c r="AY867">
        <v>35</v>
      </c>
      <c r="AZ867">
        <v>3</v>
      </c>
      <c r="BA867">
        <v>3</v>
      </c>
      <c r="BD867">
        <v>5</v>
      </c>
      <c r="BJ867">
        <v>21</v>
      </c>
      <c r="BK867">
        <v>110</v>
      </c>
      <c r="BM867">
        <v>3</v>
      </c>
      <c r="BN867">
        <v>5</v>
      </c>
      <c r="BO867">
        <v>4</v>
      </c>
      <c r="BU867">
        <v>0.2</v>
      </c>
      <c r="BV867">
        <v>15</v>
      </c>
      <c r="BW867">
        <v>1</v>
      </c>
      <c r="BZ867">
        <v>12</v>
      </c>
      <c r="CC867">
        <v>8</v>
      </c>
      <c r="CD867">
        <v>3</v>
      </c>
    </row>
    <row r="868" spans="1:82" x14ac:dyDescent="0.25">
      <c r="A868" t="s">
        <v>2680</v>
      </c>
      <c r="B868" t="s">
        <v>2681</v>
      </c>
      <c r="C868" s="1" t="str">
        <f t="shared" si="52"/>
        <v>22:0006</v>
      </c>
      <c r="D868" s="1" t="str">
        <f t="shared" si="53"/>
        <v>22:0006</v>
      </c>
      <c r="E868" t="s">
        <v>2630</v>
      </c>
      <c r="F868" t="s">
        <v>2682</v>
      </c>
      <c r="H868">
        <v>61.389030099999999</v>
      </c>
      <c r="I868">
        <v>-75.918724800000007</v>
      </c>
      <c r="J868" s="1" t="str">
        <f t="shared" si="54"/>
        <v>Whole</v>
      </c>
      <c r="K868" s="1" t="str">
        <f t="shared" si="55"/>
        <v>Rock crushing (details not reported)</v>
      </c>
      <c r="L868">
        <v>46.29</v>
      </c>
      <c r="M868">
        <v>0.72</v>
      </c>
      <c r="N868">
        <v>11.09</v>
      </c>
      <c r="O868">
        <v>11.29</v>
      </c>
      <c r="R868">
        <v>10.16</v>
      </c>
      <c r="S868">
        <v>0.19</v>
      </c>
      <c r="T868">
        <v>12</v>
      </c>
      <c r="U868">
        <v>11.89</v>
      </c>
      <c r="V868">
        <v>1.71</v>
      </c>
      <c r="W868">
        <v>0.11</v>
      </c>
      <c r="X868">
        <v>0.05</v>
      </c>
      <c r="Y868">
        <v>94.21</v>
      </c>
      <c r="AD868">
        <v>3.47</v>
      </c>
      <c r="AE868">
        <v>97.68</v>
      </c>
      <c r="AF868">
        <v>13</v>
      </c>
      <c r="AG868">
        <v>1</v>
      </c>
      <c r="AH868">
        <v>40</v>
      </c>
      <c r="AI868">
        <v>240</v>
      </c>
      <c r="AJ868">
        <v>900</v>
      </c>
      <c r="AK868">
        <v>56</v>
      </c>
      <c r="AL868">
        <v>384</v>
      </c>
      <c r="AM868">
        <v>79</v>
      </c>
      <c r="AN868">
        <v>166</v>
      </c>
      <c r="AO868">
        <v>12</v>
      </c>
      <c r="AR868">
        <v>3</v>
      </c>
      <c r="AT868">
        <v>92</v>
      </c>
      <c r="AU868">
        <v>62</v>
      </c>
      <c r="AV868">
        <v>2</v>
      </c>
      <c r="AW868">
        <v>5</v>
      </c>
      <c r="AX868">
        <v>2</v>
      </c>
      <c r="AY868">
        <v>30</v>
      </c>
      <c r="AZ868">
        <v>4</v>
      </c>
      <c r="BA868">
        <v>3</v>
      </c>
      <c r="BD868">
        <v>4</v>
      </c>
      <c r="BJ868">
        <v>14</v>
      </c>
      <c r="BK868">
        <v>51</v>
      </c>
      <c r="BM868">
        <v>3</v>
      </c>
      <c r="BN868">
        <v>5</v>
      </c>
      <c r="BO868">
        <v>4</v>
      </c>
      <c r="BU868">
        <v>0.2</v>
      </c>
      <c r="BV868">
        <v>15</v>
      </c>
      <c r="BW868">
        <v>1</v>
      </c>
      <c r="BZ868">
        <v>12</v>
      </c>
      <c r="CC868">
        <v>5</v>
      </c>
      <c r="CD868">
        <v>4</v>
      </c>
    </row>
    <row r="869" spans="1:82" x14ac:dyDescent="0.25">
      <c r="A869" t="s">
        <v>2683</v>
      </c>
      <c r="B869" t="s">
        <v>2684</v>
      </c>
      <c r="C869" s="1" t="str">
        <f t="shared" si="52"/>
        <v>22:0006</v>
      </c>
      <c r="D869" s="1" t="str">
        <f t="shared" si="53"/>
        <v>22:0006</v>
      </c>
      <c r="E869" t="s">
        <v>2633</v>
      </c>
      <c r="F869" t="s">
        <v>2685</v>
      </c>
      <c r="H869">
        <v>61.406753199999997</v>
      </c>
      <c r="I869">
        <v>-75.918645999999995</v>
      </c>
      <c r="J869" s="1" t="str">
        <f t="shared" si="54"/>
        <v>Whole</v>
      </c>
      <c r="K869" s="1" t="str">
        <f t="shared" si="55"/>
        <v>Rock crushing (details not reported)</v>
      </c>
      <c r="L869">
        <v>47.79</v>
      </c>
      <c r="M869">
        <v>0.63</v>
      </c>
      <c r="N869">
        <v>10.3</v>
      </c>
      <c r="O869">
        <v>11.39</v>
      </c>
      <c r="R869">
        <v>10.25</v>
      </c>
      <c r="S869">
        <v>0.19</v>
      </c>
      <c r="T869">
        <v>14.39</v>
      </c>
      <c r="U869">
        <v>10.7</v>
      </c>
      <c r="V869">
        <v>1.35</v>
      </c>
      <c r="W869">
        <v>0.05</v>
      </c>
      <c r="X869">
        <v>0.05</v>
      </c>
      <c r="Y869">
        <v>95.7</v>
      </c>
      <c r="AD869">
        <v>2.87</v>
      </c>
      <c r="AE869">
        <v>98.57</v>
      </c>
      <c r="AF869">
        <v>11</v>
      </c>
      <c r="AG869">
        <v>1</v>
      </c>
      <c r="AH869">
        <v>38</v>
      </c>
      <c r="AI869">
        <v>223</v>
      </c>
      <c r="AJ869">
        <v>1400</v>
      </c>
      <c r="AK869">
        <v>68</v>
      </c>
      <c r="AL869">
        <v>551</v>
      </c>
      <c r="AM869">
        <v>83</v>
      </c>
      <c r="AN869">
        <v>85</v>
      </c>
      <c r="AO869">
        <v>5</v>
      </c>
      <c r="AR869">
        <v>7</v>
      </c>
      <c r="AT869">
        <v>46</v>
      </c>
      <c r="AU869">
        <v>32</v>
      </c>
      <c r="AV869">
        <v>3</v>
      </c>
      <c r="AW869">
        <v>5</v>
      </c>
      <c r="AX869">
        <v>2</v>
      </c>
      <c r="AY869">
        <v>25</v>
      </c>
      <c r="AZ869">
        <v>5</v>
      </c>
      <c r="BA869">
        <v>3</v>
      </c>
      <c r="BD869">
        <v>4</v>
      </c>
      <c r="BJ869">
        <v>16</v>
      </c>
      <c r="BK869">
        <v>51</v>
      </c>
      <c r="BM869">
        <v>3</v>
      </c>
      <c r="BN869">
        <v>5</v>
      </c>
      <c r="BO869">
        <v>4</v>
      </c>
      <c r="BU869">
        <v>0.2</v>
      </c>
      <c r="BV869">
        <v>15</v>
      </c>
      <c r="BW869">
        <v>1</v>
      </c>
      <c r="BZ869">
        <v>12</v>
      </c>
      <c r="CC869">
        <v>7</v>
      </c>
      <c r="CD869">
        <v>5</v>
      </c>
    </row>
    <row r="870" spans="1:82" x14ac:dyDescent="0.25">
      <c r="A870" t="s">
        <v>2686</v>
      </c>
      <c r="B870" t="s">
        <v>2687</v>
      </c>
      <c r="C870" s="1" t="str">
        <f t="shared" si="52"/>
        <v>22:0006</v>
      </c>
      <c r="D870" s="1" t="str">
        <f t="shared" si="53"/>
        <v>22:0006</v>
      </c>
      <c r="E870" t="s">
        <v>2636</v>
      </c>
      <c r="F870" t="s">
        <v>2688</v>
      </c>
      <c r="H870">
        <v>61.387305300000001</v>
      </c>
      <c r="I870">
        <v>-75.917551000000003</v>
      </c>
      <c r="J870" s="1" t="str">
        <f t="shared" si="54"/>
        <v>Whole</v>
      </c>
      <c r="K870" s="1" t="str">
        <f t="shared" si="55"/>
        <v>Rock crushing (details not reported)</v>
      </c>
      <c r="L870">
        <v>46.1</v>
      </c>
      <c r="M870">
        <v>0.63</v>
      </c>
      <c r="N870">
        <v>10.199999999999999</v>
      </c>
      <c r="O870">
        <v>12</v>
      </c>
      <c r="R870">
        <v>10.8</v>
      </c>
      <c r="S870">
        <v>0.21</v>
      </c>
      <c r="T870">
        <v>14.39</v>
      </c>
      <c r="U870">
        <v>11.31</v>
      </c>
      <c r="V870">
        <v>1.1499999999999999</v>
      </c>
      <c r="W870">
        <v>0.04</v>
      </c>
      <c r="X870">
        <v>0.05</v>
      </c>
      <c r="Y870">
        <v>94.88</v>
      </c>
      <c r="AD870">
        <v>2.85</v>
      </c>
      <c r="AE870">
        <v>97.73</v>
      </c>
      <c r="AF870">
        <v>11</v>
      </c>
      <c r="AG870">
        <v>1</v>
      </c>
      <c r="AH870">
        <v>37</v>
      </c>
      <c r="AI870">
        <v>229</v>
      </c>
      <c r="AJ870">
        <v>1400</v>
      </c>
      <c r="AK870">
        <v>64</v>
      </c>
      <c r="AL870">
        <v>543</v>
      </c>
      <c r="AM870">
        <v>61</v>
      </c>
      <c r="AN870">
        <v>69</v>
      </c>
      <c r="AO870">
        <v>13</v>
      </c>
      <c r="AR870">
        <v>4</v>
      </c>
      <c r="AT870">
        <v>54</v>
      </c>
      <c r="AU870">
        <v>13</v>
      </c>
      <c r="AV870">
        <v>2</v>
      </c>
      <c r="AW870">
        <v>5</v>
      </c>
      <c r="AX870">
        <v>2</v>
      </c>
      <c r="AY870">
        <v>25</v>
      </c>
      <c r="AZ870">
        <v>5</v>
      </c>
      <c r="BA870">
        <v>3</v>
      </c>
      <c r="BD870">
        <v>4</v>
      </c>
      <c r="BJ870">
        <v>12</v>
      </c>
      <c r="BK870">
        <v>47</v>
      </c>
      <c r="BM870">
        <v>3</v>
      </c>
      <c r="BN870">
        <v>5</v>
      </c>
      <c r="BO870">
        <v>4</v>
      </c>
      <c r="BU870">
        <v>0.2</v>
      </c>
      <c r="BV870">
        <v>15</v>
      </c>
      <c r="BW870">
        <v>1</v>
      </c>
      <c r="BZ870">
        <v>12</v>
      </c>
      <c r="CC870">
        <v>8</v>
      </c>
      <c r="CD870">
        <v>3</v>
      </c>
    </row>
    <row r="871" spans="1:82" x14ac:dyDescent="0.25">
      <c r="A871" t="s">
        <v>2689</v>
      </c>
      <c r="B871" t="s">
        <v>2690</v>
      </c>
      <c r="C871" s="1" t="str">
        <f t="shared" si="52"/>
        <v>22:0006</v>
      </c>
      <c r="D871" s="1" t="str">
        <f t="shared" si="53"/>
        <v>22:0006</v>
      </c>
      <c r="E871" t="s">
        <v>2639</v>
      </c>
      <c r="F871" t="s">
        <v>2691</v>
      </c>
      <c r="H871">
        <v>61.410611299999999</v>
      </c>
      <c r="I871">
        <v>-75.917672800000005</v>
      </c>
      <c r="J871" s="1" t="str">
        <f t="shared" si="54"/>
        <v>Whole</v>
      </c>
      <c r="K871" s="1" t="str">
        <f t="shared" si="55"/>
        <v>Rock crushing (details not reported)</v>
      </c>
      <c r="L871">
        <v>46.59</v>
      </c>
      <c r="M871">
        <v>0.7</v>
      </c>
      <c r="N871">
        <v>10.6</v>
      </c>
      <c r="O871">
        <v>11.8</v>
      </c>
      <c r="R871">
        <v>10.62</v>
      </c>
      <c r="S871">
        <v>0.18</v>
      </c>
      <c r="T871">
        <v>14.09</v>
      </c>
      <c r="U871">
        <v>10.61</v>
      </c>
      <c r="V871">
        <v>1.54</v>
      </c>
      <c r="W871">
        <v>0.05</v>
      </c>
      <c r="X871">
        <v>0.05</v>
      </c>
      <c r="Y871">
        <v>95.03</v>
      </c>
      <c r="AD871">
        <v>2.8</v>
      </c>
      <c r="AE871">
        <v>97.83</v>
      </c>
      <c r="AF871">
        <v>11</v>
      </c>
      <c r="AG871">
        <v>1</v>
      </c>
      <c r="AH871">
        <v>38</v>
      </c>
      <c r="AI871">
        <v>229</v>
      </c>
      <c r="AJ871">
        <v>1400</v>
      </c>
      <c r="AK871">
        <v>62</v>
      </c>
      <c r="AL871">
        <v>514</v>
      </c>
      <c r="AM871">
        <v>94</v>
      </c>
      <c r="AN871">
        <v>77</v>
      </c>
      <c r="AO871">
        <v>6</v>
      </c>
      <c r="AR871">
        <v>4</v>
      </c>
      <c r="AT871">
        <v>78</v>
      </c>
      <c r="AU871">
        <v>19</v>
      </c>
      <c r="AV871">
        <v>4</v>
      </c>
      <c r="AW871">
        <v>5</v>
      </c>
      <c r="AX871">
        <v>2</v>
      </c>
      <c r="AY871">
        <v>25</v>
      </c>
      <c r="AZ871">
        <v>3</v>
      </c>
      <c r="BA871">
        <v>3</v>
      </c>
      <c r="BD871">
        <v>4</v>
      </c>
      <c r="BJ871">
        <v>15</v>
      </c>
      <c r="BK871">
        <v>51</v>
      </c>
      <c r="BM871">
        <v>3</v>
      </c>
      <c r="BN871">
        <v>5</v>
      </c>
      <c r="BO871">
        <v>4</v>
      </c>
      <c r="BU871">
        <v>0.2</v>
      </c>
      <c r="BV871">
        <v>15</v>
      </c>
      <c r="BW871">
        <v>1</v>
      </c>
      <c r="BZ871">
        <v>12</v>
      </c>
      <c r="CC871">
        <v>4</v>
      </c>
      <c r="CD871">
        <v>3</v>
      </c>
    </row>
    <row r="872" spans="1:82" x14ac:dyDescent="0.25">
      <c r="A872" t="s">
        <v>2692</v>
      </c>
      <c r="B872" t="s">
        <v>2693</v>
      </c>
      <c r="C872" s="1" t="str">
        <f t="shared" si="52"/>
        <v>22:0006</v>
      </c>
      <c r="D872" s="1" t="str">
        <f t="shared" si="53"/>
        <v>22:0006</v>
      </c>
      <c r="E872" t="s">
        <v>2642</v>
      </c>
      <c r="F872" t="s">
        <v>2694</v>
      </c>
      <c r="H872">
        <v>61.415845300000001</v>
      </c>
      <c r="I872">
        <v>-75.917695300000005</v>
      </c>
      <c r="J872" s="1" t="str">
        <f t="shared" si="54"/>
        <v>Whole</v>
      </c>
      <c r="K872" s="1" t="str">
        <f t="shared" si="55"/>
        <v>Rock crushing (details not reported)</v>
      </c>
      <c r="L872">
        <v>47</v>
      </c>
      <c r="M872">
        <v>0.77</v>
      </c>
      <c r="N872">
        <v>10.3</v>
      </c>
      <c r="O872">
        <v>11.7</v>
      </c>
      <c r="R872">
        <v>10.53</v>
      </c>
      <c r="S872">
        <v>0.19</v>
      </c>
      <c r="T872">
        <v>13.3</v>
      </c>
      <c r="U872">
        <v>11.31</v>
      </c>
      <c r="V872">
        <v>1.47</v>
      </c>
      <c r="W872">
        <v>0.12</v>
      </c>
      <c r="X872">
        <v>0.05</v>
      </c>
      <c r="Y872">
        <v>95.04</v>
      </c>
      <c r="AD872">
        <v>2.4900000000000002</v>
      </c>
      <c r="AE872">
        <v>97.53</v>
      </c>
      <c r="AF872">
        <v>9</v>
      </c>
      <c r="AG872">
        <v>1</v>
      </c>
      <c r="AH872">
        <v>37</v>
      </c>
      <c r="AI872">
        <v>234</v>
      </c>
      <c r="AJ872">
        <v>1200</v>
      </c>
      <c r="AK872">
        <v>63</v>
      </c>
      <c r="AL872">
        <v>489</v>
      </c>
      <c r="AM872">
        <v>103</v>
      </c>
      <c r="AN872">
        <v>90</v>
      </c>
      <c r="AO872">
        <v>10</v>
      </c>
      <c r="AR872">
        <v>4</v>
      </c>
      <c r="AT872">
        <v>240</v>
      </c>
      <c r="AU872">
        <v>34</v>
      </c>
      <c r="AV872">
        <v>2</v>
      </c>
      <c r="AW872">
        <v>4</v>
      </c>
      <c r="AX872">
        <v>2</v>
      </c>
      <c r="AY872">
        <v>25</v>
      </c>
      <c r="AZ872">
        <v>4</v>
      </c>
      <c r="BA872">
        <v>3</v>
      </c>
      <c r="BD872">
        <v>4</v>
      </c>
      <c r="BJ872">
        <v>15</v>
      </c>
      <c r="BK872">
        <v>58</v>
      </c>
      <c r="BM872">
        <v>3</v>
      </c>
      <c r="BN872">
        <v>5</v>
      </c>
      <c r="BO872">
        <v>4</v>
      </c>
      <c r="BU872">
        <v>0.2</v>
      </c>
      <c r="BV872">
        <v>15</v>
      </c>
      <c r="BW872">
        <v>1</v>
      </c>
      <c r="BZ872">
        <v>12</v>
      </c>
      <c r="CC872">
        <v>8</v>
      </c>
      <c r="CD872">
        <v>6</v>
      </c>
    </row>
    <row r="873" spans="1:82" x14ac:dyDescent="0.25">
      <c r="A873" t="s">
        <v>2695</v>
      </c>
      <c r="B873" t="s">
        <v>2696</v>
      </c>
      <c r="C873" s="1" t="str">
        <f t="shared" si="52"/>
        <v>22:0006</v>
      </c>
      <c r="D873" s="1" t="str">
        <f t="shared" si="53"/>
        <v>22:0006</v>
      </c>
      <c r="E873" t="s">
        <v>2645</v>
      </c>
      <c r="F873" t="s">
        <v>2697</v>
      </c>
      <c r="H873">
        <v>61.408529899999998</v>
      </c>
      <c r="I873">
        <v>-75.917461900000006</v>
      </c>
      <c r="J873" s="1" t="str">
        <f t="shared" si="54"/>
        <v>Whole</v>
      </c>
      <c r="K873" s="1" t="str">
        <f t="shared" si="55"/>
        <v>Rock crushing (details not reported)</v>
      </c>
      <c r="L873">
        <v>46.51</v>
      </c>
      <c r="M873">
        <v>0.67</v>
      </c>
      <c r="N873">
        <v>10.11</v>
      </c>
      <c r="O873">
        <v>11.7</v>
      </c>
      <c r="R873">
        <v>10.53</v>
      </c>
      <c r="S873">
        <v>0.19</v>
      </c>
      <c r="T873">
        <v>15.01</v>
      </c>
      <c r="U873">
        <v>10.9</v>
      </c>
      <c r="V873">
        <v>1.05</v>
      </c>
      <c r="W873">
        <v>0.05</v>
      </c>
      <c r="X873">
        <v>0.05</v>
      </c>
      <c r="Y873">
        <v>95.07</v>
      </c>
      <c r="AD873">
        <v>3.41</v>
      </c>
      <c r="AE873">
        <v>98.48</v>
      </c>
      <c r="AF873">
        <v>11</v>
      </c>
      <c r="AG873">
        <v>1</v>
      </c>
      <c r="AH873">
        <v>37</v>
      </c>
      <c r="AI873">
        <v>224</v>
      </c>
      <c r="AJ873">
        <v>1300</v>
      </c>
      <c r="AK873">
        <v>66</v>
      </c>
      <c r="AL873">
        <v>518</v>
      </c>
      <c r="AM873">
        <v>93</v>
      </c>
      <c r="AN873">
        <v>242</v>
      </c>
      <c r="AO873">
        <v>8</v>
      </c>
      <c r="AR873">
        <v>3</v>
      </c>
      <c r="AT873">
        <v>46</v>
      </c>
      <c r="AU873">
        <v>16</v>
      </c>
      <c r="AV873">
        <v>2</v>
      </c>
      <c r="AW873">
        <v>4</v>
      </c>
      <c r="AX873">
        <v>2</v>
      </c>
      <c r="AY873">
        <v>25</v>
      </c>
      <c r="AZ873">
        <v>5</v>
      </c>
      <c r="BA873">
        <v>3</v>
      </c>
      <c r="BD873">
        <v>4</v>
      </c>
      <c r="BJ873">
        <v>11</v>
      </c>
      <c r="BK873">
        <v>46</v>
      </c>
      <c r="BM873">
        <v>3</v>
      </c>
      <c r="BN873">
        <v>5</v>
      </c>
      <c r="BO873">
        <v>4</v>
      </c>
      <c r="BU873">
        <v>0.2</v>
      </c>
      <c r="BV873">
        <v>15</v>
      </c>
      <c r="BW873">
        <v>1</v>
      </c>
      <c r="BZ873">
        <v>12</v>
      </c>
      <c r="CC873">
        <v>3</v>
      </c>
      <c r="CD873">
        <v>3</v>
      </c>
    </row>
    <row r="874" spans="1:82" x14ac:dyDescent="0.25">
      <c r="A874" t="s">
        <v>2698</v>
      </c>
      <c r="B874" t="s">
        <v>2699</v>
      </c>
      <c r="C874" s="1" t="str">
        <f t="shared" si="52"/>
        <v>22:0006</v>
      </c>
      <c r="D874" s="1" t="str">
        <f t="shared" si="53"/>
        <v>22:0006</v>
      </c>
      <c r="E874" t="s">
        <v>2648</v>
      </c>
      <c r="F874" t="s">
        <v>2700</v>
      </c>
      <c r="H874">
        <v>61.413960600000003</v>
      </c>
      <c r="I874">
        <v>-75.917602500000001</v>
      </c>
      <c r="J874" s="1" t="str">
        <f t="shared" si="54"/>
        <v>Whole</v>
      </c>
      <c r="K874" s="1" t="str">
        <f t="shared" si="55"/>
        <v>Rock crushing (details not reported)</v>
      </c>
      <c r="L874">
        <v>48.69</v>
      </c>
      <c r="M874">
        <v>0.73</v>
      </c>
      <c r="N874">
        <v>10.39</v>
      </c>
      <c r="O874">
        <v>10.59</v>
      </c>
      <c r="R874">
        <v>9.5299999999999994</v>
      </c>
      <c r="S874">
        <v>0.19</v>
      </c>
      <c r="T874">
        <v>13.5</v>
      </c>
      <c r="U874">
        <v>9.58</v>
      </c>
      <c r="V874">
        <v>2.16</v>
      </c>
      <c r="W874">
        <v>0.34</v>
      </c>
      <c r="X874">
        <v>0.05</v>
      </c>
      <c r="Y874">
        <v>95.16</v>
      </c>
      <c r="AD874">
        <v>2.64</v>
      </c>
      <c r="AE874">
        <v>97.8</v>
      </c>
      <c r="AF874">
        <v>11</v>
      </c>
      <c r="AG874">
        <v>1</v>
      </c>
      <c r="AH874">
        <v>37</v>
      </c>
      <c r="AI874">
        <v>234</v>
      </c>
      <c r="AJ874">
        <v>1100</v>
      </c>
      <c r="AK874">
        <v>64</v>
      </c>
      <c r="AL874">
        <v>466</v>
      </c>
      <c r="AM874">
        <v>105</v>
      </c>
      <c r="AN874">
        <v>83</v>
      </c>
      <c r="AO874">
        <v>8</v>
      </c>
      <c r="AR874">
        <v>7</v>
      </c>
      <c r="AT874">
        <v>110</v>
      </c>
      <c r="AU874">
        <v>96</v>
      </c>
      <c r="AV874">
        <v>2</v>
      </c>
      <c r="AW874">
        <v>4</v>
      </c>
      <c r="AX874">
        <v>2</v>
      </c>
      <c r="AY874">
        <v>30</v>
      </c>
      <c r="AZ874">
        <v>2</v>
      </c>
      <c r="BA874">
        <v>2</v>
      </c>
      <c r="BD874">
        <v>4</v>
      </c>
      <c r="BJ874">
        <v>12</v>
      </c>
      <c r="BK874">
        <v>52</v>
      </c>
      <c r="BM874">
        <v>3</v>
      </c>
      <c r="BN874">
        <v>5</v>
      </c>
      <c r="BO874">
        <v>4</v>
      </c>
      <c r="BU874">
        <v>0.2</v>
      </c>
      <c r="BV874">
        <v>15</v>
      </c>
      <c r="BW874">
        <v>1</v>
      </c>
      <c r="BZ874">
        <v>12</v>
      </c>
      <c r="CC874">
        <v>5</v>
      </c>
      <c r="CD874">
        <v>3</v>
      </c>
    </row>
    <row r="875" spans="1:82" x14ac:dyDescent="0.25">
      <c r="A875" t="s">
        <v>2701</v>
      </c>
      <c r="B875" t="s">
        <v>2702</v>
      </c>
      <c r="C875" s="1" t="str">
        <f t="shared" si="52"/>
        <v>22:0006</v>
      </c>
      <c r="D875" s="1" t="str">
        <f t="shared" si="53"/>
        <v>22:0006</v>
      </c>
      <c r="E875" t="s">
        <v>2651</v>
      </c>
      <c r="F875" t="s">
        <v>2703</v>
      </c>
      <c r="H875">
        <v>61.412300600000002</v>
      </c>
      <c r="I875">
        <v>-75.9174601</v>
      </c>
      <c r="J875" s="1" t="str">
        <f t="shared" si="54"/>
        <v>Whole</v>
      </c>
      <c r="K875" s="1" t="str">
        <f t="shared" si="55"/>
        <v>Rock crushing (details not reported)</v>
      </c>
      <c r="L875">
        <v>49.8</v>
      </c>
      <c r="M875">
        <v>0.83</v>
      </c>
      <c r="N875">
        <v>13.3</v>
      </c>
      <c r="O875">
        <v>10.79</v>
      </c>
      <c r="R875">
        <v>9.7100000000000009</v>
      </c>
      <c r="S875">
        <v>0.19</v>
      </c>
      <c r="T875">
        <v>8.34</v>
      </c>
      <c r="U875">
        <v>8.3699999999999992</v>
      </c>
      <c r="V875">
        <v>3.99</v>
      </c>
      <c r="W875">
        <v>0.24</v>
      </c>
      <c r="X875">
        <v>7.0000000000000007E-2</v>
      </c>
      <c r="Y875">
        <v>94.84</v>
      </c>
      <c r="AD875">
        <v>2.35</v>
      </c>
      <c r="AE875">
        <v>97.19</v>
      </c>
      <c r="AF875">
        <v>8</v>
      </c>
      <c r="AG875">
        <v>1</v>
      </c>
      <c r="AH875">
        <v>43</v>
      </c>
      <c r="AI875">
        <v>278</v>
      </c>
      <c r="AJ875">
        <v>94</v>
      </c>
      <c r="AK875">
        <v>44</v>
      </c>
      <c r="AL875">
        <v>122</v>
      </c>
      <c r="AM875">
        <v>118</v>
      </c>
      <c r="AN875">
        <v>63</v>
      </c>
      <c r="AO875">
        <v>13</v>
      </c>
      <c r="AR875">
        <v>5</v>
      </c>
      <c r="AT875">
        <v>130</v>
      </c>
      <c r="AU875">
        <v>23</v>
      </c>
      <c r="AV875">
        <v>3</v>
      </c>
      <c r="AW875">
        <v>6</v>
      </c>
      <c r="AX875">
        <v>2</v>
      </c>
      <c r="AY875">
        <v>30</v>
      </c>
      <c r="AZ875">
        <v>2</v>
      </c>
      <c r="BA875">
        <v>3</v>
      </c>
      <c r="BD875">
        <v>5</v>
      </c>
      <c r="BJ875">
        <v>17</v>
      </c>
      <c r="BK875">
        <v>62</v>
      </c>
      <c r="BM875">
        <v>3</v>
      </c>
      <c r="BN875">
        <v>5</v>
      </c>
      <c r="BO875">
        <v>4</v>
      </c>
      <c r="BU875">
        <v>0.2</v>
      </c>
      <c r="BV875">
        <v>15</v>
      </c>
      <c r="BW875">
        <v>1</v>
      </c>
      <c r="BZ875">
        <v>12</v>
      </c>
      <c r="CC875">
        <v>3</v>
      </c>
      <c r="CD875">
        <v>3</v>
      </c>
    </row>
    <row r="876" spans="1:82" x14ac:dyDescent="0.25">
      <c r="A876" t="s">
        <v>2704</v>
      </c>
      <c r="B876" t="s">
        <v>2705</v>
      </c>
      <c r="C876" s="1" t="str">
        <f t="shared" si="52"/>
        <v>22:0006</v>
      </c>
      <c r="D876" s="1" t="str">
        <f t="shared" si="53"/>
        <v>22:0006</v>
      </c>
      <c r="E876" t="s">
        <v>2654</v>
      </c>
      <c r="F876" t="s">
        <v>2706</v>
      </c>
      <c r="H876">
        <v>61.417803999999997</v>
      </c>
      <c r="I876">
        <v>-75.917471699999993</v>
      </c>
      <c r="J876" s="1" t="str">
        <f t="shared" si="54"/>
        <v>Whole</v>
      </c>
      <c r="K876" s="1" t="str">
        <f t="shared" si="55"/>
        <v>Rock crushing (details not reported)</v>
      </c>
      <c r="L876">
        <v>47.79</v>
      </c>
      <c r="M876">
        <v>0.77</v>
      </c>
      <c r="N876">
        <v>10.69</v>
      </c>
      <c r="O876">
        <v>11.5</v>
      </c>
      <c r="R876">
        <v>10.35</v>
      </c>
      <c r="S876">
        <v>0.19</v>
      </c>
      <c r="T876">
        <v>12.9</v>
      </c>
      <c r="U876">
        <v>10.61</v>
      </c>
      <c r="V876">
        <v>1.91</v>
      </c>
      <c r="W876">
        <v>0.11</v>
      </c>
      <c r="X876">
        <v>7.0000000000000007E-2</v>
      </c>
      <c r="Y876">
        <v>95.39</v>
      </c>
      <c r="AD876">
        <v>2.58</v>
      </c>
      <c r="AE876">
        <v>97.97</v>
      </c>
      <c r="AF876">
        <v>12</v>
      </c>
      <c r="AG876">
        <v>1</v>
      </c>
      <c r="AH876">
        <v>38</v>
      </c>
      <c r="AI876">
        <v>234</v>
      </c>
      <c r="AJ876">
        <v>1200</v>
      </c>
      <c r="AK876">
        <v>61</v>
      </c>
      <c r="AL876">
        <v>466</v>
      </c>
      <c r="AM876">
        <v>103</v>
      </c>
      <c r="AN876">
        <v>177</v>
      </c>
      <c r="AO876">
        <v>11</v>
      </c>
      <c r="AR876">
        <v>4</v>
      </c>
      <c r="AT876">
        <v>87</v>
      </c>
      <c r="AU876">
        <v>25</v>
      </c>
      <c r="AV876">
        <v>4</v>
      </c>
      <c r="AW876">
        <v>4</v>
      </c>
      <c r="AX876">
        <v>2</v>
      </c>
      <c r="AY876">
        <v>30</v>
      </c>
      <c r="AZ876">
        <v>3</v>
      </c>
      <c r="BA876">
        <v>3</v>
      </c>
      <c r="BD876">
        <v>4</v>
      </c>
      <c r="BJ876">
        <v>12</v>
      </c>
      <c r="BK876">
        <v>52</v>
      </c>
      <c r="BM876">
        <v>3</v>
      </c>
      <c r="BN876">
        <v>5</v>
      </c>
      <c r="BO876">
        <v>4</v>
      </c>
      <c r="BU876">
        <v>0.2</v>
      </c>
      <c r="BV876">
        <v>15</v>
      </c>
      <c r="BW876">
        <v>1</v>
      </c>
      <c r="BZ876">
        <v>12</v>
      </c>
      <c r="CC876">
        <v>3</v>
      </c>
      <c r="CD876">
        <v>3</v>
      </c>
    </row>
    <row r="877" spans="1:82" x14ac:dyDescent="0.25">
      <c r="A877" t="s">
        <v>2707</v>
      </c>
      <c r="B877" t="s">
        <v>2708</v>
      </c>
      <c r="C877" s="1" t="str">
        <f t="shared" si="52"/>
        <v>22:0006</v>
      </c>
      <c r="D877" s="1" t="str">
        <f t="shared" si="53"/>
        <v>22:0006</v>
      </c>
      <c r="E877" t="s">
        <v>2657</v>
      </c>
      <c r="F877" t="s">
        <v>2709</v>
      </c>
      <c r="H877">
        <v>61.4194849</v>
      </c>
      <c r="I877">
        <v>-75.917183800000004</v>
      </c>
      <c r="J877" s="1" t="str">
        <f t="shared" si="54"/>
        <v>Whole</v>
      </c>
      <c r="K877" s="1" t="str">
        <f t="shared" si="55"/>
        <v>Rock crushing (details not reported)</v>
      </c>
      <c r="L877">
        <v>44.09</v>
      </c>
      <c r="M877">
        <v>0.77</v>
      </c>
      <c r="N877">
        <v>11.09</v>
      </c>
      <c r="O877">
        <v>12.2</v>
      </c>
      <c r="R877">
        <v>10.98</v>
      </c>
      <c r="S877">
        <v>0.17</v>
      </c>
      <c r="T877">
        <v>15.5</v>
      </c>
      <c r="U877">
        <v>10.49</v>
      </c>
      <c r="V877">
        <v>1.2</v>
      </c>
      <c r="W877">
        <v>0.02</v>
      </c>
      <c r="X877">
        <v>7.0000000000000007E-2</v>
      </c>
      <c r="Y877">
        <v>94.38</v>
      </c>
      <c r="AD877">
        <v>3.8</v>
      </c>
      <c r="AE877">
        <v>98.18</v>
      </c>
      <c r="AF877">
        <v>15</v>
      </c>
      <c r="AG877">
        <v>1</v>
      </c>
      <c r="AH877">
        <v>39</v>
      </c>
      <c r="AI877">
        <v>244</v>
      </c>
      <c r="AJ877">
        <v>1700</v>
      </c>
      <c r="AK877">
        <v>82</v>
      </c>
      <c r="AL877">
        <v>719</v>
      </c>
      <c r="AM877">
        <v>110</v>
      </c>
      <c r="AN877">
        <v>117</v>
      </c>
      <c r="AO877">
        <v>15</v>
      </c>
      <c r="AR877">
        <v>3</v>
      </c>
      <c r="AT877">
        <v>26</v>
      </c>
      <c r="AU877">
        <v>8</v>
      </c>
      <c r="AV877">
        <v>3</v>
      </c>
      <c r="AW877">
        <v>6</v>
      </c>
      <c r="AX877">
        <v>2</v>
      </c>
      <c r="AY877">
        <v>25</v>
      </c>
      <c r="AZ877">
        <v>4</v>
      </c>
      <c r="BA877">
        <v>3</v>
      </c>
      <c r="BD877">
        <v>4</v>
      </c>
      <c r="BJ877">
        <v>12</v>
      </c>
      <c r="BK877">
        <v>51</v>
      </c>
      <c r="BM877">
        <v>3</v>
      </c>
      <c r="BN877">
        <v>5</v>
      </c>
      <c r="BO877">
        <v>4</v>
      </c>
      <c r="BU877">
        <v>0.2</v>
      </c>
      <c r="BV877">
        <v>15</v>
      </c>
      <c r="BW877">
        <v>1</v>
      </c>
      <c r="BZ877">
        <v>12</v>
      </c>
      <c r="CC877">
        <v>6</v>
      </c>
      <c r="CD877">
        <v>4</v>
      </c>
    </row>
    <row r="878" spans="1:82" x14ac:dyDescent="0.25">
      <c r="A878" t="s">
        <v>2710</v>
      </c>
      <c r="B878" t="s">
        <v>2711</v>
      </c>
      <c r="C878" s="1" t="str">
        <f t="shared" si="52"/>
        <v>22:0006</v>
      </c>
      <c r="D878" s="1" t="str">
        <f t="shared" si="53"/>
        <v>22:0006</v>
      </c>
      <c r="E878" t="s">
        <v>2660</v>
      </c>
      <c r="F878" t="s">
        <v>2712</v>
      </c>
      <c r="H878">
        <v>61.385734800000002</v>
      </c>
      <c r="I878">
        <v>-75.916119899999998</v>
      </c>
      <c r="J878" s="1" t="str">
        <f t="shared" si="54"/>
        <v>Whole</v>
      </c>
      <c r="K878" s="1" t="str">
        <f t="shared" si="55"/>
        <v>Rock crushing (details not reported)</v>
      </c>
      <c r="L878">
        <v>44.5</v>
      </c>
      <c r="M878">
        <v>0.62</v>
      </c>
      <c r="N878">
        <v>9.81</v>
      </c>
      <c r="O878">
        <v>12.2</v>
      </c>
      <c r="R878">
        <v>10.98</v>
      </c>
      <c r="S878">
        <v>0.19</v>
      </c>
      <c r="T878">
        <v>14.51</v>
      </c>
      <c r="U878">
        <v>11.5</v>
      </c>
      <c r="V878">
        <v>1.17</v>
      </c>
      <c r="W878">
        <v>0.04</v>
      </c>
      <c r="X878">
        <v>0.02</v>
      </c>
      <c r="Y878">
        <v>93.34</v>
      </c>
      <c r="AD878">
        <v>4.24</v>
      </c>
      <c r="AE878">
        <v>97.58</v>
      </c>
      <c r="AF878">
        <v>15</v>
      </c>
      <c r="AG878">
        <v>1</v>
      </c>
      <c r="AH878">
        <v>36</v>
      </c>
      <c r="AI878">
        <v>221</v>
      </c>
      <c r="AJ878">
        <v>677</v>
      </c>
      <c r="AK878">
        <v>61</v>
      </c>
      <c r="AL878">
        <v>500</v>
      </c>
      <c r="AM878">
        <v>63</v>
      </c>
      <c r="AN878">
        <v>79</v>
      </c>
      <c r="AO878">
        <v>7</v>
      </c>
      <c r="AR878">
        <v>3</v>
      </c>
      <c r="AT878">
        <v>65</v>
      </c>
      <c r="AU878">
        <v>19</v>
      </c>
      <c r="AV878">
        <v>2</v>
      </c>
      <c r="AW878">
        <v>4</v>
      </c>
      <c r="AX878">
        <v>2</v>
      </c>
      <c r="AY878">
        <v>25</v>
      </c>
      <c r="AZ878">
        <v>5</v>
      </c>
      <c r="BA878">
        <v>3</v>
      </c>
      <c r="BD878">
        <v>4</v>
      </c>
      <c r="BJ878">
        <v>12</v>
      </c>
      <c r="BK878">
        <v>47</v>
      </c>
      <c r="BM878">
        <v>3</v>
      </c>
      <c r="BN878">
        <v>5</v>
      </c>
      <c r="BO878">
        <v>4</v>
      </c>
      <c r="BU878">
        <v>0.2</v>
      </c>
      <c r="BV878">
        <v>15</v>
      </c>
      <c r="BW878">
        <v>1</v>
      </c>
      <c r="BZ878">
        <v>12</v>
      </c>
      <c r="CC878">
        <v>5</v>
      </c>
      <c r="CD878">
        <v>3</v>
      </c>
    </row>
    <row r="879" spans="1:82" x14ac:dyDescent="0.25">
      <c r="A879" t="s">
        <v>2713</v>
      </c>
      <c r="B879" t="s">
        <v>2714</v>
      </c>
      <c r="C879" s="1" t="str">
        <f t="shared" si="52"/>
        <v>22:0006</v>
      </c>
      <c r="D879" s="1" t="str">
        <f t="shared" si="53"/>
        <v>22:0006</v>
      </c>
      <c r="E879" t="s">
        <v>2663</v>
      </c>
      <c r="F879" t="s">
        <v>2715</v>
      </c>
      <c r="H879">
        <v>61.384100099999998</v>
      </c>
      <c r="I879">
        <v>-75.914892899999998</v>
      </c>
      <c r="J879" s="1" t="str">
        <f t="shared" si="54"/>
        <v>Whole</v>
      </c>
      <c r="K879" s="1" t="str">
        <f t="shared" si="55"/>
        <v>Rock crushing (details not reported)</v>
      </c>
      <c r="L879">
        <v>45.7</v>
      </c>
      <c r="M879">
        <v>0.65</v>
      </c>
      <c r="N879">
        <v>9.73</v>
      </c>
      <c r="O879">
        <v>12</v>
      </c>
      <c r="R879">
        <v>10.8</v>
      </c>
      <c r="S879">
        <v>0.22</v>
      </c>
      <c r="T879">
        <v>14.29</v>
      </c>
      <c r="U879">
        <v>12.9</v>
      </c>
      <c r="V879">
        <v>0.78</v>
      </c>
      <c r="W879">
        <v>0.05</v>
      </c>
      <c r="X879">
        <v>0.05</v>
      </c>
      <c r="Y879">
        <v>95.17</v>
      </c>
      <c r="AD879">
        <v>2.93</v>
      </c>
      <c r="AE879">
        <v>98.1</v>
      </c>
      <c r="AF879">
        <v>12</v>
      </c>
      <c r="AG879">
        <v>1</v>
      </c>
      <c r="AH879">
        <v>36</v>
      </c>
      <c r="AI879">
        <v>219</v>
      </c>
      <c r="AJ879">
        <v>1400</v>
      </c>
      <c r="AK879">
        <v>63</v>
      </c>
      <c r="AL879">
        <v>512</v>
      </c>
      <c r="AM879">
        <v>79</v>
      </c>
      <c r="AN879">
        <v>80</v>
      </c>
      <c r="AO879">
        <v>8</v>
      </c>
      <c r="AR879">
        <v>4</v>
      </c>
      <c r="AT879">
        <v>54</v>
      </c>
      <c r="AU879">
        <v>45</v>
      </c>
      <c r="AV879">
        <v>2</v>
      </c>
      <c r="AW879">
        <v>2</v>
      </c>
      <c r="AX879">
        <v>2</v>
      </c>
      <c r="AY879">
        <v>25</v>
      </c>
      <c r="AZ879">
        <v>5</v>
      </c>
      <c r="BA879">
        <v>3</v>
      </c>
      <c r="BD879">
        <v>4</v>
      </c>
      <c r="BJ879">
        <v>14</v>
      </c>
      <c r="BK879">
        <v>47</v>
      </c>
      <c r="BM879">
        <v>3</v>
      </c>
      <c r="BN879">
        <v>5</v>
      </c>
      <c r="BO879">
        <v>4</v>
      </c>
      <c r="BU879">
        <v>0.2</v>
      </c>
      <c r="BV879">
        <v>15</v>
      </c>
      <c r="BW879">
        <v>1</v>
      </c>
      <c r="BZ879">
        <v>12</v>
      </c>
      <c r="CC879">
        <v>6</v>
      </c>
      <c r="CD879">
        <v>3</v>
      </c>
    </row>
    <row r="880" spans="1:82" x14ac:dyDescent="0.25">
      <c r="A880" t="s">
        <v>2716</v>
      </c>
      <c r="B880" t="s">
        <v>2717</v>
      </c>
      <c r="C880" s="1" t="str">
        <f t="shared" si="52"/>
        <v>22:0006</v>
      </c>
      <c r="D880" s="1" t="str">
        <f t="shared" si="53"/>
        <v>22:0006</v>
      </c>
      <c r="E880" t="s">
        <v>2666</v>
      </c>
      <c r="F880" t="s">
        <v>2718</v>
      </c>
      <c r="H880">
        <v>61.3823686</v>
      </c>
      <c r="I880">
        <v>-75.913363700000005</v>
      </c>
      <c r="J880" s="1" t="str">
        <f t="shared" si="54"/>
        <v>Whole</v>
      </c>
      <c r="K880" s="1" t="str">
        <f t="shared" si="55"/>
        <v>Rock crushing (details not reported)</v>
      </c>
      <c r="L880">
        <v>46</v>
      </c>
      <c r="M880">
        <v>0.57999999999999996</v>
      </c>
      <c r="N880">
        <v>10</v>
      </c>
      <c r="O880">
        <v>12.4</v>
      </c>
      <c r="R880">
        <v>11.16</v>
      </c>
      <c r="S880">
        <v>0.23</v>
      </c>
      <c r="T880">
        <v>15.01</v>
      </c>
      <c r="U880">
        <v>10.1</v>
      </c>
      <c r="V880">
        <v>1.2</v>
      </c>
      <c r="W880">
        <v>0.04</v>
      </c>
      <c r="X880">
        <v>0.05</v>
      </c>
      <c r="Y880">
        <v>94.37</v>
      </c>
      <c r="AD880">
        <v>3.17</v>
      </c>
      <c r="AE880">
        <v>97.54</v>
      </c>
      <c r="AF880">
        <v>12</v>
      </c>
      <c r="AG880">
        <v>1</v>
      </c>
      <c r="AH880">
        <v>36</v>
      </c>
      <c r="AI880">
        <v>214</v>
      </c>
      <c r="AJ880">
        <v>1500</v>
      </c>
      <c r="AK880">
        <v>62</v>
      </c>
      <c r="AL880">
        <v>562</v>
      </c>
      <c r="AM880">
        <v>33</v>
      </c>
      <c r="AN880">
        <v>74</v>
      </c>
      <c r="AO880">
        <v>6</v>
      </c>
      <c r="AR880">
        <v>3</v>
      </c>
      <c r="AT880">
        <v>29</v>
      </c>
      <c r="AU880">
        <v>17</v>
      </c>
      <c r="AV880">
        <v>6</v>
      </c>
      <c r="AW880">
        <v>7</v>
      </c>
      <c r="AX880">
        <v>2</v>
      </c>
      <c r="AY880">
        <v>25</v>
      </c>
      <c r="AZ880">
        <v>6</v>
      </c>
      <c r="BA880">
        <v>3</v>
      </c>
      <c r="BD880">
        <v>4</v>
      </c>
      <c r="BJ880">
        <v>11</v>
      </c>
      <c r="BK880">
        <v>43</v>
      </c>
      <c r="BM880">
        <v>3</v>
      </c>
      <c r="BN880">
        <v>5</v>
      </c>
      <c r="BO880">
        <v>4</v>
      </c>
      <c r="BU880">
        <v>0.2</v>
      </c>
      <c r="BV880">
        <v>15</v>
      </c>
      <c r="BW880">
        <v>1</v>
      </c>
      <c r="BZ880">
        <v>12</v>
      </c>
      <c r="CC880">
        <v>7</v>
      </c>
      <c r="CD880">
        <v>3</v>
      </c>
    </row>
    <row r="881" spans="1:82" x14ac:dyDescent="0.25">
      <c r="A881" t="s">
        <v>2719</v>
      </c>
      <c r="B881" t="s">
        <v>2720</v>
      </c>
      <c r="C881" s="1" t="str">
        <f t="shared" si="52"/>
        <v>22:0006</v>
      </c>
      <c r="D881" s="1" t="str">
        <f t="shared" si="53"/>
        <v>22:0006</v>
      </c>
      <c r="E881" t="s">
        <v>2669</v>
      </c>
      <c r="F881" t="s">
        <v>2721</v>
      </c>
      <c r="H881">
        <v>61.3722432</v>
      </c>
      <c r="I881">
        <v>-75.911758699999993</v>
      </c>
      <c r="J881" s="1" t="str">
        <f t="shared" si="54"/>
        <v>Whole</v>
      </c>
      <c r="K881" s="1" t="str">
        <f t="shared" si="55"/>
        <v>Rock crushing (details not reported)</v>
      </c>
      <c r="L881">
        <v>40.5</v>
      </c>
      <c r="M881">
        <v>0.35</v>
      </c>
      <c r="N881">
        <v>5.56</v>
      </c>
      <c r="O881">
        <v>10.89</v>
      </c>
      <c r="R881">
        <v>9.8000000000000007</v>
      </c>
      <c r="S881">
        <v>0.15</v>
      </c>
      <c r="T881">
        <v>27.81</v>
      </c>
      <c r="U881">
        <v>4.74</v>
      </c>
      <c r="V881">
        <v>0.24</v>
      </c>
      <c r="W881">
        <v>0.04</v>
      </c>
      <c r="X881">
        <v>0.02</v>
      </c>
      <c r="Y881">
        <v>89.21</v>
      </c>
      <c r="AD881">
        <v>8.43</v>
      </c>
      <c r="AE881">
        <v>97.64</v>
      </c>
    </row>
    <row r="882" spans="1:82" x14ac:dyDescent="0.25">
      <c r="A882" t="s">
        <v>2722</v>
      </c>
      <c r="B882" t="s">
        <v>2723</v>
      </c>
      <c r="C882" s="1" t="str">
        <f t="shared" si="52"/>
        <v>22:0006</v>
      </c>
      <c r="D882" s="1" t="str">
        <f t="shared" si="53"/>
        <v>22:0006</v>
      </c>
      <c r="E882" t="s">
        <v>2672</v>
      </c>
      <c r="F882" t="s">
        <v>2724</v>
      </c>
      <c r="H882">
        <v>61.373045699999999</v>
      </c>
      <c r="I882">
        <v>-75.911239499999994</v>
      </c>
      <c r="J882" s="1" t="str">
        <f t="shared" si="54"/>
        <v>Whole</v>
      </c>
      <c r="K882" s="1" t="str">
        <f t="shared" si="55"/>
        <v>Rock crushing (details not reported)</v>
      </c>
      <c r="L882">
        <v>48.99</v>
      </c>
      <c r="M882">
        <v>0.63</v>
      </c>
      <c r="N882">
        <v>13.91</v>
      </c>
      <c r="O882">
        <v>9.69</v>
      </c>
      <c r="R882">
        <v>8.7200000000000006</v>
      </c>
      <c r="S882">
        <v>0.15</v>
      </c>
      <c r="T882">
        <v>8.5399999999999991</v>
      </c>
      <c r="U882">
        <v>12.2</v>
      </c>
      <c r="V882">
        <v>2.84</v>
      </c>
      <c r="W882">
        <v>0.22</v>
      </c>
      <c r="X882">
        <v>0.05</v>
      </c>
      <c r="Y882">
        <v>96.25</v>
      </c>
      <c r="AD882">
        <v>2.66</v>
      </c>
      <c r="AE882">
        <v>98.91</v>
      </c>
      <c r="AF882">
        <v>9</v>
      </c>
      <c r="AG882">
        <v>1</v>
      </c>
      <c r="AH882">
        <v>48</v>
      </c>
      <c r="AI882">
        <v>227</v>
      </c>
      <c r="AK882">
        <v>47</v>
      </c>
      <c r="AL882">
        <v>143</v>
      </c>
      <c r="AM882">
        <v>84</v>
      </c>
      <c r="AN882">
        <v>63</v>
      </c>
      <c r="AO882">
        <v>13</v>
      </c>
      <c r="AP882">
        <v>1</v>
      </c>
      <c r="AQ882">
        <v>3</v>
      </c>
      <c r="AR882">
        <v>7</v>
      </c>
      <c r="AT882">
        <v>280</v>
      </c>
      <c r="AU882">
        <v>111</v>
      </c>
      <c r="AV882">
        <v>3</v>
      </c>
      <c r="AW882">
        <v>8</v>
      </c>
      <c r="AX882">
        <v>10</v>
      </c>
      <c r="AY882">
        <v>25</v>
      </c>
      <c r="AZ882">
        <v>2</v>
      </c>
      <c r="BA882">
        <v>3</v>
      </c>
      <c r="BD882">
        <v>1</v>
      </c>
      <c r="BJ882">
        <v>14</v>
      </c>
      <c r="BK882">
        <v>45</v>
      </c>
      <c r="BM882">
        <v>7</v>
      </c>
      <c r="BN882">
        <v>5</v>
      </c>
      <c r="BO882">
        <v>4</v>
      </c>
      <c r="BP882">
        <v>1</v>
      </c>
      <c r="BU882">
        <v>0.5</v>
      </c>
      <c r="BV882">
        <v>5</v>
      </c>
      <c r="BW882">
        <v>2</v>
      </c>
      <c r="BY882">
        <v>10</v>
      </c>
      <c r="BZ882">
        <v>12</v>
      </c>
      <c r="CB882">
        <v>10</v>
      </c>
      <c r="CC882">
        <v>3</v>
      </c>
      <c r="CD882">
        <v>3</v>
      </c>
    </row>
    <row r="883" spans="1:82" x14ac:dyDescent="0.25">
      <c r="A883" t="s">
        <v>2725</v>
      </c>
      <c r="B883" t="s">
        <v>2726</v>
      </c>
      <c r="C883" s="1" t="str">
        <f t="shared" si="52"/>
        <v>22:0006</v>
      </c>
      <c r="D883" s="1" t="str">
        <f t="shared" si="53"/>
        <v>22:0006</v>
      </c>
      <c r="E883" t="s">
        <v>2675</v>
      </c>
      <c r="F883" t="s">
        <v>2727</v>
      </c>
      <c r="H883">
        <v>61.376847699999999</v>
      </c>
      <c r="I883">
        <v>-75.909254300000001</v>
      </c>
      <c r="J883" s="1" t="str">
        <f t="shared" si="54"/>
        <v>Whole</v>
      </c>
      <c r="K883" s="1" t="str">
        <f t="shared" si="55"/>
        <v>Rock crushing (details not reported)</v>
      </c>
      <c r="L883">
        <v>43.79</v>
      </c>
      <c r="M883">
        <v>0.47</v>
      </c>
      <c r="N883">
        <v>7.2</v>
      </c>
      <c r="O883">
        <v>12.2</v>
      </c>
      <c r="R883">
        <v>10.98</v>
      </c>
      <c r="S883">
        <v>0.19</v>
      </c>
      <c r="T883">
        <v>22.3</v>
      </c>
      <c r="U883">
        <v>7.21</v>
      </c>
      <c r="V883">
        <v>0.39</v>
      </c>
      <c r="W883">
        <v>0.13</v>
      </c>
      <c r="X883">
        <v>0.02</v>
      </c>
      <c r="Y883">
        <v>92.68</v>
      </c>
      <c r="AD883">
        <v>6.14</v>
      </c>
      <c r="AE883">
        <v>98.82</v>
      </c>
    </row>
    <row r="884" spans="1:82" x14ac:dyDescent="0.25">
      <c r="A884" t="s">
        <v>2728</v>
      </c>
      <c r="B884" t="s">
        <v>2729</v>
      </c>
      <c r="C884" s="1" t="str">
        <f t="shared" si="52"/>
        <v>22:0006</v>
      </c>
      <c r="D884" s="1" t="str">
        <f t="shared" si="53"/>
        <v>22:0006</v>
      </c>
      <c r="E884" t="s">
        <v>2678</v>
      </c>
      <c r="F884" t="s">
        <v>2730</v>
      </c>
      <c r="H884">
        <v>61.372965100000002</v>
      </c>
      <c r="I884">
        <v>-75.907177099999998</v>
      </c>
      <c r="J884" s="1" t="str">
        <f t="shared" si="54"/>
        <v>Whole</v>
      </c>
      <c r="K884" s="1" t="str">
        <f t="shared" si="55"/>
        <v>Rock crushing (details not reported)</v>
      </c>
      <c r="L884">
        <v>44.39</v>
      </c>
      <c r="M884">
        <v>0.53</v>
      </c>
      <c r="N884">
        <v>7.94</v>
      </c>
      <c r="O884">
        <v>10.09</v>
      </c>
      <c r="R884">
        <v>9.08</v>
      </c>
      <c r="S884">
        <v>0.23</v>
      </c>
      <c r="T884">
        <v>20.100000000000001</v>
      </c>
      <c r="U884">
        <v>12.3</v>
      </c>
      <c r="V884">
        <v>0.12</v>
      </c>
      <c r="W884">
        <v>0.01</v>
      </c>
      <c r="X884">
        <v>0.02</v>
      </c>
      <c r="Y884">
        <v>94.72</v>
      </c>
      <c r="AD884">
        <v>4.16</v>
      </c>
      <c r="AE884">
        <v>98.88</v>
      </c>
    </row>
    <row r="885" spans="1:82" x14ac:dyDescent="0.25">
      <c r="A885" t="s">
        <v>2731</v>
      </c>
      <c r="B885" t="s">
        <v>2732</v>
      </c>
      <c r="C885" s="1" t="str">
        <f t="shared" si="52"/>
        <v>22:0006</v>
      </c>
      <c r="D885" s="1" t="str">
        <f t="shared" si="53"/>
        <v>22:0006</v>
      </c>
      <c r="E885" t="s">
        <v>2681</v>
      </c>
      <c r="F885" t="s">
        <v>2733</v>
      </c>
      <c r="H885">
        <v>61.4555249</v>
      </c>
      <c r="I885">
        <v>-75.908769000000007</v>
      </c>
      <c r="J885" s="1" t="str">
        <f t="shared" si="54"/>
        <v>Whole</v>
      </c>
      <c r="K885" s="1" t="str">
        <f t="shared" si="55"/>
        <v>Rock crushing (details not reported)</v>
      </c>
      <c r="L885">
        <v>47.11</v>
      </c>
      <c r="M885">
        <v>0.4</v>
      </c>
      <c r="N885">
        <v>14.79</v>
      </c>
      <c r="O885">
        <v>10.69</v>
      </c>
      <c r="R885">
        <v>9.6199999999999992</v>
      </c>
      <c r="S885">
        <v>0.18</v>
      </c>
      <c r="T885">
        <v>7.59</v>
      </c>
      <c r="U885">
        <v>8.91</v>
      </c>
      <c r="V885">
        <v>0.88</v>
      </c>
      <c r="W885">
        <v>0.27</v>
      </c>
      <c r="X885">
        <v>0.05</v>
      </c>
      <c r="Y885">
        <v>89.8</v>
      </c>
      <c r="AD885">
        <v>7.72</v>
      </c>
      <c r="AE885">
        <v>97.52</v>
      </c>
      <c r="AF885">
        <v>9</v>
      </c>
      <c r="AG885">
        <v>2</v>
      </c>
      <c r="AH885">
        <v>56</v>
      </c>
      <c r="AI885">
        <v>255</v>
      </c>
      <c r="AJ885">
        <v>280</v>
      </c>
      <c r="AK885">
        <v>43</v>
      </c>
      <c r="AL885">
        <v>65</v>
      </c>
      <c r="AM885">
        <v>82</v>
      </c>
      <c r="AN885">
        <v>51</v>
      </c>
      <c r="AO885">
        <v>10</v>
      </c>
      <c r="AR885">
        <v>6</v>
      </c>
      <c r="AT885">
        <v>81</v>
      </c>
      <c r="AU885">
        <v>78</v>
      </c>
      <c r="AV885">
        <v>2</v>
      </c>
      <c r="AW885">
        <v>5</v>
      </c>
      <c r="AX885">
        <v>2</v>
      </c>
      <c r="AY885">
        <v>25</v>
      </c>
      <c r="AZ885">
        <v>2</v>
      </c>
      <c r="BA885">
        <v>2</v>
      </c>
      <c r="BD885">
        <v>1</v>
      </c>
      <c r="BJ885">
        <v>9</v>
      </c>
      <c r="BK885">
        <v>32</v>
      </c>
      <c r="BM885">
        <v>3</v>
      </c>
      <c r="BN885">
        <v>5</v>
      </c>
      <c r="BO885">
        <v>4</v>
      </c>
      <c r="BU885">
        <v>0.2</v>
      </c>
      <c r="BV885">
        <v>15</v>
      </c>
      <c r="BW885">
        <v>1</v>
      </c>
      <c r="BZ885">
        <v>12</v>
      </c>
      <c r="CC885">
        <v>5</v>
      </c>
      <c r="CD885">
        <v>3</v>
      </c>
    </row>
    <row r="886" spans="1:82" x14ac:dyDescent="0.25">
      <c r="A886" t="s">
        <v>2734</v>
      </c>
      <c r="B886" t="s">
        <v>2735</v>
      </c>
      <c r="C886" s="1" t="str">
        <f t="shared" si="52"/>
        <v>22:0006</v>
      </c>
      <c r="D886" s="1" t="str">
        <f t="shared" si="53"/>
        <v>22:0006</v>
      </c>
      <c r="E886" t="s">
        <v>2684</v>
      </c>
      <c r="F886" t="s">
        <v>2736</v>
      </c>
      <c r="H886">
        <v>61.345926499999997</v>
      </c>
      <c r="I886">
        <v>-75.904001800000003</v>
      </c>
      <c r="J886" s="1" t="str">
        <f t="shared" si="54"/>
        <v>Whole</v>
      </c>
      <c r="K886" s="1" t="str">
        <f t="shared" si="55"/>
        <v>Rock crushing (details not reported)</v>
      </c>
      <c r="L886">
        <v>52.61</v>
      </c>
      <c r="M886">
        <v>1.1000000000000001</v>
      </c>
      <c r="N886">
        <v>14</v>
      </c>
      <c r="O886">
        <v>10.19</v>
      </c>
      <c r="R886">
        <v>9.17</v>
      </c>
      <c r="S886">
        <v>0.21</v>
      </c>
      <c r="T886">
        <v>3.17</v>
      </c>
      <c r="U886">
        <v>3.6</v>
      </c>
      <c r="V886">
        <v>6.51</v>
      </c>
      <c r="W886">
        <v>0.87</v>
      </c>
      <c r="X886">
        <v>0.3</v>
      </c>
      <c r="Y886">
        <v>91.54</v>
      </c>
      <c r="AD886">
        <v>6.23</v>
      </c>
      <c r="AE886">
        <v>97.77</v>
      </c>
      <c r="AF886">
        <v>5</v>
      </c>
      <c r="AG886">
        <v>5</v>
      </c>
      <c r="AH886">
        <v>15</v>
      </c>
      <c r="AI886">
        <v>2</v>
      </c>
      <c r="AJ886">
        <v>3</v>
      </c>
      <c r="AK886">
        <v>3</v>
      </c>
      <c r="AL886">
        <v>57</v>
      </c>
      <c r="AM886">
        <v>5</v>
      </c>
      <c r="AN886">
        <v>111</v>
      </c>
      <c r="AO886">
        <v>28</v>
      </c>
      <c r="AR886">
        <v>22</v>
      </c>
      <c r="AT886">
        <v>220</v>
      </c>
      <c r="AU886">
        <v>730</v>
      </c>
      <c r="AV886">
        <v>84</v>
      </c>
      <c r="AW886">
        <v>181</v>
      </c>
      <c r="AX886">
        <v>2</v>
      </c>
      <c r="AY886">
        <v>125</v>
      </c>
      <c r="AZ886">
        <v>2</v>
      </c>
      <c r="BA886">
        <v>6</v>
      </c>
      <c r="BD886">
        <v>13</v>
      </c>
      <c r="BJ886">
        <v>72</v>
      </c>
      <c r="BK886">
        <v>500</v>
      </c>
      <c r="BM886">
        <v>68</v>
      </c>
      <c r="BN886">
        <v>5</v>
      </c>
      <c r="BO886">
        <v>19</v>
      </c>
      <c r="BU886">
        <v>0.2</v>
      </c>
      <c r="BV886">
        <v>15</v>
      </c>
      <c r="BW886">
        <v>1</v>
      </c>
      <c r="BZ886">
        <v>40</v>
      </c>
      <c r="CC886">
        <v>12</v>
      </c>
      <c r="CD886">
        <v>3</v>
      </c>
    </row>
    <row r="887" spans="1:82" x14ac:dyDescent="0.25">
      <c r="A887" t="s">
        <v>2737</v>
      </c>
      <c r="B887" t="s">
        <v>2738</v>
      </c>
      <c r="C887" s="1" t="str">
        <f t="shared" si="52"/>
        <v>22:0006</v>
      </c>
      <c r="D887" s="1" t="str">
        <f t="shared" si="53"/>
        <v>22:0006</v>
      </c>
      <c r="E887" t="s">
        <v>2687</v>
      </c>
      <c r="F887" t="s">
        <v>2739</v>
      </c>
      <c r="H887">
        <v>61.378162400000001</v>
      </c>
      <c r="I887">
        <v>-75.904632899999996</v>
      </c>
      <c r="J887" s="1" t="str">
        <f t="shared" si="54"/>
        <v>Whole</v>
      </c>
      <c r="K887" s="1" t="str">
        <f t="shared" si="55"/>
        <v>Rock crushing (details not reported)</v>
      </c>
      <c r="L887">
        <v>48.99</v>
      </c>
      <c r="M887">
        <v>0.63</v>
      </c>
      <c r="N887">
        <v>8.67</v>
      </c>
      <c r="O887">
        <v>11.09</v>
      </c>
      <c r="R887">
        <v>9.98</v>
      </c>
      <c r="S887">
        <v>0.17</v>
      </c>
      <c r="T887">
        <v>14.71</v>
      </c>
      <c r="U887">
        <v>9.5299999999999994</v>
      </c>
      <c r="V887">
        <v>1.91</v>
      </c>
      <c r="W887">
        <v>0.18</v>
      </c>
      <c r="X887">
        <v>0.05</v>
      </c>
      <c r="Y887">
        <v>94.82</v>
      </c>
      <c r="AD887">
        <v>3.92</v>
      </c>
      <c r="AE887">
        <v>98.74</v>
      </c>
    </row>
    <row r="888" spans="1:82" x14ac:dyDescent="0.25">
      <c r="A888" t="s">
        <v>2740</v>
      </c>
      <c r="B888" t="s">
        <v>2741</v>
      </c>
      <c r="C888" s="1" t="str">
        <f t="shared" si="52"/>
        <v>22:0006</v>
      </c>
      <c r="D888" s="1" t="str">
        <f t="shared" si="53"/>
        <v>22:0006</v>
      </c>
      <c r="E888" t="s">
        <v>2690</v>
      </c>
      <c r="F888" t="s">
        <v>2742</v>
      </c>
      <c r="H888">
        <v>61.378972099999999</v>
      </c>
      <c r="I888">
        <v>-75.904375599999995</v>
      </c>
      <c r="J888" s="1" t="str">
        <f t="shared" si="54"/>
        <v>Whole</v>
      </c>
      <c r="K888" s="1" t="str">
        <f t="shared" si="55"/>
        <v>Rock crushing (details not reported)</v>
      </c>
      <c r="L888">
        <v>47.41</v>
      </c>
      <c r="M888">
        <v>0.73</v>
      </c>
      <c r="N888">
        <v>10</v>
      </c>
      <c r="O888">
        <v>11.29</v>
      </c>
      <c r="R888">
        <v>10.16</v>
      </c>
      <c r="S888">
        <v>0.19</v>
      </c>
      <c r="T888">
        <v>13.99</v>
      </c>
      <c r="U888">
        <v>9.57</v>
      </c>
      <c r="V888">
        <v>1.81</v>
      </c>
      <c r="W888">
        <v>0.14000000000000001</v>
      </c>
      <c r="X888">
        <v>0.05</v>
      </c>
      <c r="Y888">
        <v>94.05</v>
      </c>
      <c r="AD888">
        <v>3.35</v>
      </c>
      <c r="AE888">
        <v>97.4</v>
      </c>
    </row>
    <row r="889" spans="1:82" x14ac:dyDescent="0.25">
      <c r="A889" t="s">
        <v>2743</v>
      </c>
      <c r="B889" t="s">
        <v>2744</v>
      </c>
      <c r="C889" s="1" t="str">
        <f t="shared" si="52"/>
        <v>22:0006</v>
      </c>
      <c r="D889" s="1" t="str">
        <f t="shared" si="53"/>
        <v>22:0006</v>
      </c>
      <c r="E889" t="s">
        <v>2693</v>
      </c>
      <c r="F889" t="s">
        <v>2745</v>
      </c>
      <c r="H889">
        <v>61.215599599999997</v>
      </c>
      <c r="I889">
        <v>-75.898642600000002</v>
      </c>
      <c r="J889" s="1" t="str">
        <f t="shared" si="54"/>
        <v>Whole</v>
      </c>
      <c r="K889" s="1" t="str">
        <f t="shared" si="55"/>
        <v>Rock crushing (details not reported)</v>
      </c>
      <c r="L889">
        <v>48.69</v>
      </c>
      <c r="M889">
        <v>1.1200000000000001</v>
      </c>
      <c r="N889">
        <v>13.6</v>
      </c>
      <c r="O889">
        <v>12.9</v>
      </c>
      <c r="R889">
        <v>11.61</v>
      </c>
      <c r="S889">
        <v>0.21</v>
      </c>
      <c r="T889">
        <v>7.08</v>
      </c>
      <c r="U889">
        <v>12.01</v>
      </c>
      <c r="V889">
        <v>1.1100000000000001</v>
      </c>
      <c r="W889">
        <v>0.02</v>
      </c>
      <c r="X889">
        <v>0.09</v>
      </c>
      <c r="Y889">
        <v>95.54</v>
      </c>
      <c r="AD889">
        <v>2.33</v>
      </c>
      <c r="AE889">
        <v>97.87</v>
      </c>
      <c r="AF889">
        <v>5</v>
      </c>
      <c r="AG889">
        <v>2</v>
      </c>
      <c r="AH889">
        <v>54</v>
      </c>
      <c r="AI889">
        <v>344</v>
      </c>
      <c r="AJ889">
        <v>250</v>
      </c>
      <c r="AK889">
        <v>47</v>
      </c>
      <c r="AL889">
        <v>115</v>
      </c>
      <c r="AM889">
        <v>145</v>
      </c>
      <c r="AN889">
        <v>69</v>
      </c>
      <c r="AO889">
        <v>24</v>
      </c>
      <c r="AR889">
        <v>3</v>
      </c>
      <c r="AT889">
        <v>160</v>
      </c>
      <c r="AU889">
        <v>9</v>
      </c>
      <c r="AV889">
        <v>2</v>
      </c>
      <c r="AW889">
        <v>12</v>
      </c>
      <c r="AX889">
        <v>2</v>
      </c>
      <c r="AY889">
        <v>45</v>
      </c>
      <c r="AZ889">
        <v>2</v>
      </c>
      <c r="BA889">
        <v>2</v>
      </c>
      <c r="BD889">
        <v>4</v>
      </c>
      <c r="BJ889">
        <v>25</v>
      </c>
      <c r="BK889">
        <v>80</v>
      </c>
      <c r="BM889">
        <v>3</v>
      </c>
      <c r="BN889">
        <v>5</v>
      </c>
      <c r="BO889">
        <v>4</v>
      </c>
      <c r="BU889">
        <v>0.2</v>
      </c>
      <c r="BV889">
        <v>15</v>
      </c>
      <c r="BW889">
        <v>1</v>
      </c>
      <c r="BZ889">
        <v>12</v>
      </c>
      <c r="CC889">
        <v>6</v>
      </c>
      <c r="CD889">
        <v>3</v>
      </c>
    </row>
    <row r="890" spans="1:82" x14ac:dyDescent="0.25">
      <c r="A890" t="s">
        <v>2746</v>
      </c>
      <c r="B890" t="s">
        <v>2747</v>
      </c>
      <c r="C890" s="1" t="str">
        <f t="shared" si="52"/>
        <v>22:0006</v>
      </c>
      <c r="D890" s="1" t="str">
        <f t="shared" si="53"/>
        <v>22:0006</v>
      </c>
      <c r="E890" t="s">
        <v>2696</v>
      </c>
      <c r="F890" t="s">
        <v>2748</v>
      </c>
      <c r="H890">
        <v>61.374581200000002</v>
      </c>
      <c r="I890">
        <v>-75.903126099999994</v>
      </c>
      <c r="J890" s="1" t="str">
        <f t="shared" si="54"/>
        <v>Whole</v>
      </c>
      <c r="K890" s="1" t="str">
        <f t="shared" si="55"/>
        <v>Rock crushing (details not reported)</v>
      </c>
      <c r="L890">
        <v>50.3</v>
      </c>
      <c r="M890">
        <v>0.95</v>
      </c>
      <c r="N890">
        <v>13.7</v>
      </c>
      <c r="O890">
        <v>12.1</v>
      </c>
      <c r="R890">
        <v>10.89</v>
      </c>
      <c r="S890">
        <v>0.18</v>
      </c>
      <c r="T890">
        <v>7.44</v>
      </c>
      <c r="U890">
        <v>11</v>
      </c>
      <c r="V890">
        <v>2</v>
      </c>
      <c r="W890">
        <v>0.28999999999999998</v>
      </c>
      <c r="X890">
        <v>7.0000000000000007E-2</v>
      </c>
      <c r="Y890">
        <v>96.82</v>
      </c>
      <c r="AD890">
        <v>2.4</v>
      </c>
      <c r="AE890">
        <v>99.22</v>
      </c>
    </row>
    <row r="891" spans="1:82" x14ac:dyDescent="0.25">
      <c r="A891" t="s">
        <v>2749</v>
      </c>
      <c r="B891" t="s">
        <v>2750</v>
      </c>
      <c r="C891" s="1" t="str">
        <f t="shared" si="52"/>
        <v>22:0006</v>
      </c>
      <c r="D891" s="1" t="str">
        <f t="shared" si="53"/>
        <v>22:0006</v>
      </c>
      <c r="E891" t="s">
        <v>2699</v>
      </c>
      <c r="F891" t="s">
        <v>2751</v>
      </c>
      <c r="H891">
        <v>61.3710928</v>
      </c>
      <c r="I891">
        <v>-75.901154599999998</v>
      </c>
      <c r="J891" s="1" t="str">
        <f t="shared" si="54"/>
        <v>Whole</v>
      </c>
      <c r="K891" s="1" t="str">
        <f t="shared" si="55"/>
        <v>Rock crushing (details not reported)</v>
      </c>
      <c r="L891">
        <v>49.59</v>
      </c>
      <c r="M891">
        <v>0.65</v>
      </c>
      <c r="N891">
        <v>13.09</v>
      </c>
      <c r="O891">
        <v>10.59</v>
      </c>
      <c r="R891">
        <v>9.5299999999999994</v>
      </c>
      <c r="S891">
        <v>0.18</v>
      </c>
      <c r="T891">
        <v>9.09</v>
      </c>
      <c r="U891">
        <v>11.5</v>
      </c>
      <c r="V891">
        <v>1.7</v>
      </c>
      <c r="W891">
        <v>0.45</v>
      </c>
      <c r="X891">
        <v>0.05</v>
      </c>
      <c r="Y891">
        <v>95.83</v>
      </c>
      <c r="AD891">
        <v>3.33</v>
      </c>
      <c r="AE891">
        <v>99.16</v>
      </c>
      <c r="AF891">
        <v>45</v>
      </c>
      <c r="AG891">
        <v>1</v>
      </c>
      <c r="AH891">
        <v>47</v>
      </c>
      <c r="AI891">
        <v>226</v>
      </c>
      <c r="AK891">
        <v>45</v>
      </c>
      <c r="AL891">
        <v>135</v>
      </c>
      <c r="AM891">
        <v>63</v>
      </c>
      <c r="AN891">
        <v>87</v>
      </c>
      <c r="AO891">
        <v>13</v>
      </c>
      <c r="AP891">
        <v>1</v>
      </c>
      <c r="AQ891">
        <v>3</v>
      </c>
      <c r="AR891">
        <v>18</v>
      </c>
      <c r="AT891">
        <v>64</v>
      </c>
      <c r="AU891">
        <v>123</v>
      </c>
      <c r="AV891">
        <v>5</v>
      </c>
      <c r="AW891">
        <v>7</v>
      </c>
      <c r="AX891">
        <v>10</v>
      </c>
      <c r="AY891">
        <v>40</v>
      </c>
      <c r="AZ891">
        <v>2</v>
      </c>
      <c r="BA891">
        <v>3</v>
      </c>
      <c r="BD891">
        <v>1</v>
      </c>
      <c r="BJ891">
        <v>20</v>
      </c>
      <c r="BK891">
        <v>45</v>
      </c>
      <c r="BM891">
        <v>7</v>
      </c>
      <c r="BN891">
        <v>5</v>
      </c>
      <c r="BO891">
        <v>4</v>
      </c>
      <c r="BP891">
        <v>2</v>
      </c>
      <c r="BS891">
        <v>70</v>
      </c>
      <c r="BT891">
        <v>70</v>
      </c>
      <c r="BU891">
        <v>0.5</v>
      </c>
      <c r="BV891">
        <v>5</v>
      </c>
      <c r="BW891">
        <v>2</v>
      </c>
      <c r="BY891">
        <v>14</v>
      </c>
      <c r="BZ891">
        <v>12</v>
      </c>
      <c r="CA891">
        <v>0.2</v>
      </c>
      <c r="CB891">
        <v>10</v>
      </c>
      <c r="CC891">
        <v>7</v>
      </c>
      <c r="CD891">
        <v>3</v>
      </c>
    </row>
    <row r="892" spans="1:82" x14ac:dyDescent="0.25">
      <c r="A892" t="s">
        <v>2752</v>
      </c>
      <c r="B892" t="s">
        <v>2753</v>
      </c>
      <c r="C892" s="1" t="str">
        <f t="shared" si="52"/>
        <v>22:0006</v>
      </c>
      <c r="D892" s="1" t="str">
        <f t="shared" si="53"/>
        <v>22:0006</v>
      </c>
      <c r="E892" t="s">
        <v>2702</v>
      </c>
      <c r="F892" t="s">
        <v>2754</v>
      </c>
      <c r="H892">
        <v>61.372624999999999</v>
      </c>
      <c r="I892">
        <v>-75.900263199999998</v>
      </c>
      <c r="J892" s="1" t="str">
        <f t="shared" si="54"/>
        <v>Whole</v>
      </c>
      <c r="K892" s="1" t="str">
        <f t="shared" si="55"/>
        <v>Rock crushing (details not reported)</v>
      </c>
      <c r="L892">
        <v>49.5</v>
      </c>
      <c r="M892">
        <v>0.75</v>
      </c>
      <c r="N892">
        <v>13.7</v>
      </c>
      <c r="O892">
        <v>9.39</v>
      </c>
      <c r="R892">
        <v>8.4499999999999993</v>
      </c>
      <c r="S892">
        <v>0.15</v>
      </c>
      <c r="T892">
        <v>8.7200000000000006</v>
      </c>
      <c r="U892">
        <v>13.1</v>
      </c>
      <c r="V892">
        <v>2.39</v>
      </c>
      <c r="W892">
        <v>0.42</v>
      </c>
      <c r="X892">
        <v>0.05</v>
      </c>
      <c r="Y892">
        <v>97.23</v>
      </c>
      <c r="AD892">
        <v>3.06</v>
      </c>
      <c r="AE892">
        <v>100.29</v>
      </c>
      <c r="BS892">
        <v>70</v>
      </c>
      <c r="BT892">
        <v>70</v>
      </c>
    </row>
    <row r="893" spans="1:82" x14ac:dyDescent="0.25">
      <c r="A893" t="s">
        <v>2755</v>
      </c>
      <c r="B893" t="s">
        <v>2756</v>
      </c>
      <c r="C893" s="1" t="str">
        <f t="shared" si="52"/>
        <v>22:0006</v>
      </c>
      <c r="D893" s="1" t="str">
        <f t="shared" si="53"/>
        <v>22:0006</v>
      </c>
      <c r="E893" t="s">
        <v>2705</v>
      </c>
      <c r="F893" t="s">
        <v>2757</v>
      </c>
      <c r="H893">
        <v>61.378642200000002</v>
      </c>
      <c r="I893">
        <v>-75.899968400000006</v>
      </c>
      <c r="J893" s="1" t="str">
        <f t="shared" si="54"/>
        <v>Whole</v>
      </c>
      <c r="K893" s="1" t="str">
        <f t="shared" si="55"/>
        <v>Rock crushing (details not reported)</v>
      </c>
      <c r="L893">
        <v>44.69</v>
      </c>
      <c r="M893">
        <v>0.56999999999999995</v>
      </c>
      <c r="N893">
        <v>8.14</v>
      </c>
      <c r="O893">
        <v>11.9</v>
      </c>
      <c r="R893">
        <v>10.71</v>
      </c>
      <c r="S893">
        <v>0.19</v>
      </c>
      <c r="T893">
        <v>20.69</v>
      </c>
      <c r="U893">
        <v>8.41</v>
      </c>
      <c r="V893">
        <v>0.24</v>
      </c>
      <c r="W893">
        <v>0.05</v>
      </c>
      <c r="X893">
        <v>0.05</v>
      </c>
      <c r="Y893">
        <v>93.74</v>
      </c>
      <c r="AD893">
        <v>5.53</v>
      </c>
      <c r="AE893">
        <v>99.27</v>
      </c>
      <c r="AF893">
        <v>4</v>
      </c>
      <c r="AG893">
        <v>1</v>
      </c>
      <c r="AH893">
        <v>32</v>
      </c>
      <c r="AI893">
        <v>179</v>
      </c>
      <c r="AK893">
        <v>84</v>
      </c>
      <c r="AL893">
        <v>939</v>
      </c>
      <c r="AM893">
        <v>65</v>
      </c>
      <c r="AN893">
        <v>77</v>
      </c>
      <c r="AO893">
        <v>7</v>
      </c>
      <c r="AP893">
        <v>1</v>
      </c>
      <c r="AQ893">
        <v>3</v>
      </c>
      <c r="AR893">
        <v>4</v>
      </c>
      <c r="AT893">
        <v>22</v>
      </c>
      <c r="AU893">
        <v>13</v>
      </c>
      <c r="AV893">
        <v>2</v>
      </c>
      <c r="AW893">
        <v>3</v>
      </c>
      <c r="AX893">
        <v>10</v>
      </c>
      <c r="AY893">
        <v>25</v>
      </c>
      <c r="AZ893">
        <v>2</v>
      </c>
      <c r="BA893">
        <v>3</v>
      </c>
      <c r="BD893">
        <v>1</v>
      </c>
      <c r="BJ893">
        <v>15</v>
      </c>
      <c r="BK893">
        <v>30</v>
      </c>
      <c r="BM893">
        <v>7</v>
      </c>
      <c r="BN893">
        <v>5</v>
      </c>
      <c r="BO893">
        <v>4</v>
      </c>
      <c r="BP893">
        <v>1</v>
      </c>
      <c r="BS893">
        <v>70</v>
      </c>
      <c r="BT893">
        <v>70</v>
      </c>
      <c r="BU893">
        <v>0.5</v>
      </c>
      <c r="BV893">
        <v>5</v>
      </c>
      <c r="BW893">
        <v>2</v>
      </c>
      <c r="BY893">
        <v>10</v>
      </c>
      <c r="BZ893">
        <v>12</v>
      </c>
      <c r="CA893">
        <v>0.1</v>
      </c>
      <c r="CB893">
        <v>10</v>
      </c>
      <c r="CC893">
        <v>6</v>
      </c>
      <c r="CD893">
        <v>3</v>
      </c>
    </row>
    <row r="894" spans="1:82" x14ac:dyDescent="0.25">
      <c r="A894" t="s">
        <v>2758</v>
      </c>
      <c r="B894" t="s">
        <v>2759</v>
      </c>
      <c r="C894" s="1" t="str">
        <f t="shared" si="52"/>
        <v>22:0006</v>
      </c>
      <c r="D894" s="1" t="str">
        <f t="shared" si="53"/>
        <v>22:0006</v>
      </c>
      <c r="E894" t="s">
        <v>2708</v>
      </c>
      <c r="F894" t="s">
        <v>2760</v>
      </c>
      <c r="H894">
        <v>61.378157299999998</v>
      </c>
      <c r="I894">
        <v>-75.8959124</v>
      </c>
      <c r="J894" s="1" t="str">
        <f t="shared" si="54"/>
        <v>Whole</v>
      </c>
      <c r="K894" s="1" t="str">
        <f t="shared" si="55"/>
        <v>Rock crushing (details not reported)</v>
      </c>
      <c r="L894">
        <v>48.2</v>
      </c>
      <c r="M894">
        <v>0.72</v>
      </c>
      <c r="N894">
        <v>9.56</v>
      </c>
      <c r="O894">
        <v>11.39</v>
      </c>
      <c r="R894">
        <v>10.25</v>
      </c>
      <c r="S894">
        <v>0.17</v>
      </c>
      <c r="T894">
        <v>16.3</v>
      </c>
      <c r="U894">
        <v>7.67</v>
      </c>
      <c r="V894">
        <v>1.67</v>
      </c>
      <c r="W894">
        <v>0.25</v>
      </c>
      <c r="X894">
        <v>0.05</v>
      </c>
      <c r="Y894">
        <v>94.84</v>
      </c>
      <c r="AD894">
        <v>3.89</v>
      </c>
      <c r="AE894">
        <v>98.73</v>
      </c>
    </row>
    <row r="895" spans="1:82" x14ac:dyDescent="0.25">
      <c r="A895" t="s">
        <v>2761</v>
      </c>
      <c r="B895" t="s">
        <v>2762</v>
      </c>
      <c r="C895" s="1" t="str">
        <f t="shared" si="52"/>
        <v>22:0006</v>
      </c>
      <c r="D895" s="1" t="str">
        <f t="shared" si="53"/>
        <v>22:0006</v>
      </c>
      <c r="E895" t="s">
        <v>2711</v>
      </c>
      <c r="F895" t="s">
        <v>2763</v>
      </c>
      <c r="H895">
        <v>61.349805199999999</v>
      </c>
      <c r="I895">
        <v>-75.890371900000005</v>
      </c>
      <c r="J895" s="1" t="str">
        <f t="shared" si="54"/>
        <v>Whole</v>
      </c>
      <c r="K895" s="1" t="str">
        <f t="shared" si="55"/>
        <v>Rock crushing (details not reported)</v>
      </c>
      <c r="L895">
        <v>78.599999999999994</v>
      </c>
      <c r="M895">
        <v>7.0000000000000007E-2</v>
      </c>
      <c r="N895">
        <v>10.39</v>
      </c>
      <c r="O895">
        <v>0.51</v>
      </c>
      <c r="R895">
        <v>0.46</v>
      </c>
      <c r="S895">
        <v>0.01</v>
      </c>
      <c r="T895">
        <v>0.32</v>
      </c>
      <c r="U895">
        <v>0.03</v>
      </c>
      <c r="V895">
        <v>0.09</v>
      </c>
      <c r="W895">
        <v>7.28</v>
      </c>
      <c r="Y895">
        <v>97.25</v>
      </c>
      <c r="AD895">
        <v>0.82</v>
      </c>
      <c r="AE895">
        <v>98.07</v>
      </c>
      <c r="AF895">
        <v>10</v>
      </c>
      <c r="AG895">
        <v>6</v>
      </c>
      <c r="AH895">
        <v>1</v>
      </c>
      <c r="AI895">
        <v>3</v>
      </c>
      <c r="AJ895">
        <v>5</v>
      </c>
      <c r="AK895">
        <v>3</v>
      </c>
      <c r="AL895">
        <v>4</v>
      </c>
      <c r="AM895">
        <v>7</v>
      </c>
      <c r="AN895">
        <v>37</v>
      </c>
      <c r="AO895">
        <v>22</v>
      </c>
      <c r="AP895">
        <v>2</v>
      </c>
      <c r="AR895">
        <v>79</v>
      </c>
      <c r="AT895">
        <v>13</v>
      </c>
      <c r="AU895">
        <v>3000</v>
      </c>
      <c r="AV895">
        <v>95</v>
      </c>
      <c r="AW895">
        <v>162</v>
      </c>
      <c r="AX895">
        <v>35</v>
      </c>
      <c r="AY895">
        <v>100</v>
      </c>
      <c r="AZ895">
        <v>38</v>
      </c>
      <c r="BA895">
        <v>1</v>
      </c>
      <c r="BD895">
        <v>29</v>
      </c>
      <c r="BJ895">
        <v>150</v>
      </c>
      <c r="BK895">
        <v>470</v>
      </c>
      <c r="BM895">
        <v>150</v>
      </c>
      <c r="BN895">
        <v>5</v>
      </c>
      <c r="BO895">
        <v>4</v>
      </c>
      <c r="BS895">
        <v>70</v>
      </c>
      <c r="BT895">
        <v>70</v>
      </c>
      <c r="BU895">
        <v>0.2</v>
      </c>
      <c r="BV895">
        <v>15</v>
      </c>
      <c r="BW895">
        <v>1</v>
      </c>
      <c r="BZ895">
        <v>43</v>
      </c>
      <c r="CC895">
        <v>22</v>
      </c>
      <c r="CD895">
        <v>6</v>
      </c>
    </row>
    <row r="896" spans="1:82" x14ac:dyDescent="0.25">
      <c r="A896" t="s">
        <v>2764</v>
      </c>
      <c r="B896" t="s">
        <v>2765</v>
      </c>
      <c r="C896" s="1" t="str">
        <f t="shared" si="52"/>
        <v>22:0006</v>
      </c>
      <c r="D896" s="1" t="str">
        <f t="shared" si="53"/>
        <v>22:0006</v>
      </c>
      <c r="E896" t="s">
        <v>2714</v>
      </c>
      <c r="F896" t="s">
        <v>2766</v>
      </c>
      <c r="H896">
        <v>61.375942500000001</v>
      </c>
      <c r="I896">
        <v>-75.887260299999994</v>
      </c>
      <c r="J896" s="1" t="str">
        <f t="shared" si="54"/>
        <v>Whole</v>
      </c>
      <c r="K896" s="1" t="str">
        <f t="shared" si="55"/>
        <v>Rock crushing (details not reported)</v>
      </c>
      <c r="L896">
        <v>44.8</v>
      </c>
      <c r="M896">
        <v>0.7</v>
      </c>
      <c r="N896">
        <v>12.39</v>
      </c>
      <c r="O896">
        <v>12.7</v>
      </c>
      <c r="R896">
        <v>11.43</v>
      </c>
      <c r="S896">
        <v>0.18</v>
      </c>
      <c r="T896">
        <v>12.5</v>
      </c>
      <c r="U896">
        <v>8.1199999999999992</v>
      </c>
      <c r="V896">
        <v>1.66</v>
      </c>
      <c r="W896">
        <v>0.78</v>
      </c>
      <c r="X896">
        <v>0.05</v>
      </c>
      <c r="Y896">
        <v>92.61</v>
      </c>
      <c r="AD896">
        <v>4.38</v>
      </c>
      <c r="AE896">
        <v>96.99</v>
      </c>
    </row>
    <row r="897" spans="1:82" x14ac:dyDescent="0.25">
      <c r="A897" t="s">
        <v>2767</v>
      </c>
      <c r="B897" t="s">
        <v>2768</v>
      </c>
      <c r="C897" s="1" t="str">
        <f t="shared" si="52"/>
        <v>22:0006</v>
      </c>
      <c r="D897" s="1" t="str">
        <f t="shared" si="53"/>
        <v>22:0006</v>
      </c>
      <c r="E897" t="s">
        <v>2717</v>
      </c>
      <c r="F897" t="s">
        <v>2769</v>
      </c>
      <c r="H897">
        <v>61.3781903</v>
      </c>
      <c r="I897">
        <v>-75.886762599999997</v>
      </c>
      <c r="J897" s="1" t="str">
        <f t="shared" si="54"/>
        <v>Whole</v>
      </c>
      <c r="K897" s="1" t="str">
        <f t="shared" si="55"/>
        <v>Rock crushing (details not reported)</v>
      </c>
      <c r="L897">
        <v>49.8</v>
      </c>
      <c r="M897">
        <v>0.83</v>
      </c>
      <c r="N897">
        <v>12.6</v>
      </c>
      <c r="O897">
        <v>10.89</v>
      </c>
      <c r="R897">
        <v>9.8000000000000007</v>
      </c>
      <c r="S897">
        <v>0.17</v>
      </c>
      <c r="T897">
        <v>8.17</v>
      </c>
      <c r="U897">
        <v>9.35</v>
      </c>
      <c r="V897">
        <v>3.46</v>
      </c>
      <c r="W897">
        <v>0.82</v>
      </c>
      <c r="X897">
        <v>7.0000000000000007E-2</v>
      </c>
      <c r="Y897">
        <v>95.07</v>
      </c>
      <c r="AD897">
        <v>3.19</v>
      </c>
      <c r="AE897">
        <v>98.26</v>
      </c>
    </row>
    <row r="898" spans="1:82" x14ac:dyDescent="0.25">
      <c r="A898" t="s">
        <v>2770</v>
      </c>
      <c r="B898" t="s">
        <v>2771</v>
      </c>
      <c r="C898" s="1" t="str">
        <f t="shared" ref="C898:C961" si="56">HYPERLINK("http://geochem.nrcan.gc.ca/cdogs/content/bdl/bdl220006_e.htm", "22:0006")</f>
        <v>22:0006</v>
      </c>
      <c r="D898" s="1" t="str">
        <f t="shared" ref="D898:D961" si="57">HYPERLINK("http://geochem.nrcan.gc.ca/cdogs/content/svy/svy220006_e.htm", "22:0006")</f>
        <v>22:0006</v>
      </c>
      <c r="E898" t="s">
        <v>2720</v>
      </c>
      <c r="F898" t="s">
        <v>2772</v>
      </c>
      <c r="H898">
        <v>61.376003400000002</v>
      </c>
      <c r="I898">
        <v>-75.884810700000003</v>
      </c>
      <c r="J898" s="1" t="str">
        <f t="shared" ref="J898:J961" si="58">HYPERLINK("http://geochem.nrcan.gc.ca/cdogs/content/kwd/kwd020033_e.htm", "Whole")</f>
        <v>Whole</v>
      </c>
      <c r="K898" s="1" t="str">
        <f t="shared" ref="K898:K961" si="59">HYPERLINK("http://geochem.nrcan.gc.ca/cdogs/content/kwd/kwd080053_e.htm", "Rock crushing (details not reported)")</f>
        <v>Rock crushing (details not reported)</v>
      </c>
      <c r="L898">
        <v>51.11</v>
      </c>
      <c r="M898">
        <v>0.7</v>
      </c>
      <c r="N898">
        <v>11</v>
      </c>
      <c r="O898">
        <v>10.09</v>
      </c>
      <c r="R898">
        <v>9.08</v>
      </c>
      <c r="S898">
        <v>0.17</v>
      </c>
      <c r="T898">
        <v>10.99</v>
      </c>
      <c r="U898">
        <v>9.16</v>
      </c>
      <c r="V898">
        <v>2.25</v>
      </c>
      <c r="W898">
        <v>0.86</v>
      </c>
      <c r="X898">
        <v>0.05</v>
      </c>
      <c r="Y898">
        <v>95.37</v>
      </c>
      <c r="AD898">
        <v>3.37</v>
      </c>
      <c r="AE898">
        <v>98.74</v>
      </c>
    </row>
    <row r="899" spans="1:82" x14ac:dyDescent="0.25">
      <c r="A899" t="s">
        <v>2773</v>
      </c>
      <c r="B899" t="s">
        <v>2774</v>
      </c>
      <c r="C899" s="1" t="str">
        <f t="shared" si="56"/>
        <v>22:0006</v>
      </c>
      <c r="D899" s="1" t="str">
        <f t="shared" si="57"/>
        <v>22:0006</v>
      </c>
      <c r="E899" t="s">
        <v>2723</v>
      </c>
      <c r="F899" t="s">
        <v>2775</v>
      </c>
      <c r="H899">
        <v>61.374799000000003</v>
      </c>
      <c r="I899">
        <v>-75.883635299999995</v>
      </c>
      <c r="J899" s="1" t="str">
        <f t="shared" si="58"/>
        <v>Whole</v>
      </c>
      <c r="K899" s="1" t="str">
        <f t="shared" si="59"/>
        <v>Rock crushing (details not reported)</v>
      </c>
      <c r="L899">
        <v>48.39</v>
      </c>
      <c r="M899">
        <v>0.98</v>
      </c>
      <c r="N899">
        <v>13.79</v>
      </c>
      <c r="O899">
        <v>11.7</v>
      </c>
      <c r="R899">
        <v>10.53</v>
      </c>
      <c r="S899">
        <v>0.19</v>
      </c>
      <c r="T899">
        <v>7.2</v>
      </c>
      <c r="U899">
        <v>12.7</v>
      </c>
      <c r="V899">
        <v>1.06</v>
      </c>
      <c r="W899">
        <v>0.08</v>
      </c>
      <c r="X899">
        <v>7.0000000000000007E-2</v>
      </c>
      <c r="Y899">
        <v>94.99</v>
      </c>
      <c r="AD899">
        <v>3.49</v>
      </c>
      <c r="AE899">
        <v>98.48</v>
      </c>
    </row>
    <row r="900" spans="1:82" x14ac:dyDescent="0.25">
      <c r="A900" t="s">
        <v>2776</v>
      </c>
      <c r="B900" t="s">
        <v>2777</v>
      </c>
      <c r="C900" s="1" t="str">
        <f t="shared" si="56"/>
        <v>22:0006</v>
      </c>
      <c r="D900" s="1" t="str">
        <f t="shared" si="57"/>
        <v>22:0006</v>
      </c>
      <c r="E900" t="s">
        <v>2726</v>
      </c>
      <c r="F900" t="s">
        <v>2778</v>
      </c>
      <c r="H900">
        <v>61.367534599999999</v>
      </c>
      <c r="I900">
        <v>-75.881054599999999</v>
      </c>
      <c r="J900" s="1" t="str">
        <f t="shared" si="58"/>
        <v>Whole</v>
      </c>
      <c r="K900" s="1" t="str">
        <f t="shared" si="59"/>
        <v>Rock crushing (details not reported)</v>
      </c>
      <c r="L900">
        <v>40.01</v>
      </c>
      <c r="M900">
        <v>0.33</v>
      </c>
      <c r="N900">
        <v>5.33</v>
      </c>
      <c r="O900">
        <v>12.4</v>
      </c>
      <c r="R900">
        <v>11.16</v>
      </c>
      <c r="S900">
        <v>0.19</v>
      </c>
      <c r="T900">
        <v>28.2</v>
      </c>
      <c r="U900">
        <v>4.0199999999999996</v>
      </c>
      <c r="V900">
        <v>0.15</v>
      </c>
      <c r="W900">
        <v>0.14000000000000001</v>
      </c>
      <c r="X900">
        <v>0.02</v>
      </c>
      <c r="Y900">
        <v>89.55</v>
      </c>
      <c r="AD900">
        <v>8.51</v>
      </c>
      <c r="AE900">
        <v>98.06</v>
      </c>
    </row>
    <row r="901" spans="1:82" x14ac:dyDescent="0.25">
      <c r="A901" t="s">
        <v>2779</v>
      </c>
      <c r="B901" t="s">
        <v>2780</v>
      </c>
      <c r="C901" s="1" t="str">
        <f t="shared" si="56"/>
        <v>22:0006</v>
      </c>
      <c r="D901" s="1" t="str">
        <f t="shared" si="57"/>
        <v>22:0006</v>
      </c>
      <c r="E901" t="s">
        <v>2729</v>
      </c>
      <c r="F901" t="s">
        <v>2781</v>
      </c>
      <c r="H901">
        <v>61.387105599999998</v>
      </c>
      <c r="I901">
        <v>-75.865825799999996</v>
      </c>
      <c r="J901" s="1" t="str">
        <f t="shared" si="58"/>
        <v>Whole</v>
      </c>
      <c r="K901" s="1" t="str">
        <f t="shared" si="59"/>
        <v>Rock crushing (details not reported)</v>
      </c>
      <c r="L901">
        <v>49.29</v>
      </c>
      <c r="M901">
        <v>0.72</v>
      </c>
      <c r="N901">
        <v>10.69</v>
      </c>
      <c r="O901">
        <v>10.39</v>
      </c>
      <c r="R901">
        <v>9.35</v>
      </c>
      <c r="S901">
        <v>0.19</v>
      </c>
      <c r="T901">
        <v>11.19</v>
      </c>
      <c r="U901">
        <v>10.1</v>
      </c>
      <c r="V901">
        <v>1.98</v>
      </c>
      <c r="W901">
        <v>0.05</v>
      </c>
      <c r="X901">
        <v>0.05</v>
      </c>
      <c r="Y901">
        <v>93.61</v>
      </c>
      <c r="AD901">
        <v>3.46</v>
      </c>
      <c r="AE901">
        <v>97.07</v>
      </c>
      <c r="AF901">
        <v>13</v>
      </c>
      <c r="AG901">
        <v>1</v>
      </c>
      <c r="AH901">
        <v>37</v>
      </c>
      <c r="AI901">
        <v>239</v>
      </c>
      <c r="AJ901">
        <v>1500</v>
      </c>
      <c r="AK901">
        <v>56</v>
      </c>
      <c r="AL901">
        <v>466</v>
      </c>
      <c r="AM901">
        <v>64</v>
      </c>
      <c r="AN901">
        <v>88</v>
      </c>
      <c r="AO901">
        <v>8</v>
      </c>
      <c r="AR901">
        <v>3</v>
      </c>
      <c r="AT901">
        <v>63</v>
      </c>
      <c r="AU901">
        <v>32</v>
      </c>
      <c r="AV901">
        <v>3</v>
      </c>
      <c r="AW901">
        <v>5</v>
      </c>
      <c r="AX901">
        <v>2</v>
      </c>
      <c r="AY901">
        <v>25</v>
      </c>
      <c r="AZ901">
        <v>4</v>
      </c>
      <c r="BA901">
        <v>2</v>
      </c>
      <c r="BD901">
        <v>4</v>
      </c>
      <c r="BJ901">
        <v>14</v>
      </c>
      <c r="BK901">
        <v>84</v>
      </c>
      <c r="BM901">
        <v>3</v>
      </c>
      <c r="BN901">
        <v>5</v>
      </c>
      <c r="BO901">
        <v>4</v>
      </c>
      <c r="BU901">
        <v>0.2</v>
      </c>
      <c r="BV901">
        <v>15</v>
      </c>
      <c r="BW901">
        <v>1</v>
      </c>
      <c r="BZ901">
        <v>12</v>
      </c>
      <c r="CC901">
        <v>5</v>
      </c>
      <c r="CD901">
        <v>3</v>
      </c>
    </row>
    <row r="902" spans="1:82" x14ac:dyDescent="0.25">
      <c r="A902" t="s">
        <v>2782</v>
      </c>
      <c r="B902" t="s">
        <v>2783</v>
      </c>
      <c r="C902" s="1" t="str">
        <f t="shared" si="56"/>
        <v>22:0006</v>
      </c>
      <c r="D902" s="1" t="str">
        <f t="shared" si="57"/>
        <v>22:0006</v>
      </c>
      <c r="E902" t="s">
        <v>2732</v>
      </c>
      <c r="F902" t="s">
        <v>2784</v>
      </c>
      <c r="H902">
        <v>61.3798885</v>
      </c>
      <c r="I902">
        <v>-75.861396799999994</v>
      </c>
      <c r="J902" s="1" t="str">
        <f t="shared" si="58"/>
        <v>Whole</v>
      </c>
      <c r="K902" s="1" t="str">
        <f t="shared" si="59"/>
        <v>Rock crushing (details not reported)</v>
      </c>
      <c r="L902">
        <v>45.91</v>
      </c>
      <c r="M902">
        <v>0.62</v>
      </c>
      <c r="N902">
        <v>9.73</v>
      </c>
      <c r="O902">
        <v>12.2</v>
      </c>
      <c r="R902">
        <v>10.98</v>
      </c>
      <c r="S902">
        <v>0.22</v>
      </c>
      <c r="T902">
        <v>15.11</v>
      </c>
      <c r="U902">
        <v>10.7</v>
      </c>
      <c r="V902">
        <v>1.23</v>
      </c>
      <c r="W902">
        <v>0.04</v>
      </c>
      <c r="X902">
        <v>0.05</v>
      </c>
      <c r="Y902">
        <v>94.59</v>
      </c>
      <c r="AD902">
        <v>3.91</v>
      </c>
      <c r="AE902">
        <v>98.5</v>
      </c>
      <c r="AF902">
        <v>9</v>
      </c>
      <c r="AG902">
        <v>1</v>
      </c>
      <c r="AH902">
        <v>37</v>
      </c>
      <c r="AI902">
        <v>218</v>
      </c>
      <c r="AJ902">
        <v>1100</v>
      </c>
      <c r="AK902">
        <v>56</v>
      </c>
      <c r="AL902">
        <v>513</v>
      </c>
      <c r="AM902">
        <v>51</v>
      </c>
      <c r="AN902">
        <v>124</v>
      </c>
      <c r="AO902">
        <v>12</v>
      </c>
      <c r="AR902">
        <v>3</v>
      </c>
      <c r="AT902">
        <v>43</v>
      </c>
      <c r="AU902">
        <v>15</v>
      </c>
      <c r="AV902">
        <v>3</v>
      </c>
      <c r="AW902">
        <v>6</v>
      </c>
      <c r="AX902">
        <v>2</v>
      </c>
      <c r="AY902">
        <v>25</v>
      </c>
      <c r="AZ902">
        <v>4</v>
      </c>
      <c r="BA902">
        <v>3</v>
      </c>
      <c r="BD902">
        <v>4</v>
      </c>
      <c r="BJ902">
        <v>13</v>
      </c>
      <c r="BK902">
        <v>50</v>
      </c>
      <c r="BM902">
        <v>3</v>
      </c>
      <c r="BN902">
        <v>5</v>
      </c>
      <c r="BO902">
        <v>4</v>
      </c>
      <c r="BU902">
        <v>0.2</v>
      </c>
      <c r="BV902">
        <v>15</v>
      </c>
      <c r="BW902">
        <v>1</v>
      </c>
      <c r="BZ902">
        <v>12</v>
      </c>
      <c r="CC902">
        <v>9</v>
      </c>
      <c r="CD902">
        <v>3</v>
      </c>
    </row>
    <row r="903" spans="1:82" x14ac:dyDescent="0.25">
      <c r="A903" t="s">
        <v>2785</v>
      </c>
      <c r="B903" t="s">
        <v>2786</v>
      </c>
      <c r="C903" s="1" t="str">
        <f t="shared" si="56"/>
        <v>22:0006</v>
      </c>
      <c r="D903" s="1" t="str">
        <f t="shared" si="57"/>
        <v>22:0006</v>
      </c>
      <c r="E903" t="s">
        <v>2735</v>
      </c>
      <c r="F903" t="s">
        <v>2787</v>
      </c>
      <c r="H903">
        <v>61.384768000000001</v>
      </c>
      <c r="I903">
        <v>-75.860688800000005</v>
      </c>
      <c r="J903" s="1" t="str">
        <f t="shared" si="58"/>
        <v>Whole</v>
      </c>
      <c r="K903" s="1" t="str">
        <f t="shared" si="59"/>
        <v>Rock crushing (details not reported)</v>
      </c>
      <c r="L903">
        <v>47.49</v>
      </c>
      <c r="M903">
        <v>0.67</v>
      </c>
      <c r="N903">
        <v>10.199999999999999</v>
      </c>
      <c r="O903">
        <v>10.39</v>
      </c>
      <c r="R903">
        <v>9.35</v>
      </c>
      <c r="S903">
        <v>0.18</v>
      </c>
      <c r="T903">
        <v>11.71</v>
      </c>
      <c r="U903">
        <v>11.19</v>
      </c>
      <c r="V903">
        <v>2.25</v>
      </c>
      <c r="W903">
        <v>0.16</v>
      </c>
      <c r="X903">
        <v>0.05</v>
      </c>
      <c r="Y903">
        <v>93.25</v>
      </c>
      <c r="AD903">
        <v>4.3899999999999997</v>
      </c>
      <c r="AE903">
        <v>97.64</v>
      </c>
      <c r="AF903">
        <v>11</v>
      </c>
      <c r="AG903">
        <v>1</v>
      </c>
      <c r="AH903">
        <v>38</v>
      </c>
      <c r="AI903">
        <v>230</v>
      </c>
      <c r="AJ903">
        <v>1300</v>
      </c>
      <c r="AK903">
        <v>63</v>
      </c>
      <c r="AL903">
        <v>518</v>
      </c>
      <c r="AM903">
        <v>77</v>
      </c>
      <c r="AN903">
        <v>195</v>
      </c>
      <c r="AO903">
        <v>6</v>
      </c>
      <c r="AR903">
        <v>6</v>
      </c>
      <c r="AT903">
        <v>84</v>
      </c>
      <c r="AU903">
        <v>38</v>
      </c>
      <c r="AV903">
        <v>3</v>
      </c>
      <c r="AW903">
        <v>4</v>
      </c>
      <c r="AX903">
        <v>2</v>
      </c>
      <c r="AY903">
        <v>25</v>
      </c>
      <c r="AZ903">
        <v>3</v>
      </c>
      <c r="BA903">
        <v>3</v>
      </c>
      <c r="BD903">
        <v>4</v>
      </c>
      <c r="BJ903">
        <v>13</v>
      </c>
      <c r="BK903">
        <v>50</v>
      </c>
      <c r="BM903">
        <v>3</v>
      </c>
      <c r="BN903">
        <v>5</v>
      </c>
      <c r="BO903">
        <v>4</v>
      </c>
      <c r="BU903">
        <v>0.2</v>
      </c>
      <c r="BV903">
        <v>15</v>
      </c>
      <c r="BW903">
        <v>1</v>
      </c>
      <c r="BZ903">
        <v>12</v>
      </c>
      <c r="CC903">
        <v>10</v>
      </c>
      <c r="CD903">
        <v>3</v>
      </c>
    </row>
    <row r="904" spans="1:82" x14ac:dyDescent="0.25">
      <c r="A904" t="s">
        <v>2788</v>
      </c>
      <c r="B904" t="s">
        <v>2789</v>
      </c>
      <c r="C904" s="1" t="str">
        <f t="shared" si="56"/>
        <v>22:0006</v>
      </c>
      <c r="D904" s="1" t="str">
        <f t="shared" si="57"/>
        <v>22:0006</v>
      </c>
      <c r="E904" t="s">
        <v>2738</v>
      </c>
      <c r="F904" t="s">
        <v>2790</v>
      </c>
      <c r="H904">
        <v>61.378564799999999</v>
      </c>
      <c r="I904">
        <v>-75.856326499999994</v>
      </c>
      <c r="J904" s="1" t="str">
        <f t="shared" si="58"/>
        <v>Whole</v>
      </c>
      <c r="K904" s="1" t="str">
        <f t="shared" si="59"/>
        <v>Rock crushing (details not reported)</v>
      </c>
      <c r="L904">
        <v>49.5</v>
      </c>
      <c r="M904">
        <v>0.8</v>
      </c>
      <c r="N904">
        <v>12.79</v>
      </c>
      <c r="O904">
        <v>11.6</v>
      </c>
      <c r="R904">
        <v>10.44</v>
      </c>
      <c r="S904">
        <v>0.19</v>
      </c>
      <c r="T904">
        <v>9.0399999999999991</v>
      </c>
      <c r="U904">
        <v>10.1</v>
      </c>
      <c r="V904">
        <v>2.2799999999999998</v>
      </c>
      <c r="W904">
        <v>0.28999999999999998</v>
      </c>
      <c r="X904">
        <v>7.0000000000000007E-2</v>
      </c>
      <c r="Y904">
        <v>95.5</v>
      </c>
      <c r="AD904">
        <v>2.82</v>
      </c>
      <c r="AE904">
        <v>98.32</v>
      </c>
      <c r="AF904">
        <v>9</v>
      </c>
      <c r="AG904">
        <v>1</v>
      </c>
      <c r="AH904">
        <v>43</v>
      </c>
      <c r="AI904">
        <v>273</v>
      </c>
      <c r="AJ904">
        <v>350</v>
      </c>
      <c r="AK904">
        <v>47</v>
      </c>
      <c r="AL904">
        <v>158</v>
      </c>
      <c r="AM904">
        <v>70</v>
      </c>
      <c r="AN904">
        <v>73</v>
      </c>
      <c r="AO904">
        <v>10</v>
      </c>
      <c r="AR904">
        <v>9</v>
      </c>
      <c r="AT904">
        <v>67</v>
      </c>
      <c r="AU904">
        <v>47</v>
      </c>
      <c r="AV904">
        <v>4</v>
      </c>
      <c r="AW904">
        <v>9</v>
      </c>
      <c r="AX904">
        <v>2</v>
      </c>
      <c r="AY904">
        <v>30</v>
      </c>
      <c r="AZ904">
        <v>3</v>
      </c>
      <c r="BA904">
        <v>3</v>
      </c>
      <c r="BD904">
        <v>5</v>
      </c>
      <c r="BJ904">
        <v>17</v>
      </c>
      <c r="BK904">
        <v>94</v>
      </c>
      <c r="BM904">
        <v>3</v>
      </c>
      <c r="BN904">
        <v>5</v>
      </c>
      <c r="BO904">
        <v>4</v>
      </c>
      <c r="BU904">
        <v>0.2</v>
      </c>
      <c r="BV904">
        <v>15</v>
      </c>
      <c r="BW904">
        <v>1</v>
      </c>
      <c r="BZ904">
        <v>12</v>
      </c>
      <c r="CC904">
        <v>6</v>
      </c>
      <c r="CD904">
        <v>4</v>
      </c>
    </row>
    <row r="905" spans="1:82" x14ac:dyDescent="0.25">
      <c r="A905" t="s">
        <v>2791</v>
      </c>
      <c r="B905" t="s">
        <v>2792</v>
      </c>
      <c r="C905" s="1" t="str">
        <f t="shared" si="56"/>
        <v>22:0006</v>
      </c>
      <c r="D905" s="1" t="str">
        <f t="shared" si="57"/>
        <v>22:0006</v>
      </c>
      <c r="E905" t="s">
        <v>2741</v>
      </c>
      <c r="F905" t="s">
        <v>2793</v>
      </c>
      <c r="H905">
        <v>61.377079600000002</v>
      </c>
      <c r="I905">
        <v>-75.852655600000006</v>
      </c>
      <c r="J905" s="1" t="str">
        <f t="shared" si="58"/>
        <v>Whole</v>
      </c>
      <c r="K905" s="1" t="str">
        <f t="shared" si="59"/>
        <v>Rock crushing (details not reported)</v>
      </c>
      <c r="L905">
        <v>50.81</v>
      </c>
      <c r="M905">
        <v>0.85</v>
      </c>
      <c r="N905">
        <v>12.39</v>
      </c>
      <c r="O905">
        <v>10.49</v>
      </c>
      <c r="R905">
        <v>9.44</v>
      </c>
      <c r="S905">
        <v>0.18</v>
      </c>
      <c r="T905">
        <v>8.7100000000000009</v>
      </c>
      <c r="U905">
        <v>10.49</v>
      </c>
      <c r="V905">
        <v>3.3</v>
      </c>
      <c r="W905">
        <v>0.11</v>
      </c>
      <c r="X905">
        <v>7.0000000000000007E-2</v>
      </c>
      <c r="Y905">
        <v>96.35</v>
      </c>
      <c r="AD905">
        <v>1.94</v>
      </c>
      <c r="AE905">
        <v>98.29</v>
      </c>
      <c r="AF905">
        <v>6</v>
      </c>
      <c r="AG905">
        <v>1</v>
      </c>
      <c r="AH905">
        <v>44</v>
      </c>
      <c r="AI905">
        <v>274</v>
      </c>
      <c r="AJ905">
        <v>900</v>
      </c>
      <c r="AK905">
        <v>48</v>
      </c>
      <c r="AL905">
        <v>164</v>
      </c>
      <c r="AM905">
        <v>97</v>
      </c>
      <c r="AN905">
        <v>65</v>
      </c>
      <c r="AO905">
        <v>11</v>
      </c>
      <c r="AR905">
        <v>5</v>
      </c>
      <c r="AT905">
        <v>68</v>
      </c>
      <c r="AU905">
        <v>39</v>
      </c>
      <c r="AV905">
        <v>3</v>
      </c>
      <c r="AW905">
        <v>6</v>
      </c>
      <c r="AX905">
        <v>2</v>
      </c>
      <c r="AY905">
        <v>30</v>
      </c>
      <c r="AZ905">
        <v>3</v>
      </c>
      <c r="BA905">
        <v>3</v>
      </c>
      <c r="BD905">
        <v>5</v>
      </c>
      <c r="BJ905">
        <v>16</v>
      </c>
      <c r="BK905">
        <v>58</v>
      </c>
      <c r="BM905">
        <v>3</v>
      </c>
      <c r="BN905">
        <v>5</v>
      </c>
      <c r="BO905">
        <v>4</v>
      </c>
      <c r="BU905">
        <v>0.2</v>
      </c>
      <c r="BV905">
        <v>15</v>
      </c>
      <c r="BW905">
        <v>1</v>
      </c>
      <c r="BZ905">
        <v>12</v>
      </c>
      <c r="CC905">
        <v>5</v>
      </c>
      <c r="CD905">
        <v>3</v>
      </c>
    </row>
    <row r="906" spans="1:82" x14ac:dyDescent="0.25">
      <c r="A906" t="s">
        <v>2794</v>
      </c>
      <c r="B906" t="s">
        <v>2795</v>
      </c>
      <c r="C906" s="1" t="str">
        <f t="shared" si="56"/>
        <v>22:0006</v>
      </c>
      <c r="D906" s="1" t="str">
        <f t="shared" si="57"/>
        <v>22:0006</v>
      </c>
      <c r="E906" t="s">
        <v>2744</v>
      </c>
      <c r="F906" t="s">
        <v>2796</v>
      </c>
      <c r="H906">
        <v>61.375099400000003</v>
      </c>
      <c r="I906">
        <v>-75.852021699999995</v>
      </c>
      <c r="J906" s="1" t="str">
        <f t="shared" si="58"/>
        <v>Whole</v>
      </c>
      <c r="K906" s="1" t="str">
        <f t="shared" si="59"/>
        <v>Rock crushing (details not reported)</v>
      </c>
      <c r="L906">
        <v>48.39</v>
      </c>
      <c r="M906">
        <v>0.67</v>
      </c>
      <c r="N906">
        <v>10.9</v>
      </c>
      <c r="O906">
        <v>11.6</v>
      </c>
      <c r="R906">
        <v>10.44</v>
      </c>
      <c r="S906">
        <v>0.19</v>
      </c>
      <c r="T906">
        <v>11.81</v>
      </c>
      <c r="U906">
        <v>9.84</v>
      </c>
      <c r="V906">
        <v>1.42</v>
      </c>
      <c r="W906">
        <v>0.49</v>
      </c>
      <c r="X906">
        <v>0.05</v>
      </c>
      <c r="Y906">
        <v>94.2</v>
      </c>
      <c r="AD906">
        <v>4.1399999999999997</v>
      </c>
      <c r="AE906">
        <v>98.34</v>
      </c>
      <c r="AF906">
        <v>13</v>
      </c>
      <c r="AG906">
        <v>1</v>
      </c>
      <c r="AH906">
        <v>38</v>
      </c>
      <c r="AI906">
        <v>231</v>
      </c>
      <c r="AJ906">
        <v>840</v>
      </c>
      <c r="AK906">
        <v>55</v>
      </c>
      <c r="AL906">
        <v>327</v>
      </c>
      <c r="AM906">
        <v>54</v>
      </c>
      <c r="AN906">
        <v>81</v>
      </c>
      <c r="AO906">
        <v>12</v>
      </c>
      <c r="AR906">
        <v>14</v>
      </c>
      <c r="AT906">
        <v>48</v>
      </c>
      <c r="AU906">
        <v>189</v>
      </c>
      <c r="AV906">
        <v>9</v>
      </c>
      <c r="AW906">
        <v>16</v>
      </c>
      <c r="AX906">
        <v>2</v>
      </c>
      <c r="AY906">
        <v>25</v>
      </c>
      <c r="AZ906">
        <v>5</v>
      </c>
      <c r="BA906">
        <v>2</v>
      </c>
      <c r="BD906">
        <v>4</v>
      </c>
      <c r="BJ906">
        <v>14</v>
      </c>
      <c r="BK906">
        <v>57</v>
      </c>
      <c r="BM906">
        <v>3</v>
      </c>
      <c r="BN906">
        <v>5</v>
      </c>
      <c r="BO906">
        <v>4</v>
      </c>
      <c r="BU906">
        <v>0.2</v>
      </c>
      <c r="BV906">
        <v>15</v>
      </c>
      <c r="BW906">
        <v>1</v>
      </c>
      <c r="BZ906">
        <v>12</v>
      </c>
      <c r="CC906">
        <v>8</v>
      </c>
      <c r="CD906">
        <v>3</v>
      </c>
    </row>
    <row r="907" spans="1:82" x14ac:dyDescent="0.25">
      <c r="A907" t="s">
        <v>2797</v>
      </c>
      <c r="B907" t="s">
        <v>2798</v>
      </c>
      <c r="C907" s="1" t="str">
        <f t="shared" si="56"/>
        <v>22:0006</v>
      </c>
      <c r="D907" s="1" t="str">
        <f t="shared" si="57"/>
        <v>22:0006</v>
      </c>
      <c r="E907" t="s">
        <v>2747</v>
      </c>
      <c r="F907" t="s">
        <v>2799</v>
      </c>
      <c r="H907">
        <v>61.3731182</v>
      </c>
      <c r="I907">
        <v>-75.851556099999996</v>
      </c>
      <c r="J907" s="1" t="str">
        <f t="shared" si="58"/>
        <v>Whole</v>
      </c>
      <c r="K907" s="1" t="str">
        <f t="shared" si="59"/>
        <v>Rock crushing (details not reported)</v>
      </c>
      <c r="L907">
        <v>52.2</v>
      </c>
      <c r="M907">
        <v>0.67</v>
      </c>
      <c r="N907">
        <v>9.6199999999999992</v>
      </c>
      <c r="O907">
        <v>10.69</v>
      </c>
      <c r="R907">
        <v>9.6199999999999992</v>
      </c>
      <c r="S907">
        <v>0.19</v>
      </c>
      <c r="T907">
        <v>15.6</v>
      </c>
      <c r="U907">
        <v>4.74</v>
      </c>
      <c r="V907">
        <v>0.15</v>
      </c>
      <c r="W907">
        <v>0.28000000000000003</v>
      </c>
      <c r="X907">
        <v>0.05</v>
      </c>
      <c r="Y907">
        <v>93.12</v>
      </c>
      <c r="AD907">
        <v>5.46</v>
      </c>
      <c r="AE907">
        <v>98.58</v>
      </c>
      <c r="AF907">
        <v>38</v>
      </c>
      <c r="AG907">
        <v>1</v>
      </c>
      <c r="AH907">
        <v>41</v>
      </c>
      <c r="AI907">
        <v>245</v>
      </c>
      <c r="AJ907">
        <v>1700</v>
      </c>
      <c r="AK907">
        <v>86</v>
      </c>
      <c r="AL907">
        <v>786</v>
      </c>
      <c r="AM907">
        <v>116</v>
      </c>
      <c r="AN907">
        <v>512</v>
      </c>
      <c r="AO907">
        <v>4</v>
      </c>
      <c r="AR907">
        <v>9</v>
      </c>
      <c r="AT907">
        <v>19</v>
      </c>
      <c r="AU907">
        <v>203</v>
      </c>
      <c r="AV907">
        <v>5</v>
      </c>
      <c r="AW907">
        <v>9</v>
      </c>
      <c r="AX907">
        <v>2</v>
      </c>
      <c r="AY907">
        <v>25</v>
      </c>
      <c r="AZ907">
        <v>7</v>
      </c>
      <c r="BA907">
        <v>2</v>
      </c>
      <c r="BD907">
        <v>4</v>
      </c>
      <c r="BJ907">
        <v>12</v>
      </c>
      <c r="BK907">
        <v>49</v>
      </c>
      <c r="BM907">
        <v>3</v>
      </c>
      <c r="BN907">
        <v>5</v>
      </c>
      <c r="BO907">
        <v>4</v>
      </c>
      <c r="BU907">
        <v>0.2</v>
      </c>
      <c r="BV907">
        <v>15</v>
      </c>
      <c r="BW907">
        <v>1</v>
      </c>
      <c r="BZ907">
        <v>20</v>
      </c>
      <c r="CC907">
        <v>4</v>
      </c>
      <c r="CD907">
        <v>3</v>
      </c>
    </row>
    <row r="908" spans="1:82" x14ac:dyDescent="0.25">
      <c r="A908" t="s">
        <v>2800</v>
      </c>
      <c r="B908" t="s">
        <v>2801</v>
      </c>
      <c r="C908" s="1" t="str">
        <f t="shared" si="56"/>
        <v>22:0006</v>
      </c>
      <c r="D908" s="1" t="str">
        <f t="shared" si="57"/>
        <v>22:0006</v>
      </c>
      <c r="E908" t="s">
        <v>2750</v>
      </c>
      <c r="F908" t="s">
        <v>2802</v>
      </c>
      <c r="H908">
        <v>61.2691078</v>
      </c>
      <c r="I908">
        <v>-75.847284400000007</v>
      </c>
      <c r="J908" s="1" t="str">
        <f t="shared" si="58"/>
        <v>Whole</v>
      </c>
      <c r="K908" s="1" t="str">
        <f t="shared" si="59"/>
        <v>Rock crushing (details not reported)</v>
      </c>
      <c r="L908">
        <v>53.29</v>
      </c>
      <c r="M908">
        <v>1.28</v>
      </c>
      <c r="N908">
        <v>12.3</v>
      </c>
      <c r="O908">
        <v>11.5</v>
      </c>
      <c r="R908">
        <v>10.35</v>
      </c>
      <c r="S908">
        <v>0.17</v>
      </c>
      <c r="T908">
        <v>7.74</v>
      </c>
      <c r="U908">
        <v>7.57</v>
      </c>
      <c r="V908">
        <v>4.04</v>
      </c>
      <c r="W908">
        <v>0.02</v>
      </c>
      <c r="X908">
        <v>0.09</v>
      </c>
      <c r="Y908">
        <v>96.85</v>
      </c>
      <c r="AD908">
        <v>1.76</v>
      </c>
      <c r="AE908">
        <v>98.61</v>
      </c>
      <c r="AF908">
        <v>18</v>
      </c>
      <c r="AG908">
        <v>2</v>
      </c>
      <c r="AH908">
        <v>47</v>
      </c>
      <c r="AI908">
        <v>300</v>
      </c>
      <c r="AJ908">
        <v>150</v>
      </c>
      <c r="AK908">
        <v>41</v>
      </c>
      <c r="AL908">
        <v>123</v>
      </c>
      <c r="AM908">
        <v>73</v>
      </c>
      <c r="AN908">
        <v>76</v>
      </c>
      <c r="AO908">
        <v>9</v>
      </c>
      <c r="AR908">
        <v>4</v>
      </c>
      <c r="AT908">
        <v>73</v>
      </c>
      <c r="AU908">
        <v>9</v>
      </c>
      <c r="AV908">
        <v>2</v>
      </c>
      <c r="AW908">
        <v>15</v>
      </c>
      <c r="AX908">
        <v>2</v>
      </c>
      <c r="AY908">
        <v>50</v>
      </c>
      <c r="AZ908">
        <v>2</v>
      </c>
      <c r="BA908">
        <v>1</v>
      </c>
      <c r="BD908">
        <v>2</v>
      </c>
      <c r="BJ908">
        <v>21</v>
      </c>
      <c r="BK908">
        <v>81</v>
      </c>
      <c r="BM908">
        <v>3</v>
      </c>
      <c r="BN908">
        <v>5</v>
      </c>
      <c r="BO908">
        <v>9</v>
      </c>
      <c r="BU908">
        <v>0.2</v>
      </c>
      <c r="BV908">
        <v>15</v>
      </c>
      <c r="BW908">
        <v>1</v>
      </c>
      <c r="BZ908">
        <v>12</v>
      </c>
      <c r="CC908">
        <v>10</v>
      </c>
      <c r="CD908">
        <v>4</v>
      </c>
    </row>
    <row r="909" spans="1:82" x14ac:dyDescent="0.25">
      <c r="A909" t="s">
        <v>2803</v>
      </c>
      <c r="B909" t="s">
        <v>2804</v>
      </c>
      <c r="C909" s="1" t="str">
        <f t="shared" si="56"/>
        <v>22:0006</v>
      </c>
      <c r="D909" s="1" t="str">
        <f t="shared" si="57"/>
        <v>22:0006</v>
      </c>
      <c r="E909" t="s">
        <v>2753</v>
      </c>
      <c r="F909" t="s">
        <v>2805</v>
      </c>
      <c r="H909">
        <v>61.375959100000003</v>
      </c>
      <c r="I909">
        <v>-75.849500300000003</v>
      </c>
      <c r="J909" s="1" t="str">
        <f t="shared" si="58"/>
        <v>Whole</v>
      </c>
      <c r="K909" s="1" t="str">
        <f t="shared" si="59"/>
        <v>Rock crushing (details not reported)</v>
      </c>
      <c r="L909">
        <v>47.9</v>
      </c>
      <c r="M909">
        <v>0.57999999999999996</v>
      </c>
      <c r="N909">
        <v>9.69</v>
      </c>
      <c r="O909">
        <v>11.6</v>
      </c>
      <c r="R909">
        <v>10.44</v>
      </c>
      <c r="S909">
        <v>0.19</v>
      </c>
      <c r="T909">
        <v>14.71</v>
      </c>
      <c r="U909">
        <v>9.15</v>
      </c>
      <c r="V909">
        <v>1.59</v>
      </c>
      <c r="W909">
        <v>0.19</v>
      </c>
      <c r="X909">
        <v>0.02</v>
      </c>
      <c r="Y909">
        <v>94.46</v>
      </c>
      <c r="AD909">
        <v>3.34</v>
      </c>
      <c r="AE909">
        <v>97.8</v>
      </c>
      <c r="AF909">
        <v>10</v>
      </c>
      <c r="AG909">
        <v>1</v>
      </c>
      <c r="AH909">
        <v>34</v>
      </c>
      <c r="AI909">
        <v>208</v>
      </c>
      <c r="AJ909">
        <v>1300</v>
      </c>
      <c r="AK909">
        <v>58</v>
      </c>
      <c r="AL909">
        <v>521</v>
      </c>
      <c r="AM909">
        <v>39</v>
      </c>
      <c r="AN909">
        <v>80</v>
      </c>
      <c r="AO909">
        <v>8</v>
      </c>
      <c r="AR909">
        <v>7</v>
      </c>
      <c r="AT909">
        <v>55</v>
      </c>
      <c r="AU909">
        <v>98</v>
      </c>
      <c r="AV909">
        <v>4</v>
      </c>
      <c r="AW909">
        <v>7</v>
      </c>
      <c r="AX909">
        <v>2</v>
      </c>
      <c r="AY909">
        <v>25</v>
      </c>
      <c r="AZ909">
        <v>4</v>
      </c>
      <c r="BA909">
        <v>3</v>
      </c>
      <c r="BD909">
        <v>4</v>
      </c>
      <c r="BJ909">
        <v>14</v>
      </c>
      <c r="BK909">
        <v>51</v>
      </c>
      <c r="BM909">
        <v>3</v>
      </c>
      <c r="BN909">
        <v>5</v>
      </c>
      <c r="BO909">
        <v>4</v>
      </c>
      <c r="BU909">
        <v>0.2</v>
      </c>
      <c r="BV909">
        <v>15</v>
      </c>
      <c r="BW909">
        <v>1</v>
      </c>
      <c r="BZ909">
        <v>12</v>
      </c>
      <c r="CC909">
        <v>5</v>
      </c>
      <c r="CD909">
        <v>3</v>
      </c>
    </row>
    <row r="910" spans="1:82" x14ac:dyDescent="0.25">
      <c r="A910" t="s">
        <v>2806</v>
      </c>
      <c r="B910" t="s">
        <v>2807</v>
      </c>
      <c r="C910" s="1" t="str">
        <f t="shared" si="56"/>
        <v>22:0006</v>
      </c>
      <c r="D910" s="1" t="str">
        <f t="shared" si="57"/>
        <v>22:0006</v>
      </c>
      <c r="E910" t="s">
        <v>2756</v>
      </c>
      <c r="F910" t="s">
        <v>2808</v>
      </c>
      <c r="H910">
        <v>61.376641300000003</v>
      </c>
      <c r="I910">
        <v>-75.849518799999998</v>
      </c>
      <c r="J910" s="1" t="str">
        <f t="shared" si="58"/>
        <v>Whole</v>
      </c>
      <c r="K910" s="1" t="str">
        <f t="shared" si="59"/>
        <v>Rock crushing (details not reported)</v>
      </c>
      <c r="L910">
        <v>45.91</v>
      </c>
      <c r="M910">
        <v>0.52</v>
      </c>
      <c r="N910">
        <v>8.7899999999999991</v>
      </c>
      <c r="O910">
        <v>12</v>
      </c>
      <c r="R910">
        <v>10.8</v>
      </c>
      <c r="S910">
        <v>0.19</v>
      </c>
      <c r="T910">
        <v>17.39</v>
      </c>
      <c r="U910">
        <v>9.98</v>
      </c>
      <c r="V910">
        <v>0.78</v>
      </c>
      <c r="W910">
        <v>0.14000000000000001</v>
      </c>
      <c r="X910">
        <v>0.02</v>
      </c>
      <c r="Y910">
        <v>94.52</v>
      </c>
      <c r="AD910">
        <v>4.55</v>
      </c>
      <c r="AE910">
        <v>99.07</v>
      </c>
      <c r="AF910">
        <v>9</v>
      </c>
      <c r="AG910">
        <v>1</v>
      </c>
      <c r="AH910">
        <v>32</v>
      </c>
      <c r="AI910">
        <v>192</v>
      </c>
      <c r="AJ910">
        <v>1900</v>
      </c>
      <c r="AK910">
        <v>71</v>
      </c>
      <c r="AL910">
        <v>789</v>
      </c>
      <c r="AM910">
        <v>69</v>
      </c>
      <c r="AN910">
        <v>69</v>
      </c>
      <c r="AO910">
        <v>7</v>
      </c>
      <c r="AR910">
        <v>5</v>
      </c>
      <c r="AT910">
        <v>65</v>
      </c>
      <c r="AU910">
        <v>29</v>
      </c>
      <c r="AV910">
        <v>2</v>
      </c>
      <c r="AW910">
        <v>2</v>
      </c>
      <c r="AX910">
        <v>2</v>
      </c>
      <c r="AY910">
        <v>25</v>
      </c>
      <c r="AZ910">
        <v>6</v>
      </c>
      <c r="BA910">
        <v>3</v>
      </c>
      <c r="BD910">
        <v>4</v>
      </c>
      <c r="BJ910">
        <v>10</v>
      </c>
      <c r="BK910">
        <v>39</v>
      </c>
      <c r="BM910">
        <v>3</v>
      </c>
      <c r="BN910">
        <v>5</v>
      </c>
      <c r="BO910">
        <v>4</v>
      </c>
      <c r="BU910">
        <v>0.2</v>
      </c>
      <c r="BV910">
        <v>15</v>
      </c>
      <c r="BW910">
        <v>1</v>
      </c>
      <c r="BZ910">
        <v>12</v>
      </c>
      <c r="CC910">
        <v>5</v>
      </c>
      <c r="CD910">
        <v>3</v>
      </c>
    </row>
    <row r="911" spans="1:82" x14ac:dyDescent="0.25">
      <c r="A911" t="s">
        <v>2809</v>
      </c>
      <c r="B911" t="s">
        <v>2810</v>
      </c>
      <c r="C911" s="1" t="str">
        <f t="shared" si="56"/>
        <v>22:0006</v>
      </c>
      <c r="D911" s="1" t="str">
        <f t="shared" si="57"/>
        <v>22:0006</v>
      </c>
      <c r="E911" t="s">
        <v>2759</v>
      </c>
      <c r="F911" t="s">
        <v>2811</v>
      </c>
      <c r="H911">
        <v>61.612763700000002</v>
      </c>
      <c r="I911">
        <v>-75.838257100000007</v>
      </c>
      <c r="J911" s="1" t="str">
        <f t="shared" si="58"/>
        <v>Whole</v>
      </c>
      <c r="K911" s="1" t="str">
        <f t="shared" si="59"/>
        <v>Rock crushing (details not reported)</v>
      </c>
      <c r="L911">
        <v>46.85</v>
      </c>
      <c r="M911">
        <v>1.28</v>
      </c>
      <c r="N911">
        <v>14.36</v>
      </c>
      <c r="O911">
        <v>11.44</v>
      </c>
      <c r="R911">
        <v>10.29</v>
      </c>
      <c r="S911">
        <v>0.18</v>
      </c>
      <c r="T911">
        <v>8.84</v>
      </c>
      <c r="U911">
        <v>9.4600000000000009</v>
      </c>
      <c r="V911">
        <v>1.59</v>
      </c>
      <c r="W911">
        <v>1.57</v>
      </c>
      <c r="X911">
        <v>0.23</v>
      </c>
      <c r="Y911">
        <v>94.65</v>
      </c>
      <c r="AD911">
        <v>4.24</v>
      </c>
      <c r="AE911">
        <v>98.89</v>
      </c>
      <c r="AF911">
        <v>29</v>
      </c>
      <c r="AG911">
        <v>1</v>
      </c>
      <c r="AH911">
        <v>35</v>
      </c>
      <c r="AI911">
        <v>267</v>
      </c>
      <c r="AK911">
        <v>43</v>
      </c>
      <c r="AL911">
        <v>156</v>
      </c>
      <c r="AM911">
        <v>92</v>
      </c>
      <c r="AN911">
        <v>97</v>
      </c>
      <c r="AO911">
        <v>21</v>
      </c>
      <c r="AR911">
        <v>45</v>
      </c>
      <c r="AS911">
        <v>0.9</v>
      </c>
      <c r="AT911">
        <v>220</v>
      </c>
      <c r="AU911">
        <v>617</v>
      </c>
      <c r="AV911">
        <v>23</v>
      </c>
      <c r="AW911">
        <v>48</v>
      </c>
      <c r="AX911">
        <v>2</v>
      </c>
      <c r="AY911">
        <v>24</v>
      </c>
      <c r="AZ911">
        <v>5.9</v>
      </c>
      <c r="BA911">
        <v>1.5</v>
      </c>
      <c r="BB911">
        <v>6</v>
      </c>
      <c r="BC911">
        <v>0.7</v>
      </c>
      <c r="BD911">
        <v>1</v>
      </c>
      <c r="BE911">
        <v>1.3</v>
      </c>
      <c r="BG911">
        <v>0.2</v>
      </c>
      <c r="BH911">
        <v>2.2999999999999998</v>
      </c>
      <c r="BI911">
        <v>0.36</v>
      </c>
      <c r="BJ911">
        <v>30</v>
      </c>
      <c r="BK911">
        <v>140</v>
      </c>
      <c r="BL911">
        <v>3</v>
      </c>
      <c r="BM911">
        <v>10</v>
      </c>
      <c r="BN911">
        <v>1</v>
      </c>
      <c r="BO911">
        <v>4</v>
      </c>
      <c r="BW911">
        <v>2</v>
      </c>
      <c r="BY911">
        <v>10</v>
      </c>
      <c r="BZ911">
        <v>12</v>
      </c>
      <c r="CB911">
        <v>10</v>
      </c>
      <c r="CC911">
        <v>3</v>
      </c>
      <c r="CD911">
        <v>1.2</v>
      </c>
    </row>
    <row r="912" spans="1:82" x14ac:dyDescent="0.25">
      <c r="A912" t="s">
        <v>2812</v>
      </c>
      <c r="B912" t="s">
        <v>2813</v>
      </c>
      <c r="C912" s="1" t="str">
        <f t="shared" si="56"/>
        <v>22:0006</v>
      </c>
      <c r="D912" s="1" t="str">
        <f t="shared" si="57"/>
        <v>22:0006</v>
      </c>
      <c r="E912" t="s">
        <v>2762</v>
      </c>
      <c r="F912" t="s">
        <v>2814</v>
      </c>
      <c r="H912">
        <v>61.479305799999999</v>
      </c>
      <c r="I912">
        <v>-75.809247499999998</v>
      </c>
      <c r="J912" s="1" t="str">
        <f t="shared" si="58"/>
        <v>Whole</v>
      </c>
      <c r="K912" s="1" t="str">
        <f t="shared" si="59"/>
        <v>Rock crushing (details not reported)</v>
      </c>
      <c r="L912">
        <v>56.09</v>
      </c>
      <c r="M912">
        <v>1.43</v>
      </c>
      <c r="N912">
        <v>15.91</v>
      </c>
      <c r="O912">
        <v>5.93</v>
      </c>
      <c r="R912">
        <v>5.34</v>
      </c>
      <c r="S912">
        <v>0.12</v>
      </c>
      <c r="T912">
        <v>1.51</v>
      </c>
      <c r="U912">
        <v>8.42</v>
      </c>
      <c r="V912">
        <v>4.5199999999999996</v>
      </c>
      <c r="W912">
        <v>0.86</v>
      </c>
      <c r="X912">
        <v>0.23</v>
      </c>
      <c r="Y912">
        <v>94.43</v>
      </c>
      <c r="AD912">
        <v>4.3</v>
      </c>
      <c r="AE912">
        <v>98.73</v>
      </c>
      <c r="AF912">
        <v>7</v>
      </c>
      <c r="AG912">
        <v>1</v>
      </c>
      <c r="AH912">
        <v>29</v>
      </c>
      <c r="AI912">
        <v>227</v>
      </c>
      <c r="AJ912">
        <v>44</v>
      </c>
      <c r="AK912">
        <v>36</v>
      </c>
      <c r="AL912">
        <v>49</v>
      </c>
      <c r="AM912">
        <v>82</v>
      </c>
      <c r="AN912">
        <v>91</v>
      </c>
      <c r="AO912">
        <v>15</v>
      </c>
      <c r="AR912">
        <v>17</v>
      </c>
      <c r="AT912">
        <v>320</v>
      </c>
      <c r="AU912">
        <v>242</v>
      </c>
      <c r="AV912">
        <v>20</v>
      </c>
      <c r="AW912">
        <v>40</v>
      </c>
      <c r="AX912">
        <v>2</v>
      </c>
      <c r="AY912">
        <v>55</v>
      </c>
      <c r="AZ912">
        <v>5</v>
      </c>
      <c r="BA912">
        <v>2</v>
      </c>
      <c r="BD912">
        <v>7</v>
      </c>
      <c r="BJ912">
        <v>38</v>
      </c>
      <c r="BK912">
        <v>160</v>
      </c>
      <c r="BM912">
        <v>10</v>
      </c>
      <c r="BN912">
        <v>5</v>
      </c>
      <c r="BO912">
        <v>4</v>
      </c>
      <c r="BU912">
        <v>0.2</v>
      </c>
      <c r="BV912">
        <v>15</v>
      </c>
      <c r="BW912">
        <v>1</v>
      </c>
      <c r="BZ912">
        <v>12</v>
      </c>
      <c r="CC912">
        <v>4</v>
      </c>
      <c r="CD912">
        <v>3</v>
      </c>
    </row>
    <row r="913" spans="1:82" x14ac:dyDescent="0.25">
      <c r="A913" t="s">
        <v>2815</v>
      </c>
      <c r="B913" t="s">
        <v>2816</v>
      </c>
      <c r="C913" s="1" t="str">
        <f t="shared" si="56"/>
        <v>22:0006</v>
      </c>
      <c r="D913" s="1" t="str">
        <f t="shared" si="57"/>
        <v>22:0006</v>
      </c>
      <c r="E913" t="s">
        <v>2765</v>
      </c>
      <c r="F913" t="s">
        <v>2817</v>
      </c>
      <c r="H913">
        <v>61.468942800000001</v>
      </c>
      <c r="I913">
        <v>-75.806670199999999</v>
      </c>
      <c r="J913" s="1" t="str">
        <f t="shared" si="58"/>
        <v>Whole</v>
      </c>
      <c r="K913" s="1" t="str">
        <f t="shared" si="59"/>
        <v>Rock crushing (details not reported)</v>
      </c>
      <c r="L913">
        <v>45.78</v>
      </c>
      <c r="M913">
        <v>1.33</v>
      </c>
      <c r="N913">
        <v>16.059999999999999</v>
      </c>
      <c r="O913">
        <v>10.87</v>
      </c>
      <c r="R913">
        <v>9.7799999999999994</v>
      </c>
      <c r="S913">
        <v>0.17</v>
      </c>
      <c r="T913">
        <v>2.6</v>
      </c>
      <c r="U913">
        <v>12.73</v>
      </c>
      <c r="V913">
        <v>4.08</v>
      </c>
      <c r="W913">
        <v>0.13</v>
      </c>
      <c r="X913">
        <v>0.14000000000000001</v>
      </c>
      <c r="Y913">
        <v>92.8</v>
      </c>
      <c r="AD913">
        <v>6.69</v>
      </c>
      <c r="AE913">
        <v>99.49</v>
      </c>
      <c r="AF913">
        <v>5</v>
      </c>
      <c r="AG913">
        <v>1</v>
      </c>
      <c r="AH913">
        <v>28</v>
      </c>
      <c r="AI913">
        <v>312</v>
      </c>
      <c r="AK913">
        <v>31</v>
      </c>
      <c r="AL913">
        <v>17</v>
      </c>
      <c r="AM913">
        <v>80</v>
      </c>
      <c r="AN913">
        <v>85</v>
      </c>
      <c r="AO913">
        <v>18</v>
      </c>
      <c r="AR913">
        <v>4</v>
      </c>
      <c r="AS913">
        <v>0.2</v>
      </c>
      <c r="AT913">
        <v>270</v>
      </c>
      <c r="AU913">
        <v>91</v>
      </c>
      <c r="AV913">
        <v>6</v>
      </c>
      <c r="AW913">
        <v>15</v>
      </c>
      <c r="AX913">
        <v>2</v>
      </c>
      <c r="AY913">
        <v>14</v>
      </c>
      <c r="AZ913">
        <v>3</v>
      </c>
      <c r="BA913">
        <v>1</v>
      </c>
      <c r="BB913">
        <v>5</v>
      </c>
      <c r="BC913">
        <v>0.5</v>
      </c>
      <c r="BD913">
        <v>1</v>
      </c>
      <c r="BE913">
        <v>1</v>
      </c>
      <c r="BG913">
        <v>0.2</v>
      </c>
      <c r="BH913">
        <v>1.6</v>
      </c>
      <c r="BI913">
        <v>0.27</v>
      </c>
      <c r="BJ913">
        <v>19</v>
      </c>
      <c r="BK913">
        <v>76</v>
      </c>
      <c r="BL913">
        <v>1.7</v>
      </c>
      <c r="BM913">
        <v>6</v>
      </c>
      <c r="BN913">
        <v>0.7</v>
      </c>
      <c r="BO913">
        <v>4</v>
      </c>
      <c r="BW913">
        <v>2</v>
      </c>
      <c r="BY913">
        <v>10</v>
      </c>
      <c r="BZ913">
        <v>12</v>
      </c>
      <c r="CB913">
        <v>10</v>
      </c>
      <c r="CC913">
        <v>3</v>
      </c>
      <c r="CD913">
        <v>3</v>
      </c>
    </row>
    <row r="914" spans="1:82" x14ac:dyDescent="0.25">
      <c r="A914" t="s">
        <v>2818</v>
      </c>
      <c r="B914" t="s">
        <v>2819</v>
      </c>
      <c r="C914" s="1" t="str">
        <f t="shared" si="56"/>
        <v>22:0006</v>
      </c>
      <c r="D914" s="1" t="str">
        <f t="shared" si="57"/>
        <v>22:0006</v>
      </c>
      <c r="E914" t="s">
        <v>2768</v>
      </c>
      <c r="F914" t="s">
        <v>2820</v>
      </c>
      <c r="H914">
        <v>61.460769900000003</v>
      </c>
      <c r="I914">
        <v>-75.805689700000002</v>
      </c>
      <c r="J914" s="1" t="str">
        <f t="shared" si="58"/>
        <v>Whole</v>
      </c>
      <c r="K914" s="1" t="str">
        <f t="shared" si="59"/>
        <v>Rock crushing (details not reported)</v>
      </c>
      <c r="L914">
        <v>59.69</v>
      </c>
      <c r="M914">
        <v>0.85</v>
      </c>
      <c r="N914">
        <v>16.059999999999999</v>
      </c>
      <c r="O914">
        <v>6.31</v>
      </c>
      <c r="R914">
        <v>5.68</v>
      </c>
      <c r="S914">
        <v>0.08</v>
      </c>
      <c r="T914">
        <v>1.61</v>
      </c>
      <c r="U914">
        <v>9.84</v>
      </c>
      <c r="V914">
        <v>4.04</v>
      </c>
      <c r="W914">
        <v>0.05</v>
      </c>
      <c r="X914">
        <v>0.18</v>
      </c>
      <c r="Y914">
        <v>98.08</v>
      </c>
      <c r="AD914">
        <v>1.74</v>
      </c>
      <c r="AE914">
        <v>99.82</v>
      </c>
      <c r="AF914">
        <v>1</v>
      </c>
      <c r="AG914">
        <v>1</v>
      </c>
      <c r="AH914">
        <v>21</v>
      </c>
      <c r="AI914">
        <v>185</v>
      </c>
      <c r="AK914">
        <v>15</v>
      </c>
      <c r="AL914">
        <v>7</v>
      </c>
      <c r="AM914">
        <v>39</v>
      </c>
      <c r="AN914">
        <v>49</v>
      </c>
      <c r="AO914">
        <v>19</v>
      </c>
      <c r="AR914">
        <v>3</v>
      </c>
      <c r="AS914">
        <v>0.2</v>
      </c>
      <c r="AT914">
        <v>240</v>
      </c>
      <c r="AU914">
        <v>65</v>
      </c>
      <c r="AV914">
        <v>12</v>
      </c>
      <c r="AW914">
        <v>25</v>
      </c>
      <c r="AX914">
        <v>2</v>
      </c>
      <c r="AY914">
        <v>16</v>
      </c>
      <c r="AZ914">
        <v>3.6</v>
      </c>
      <c r="BA914">
        <v>1</v>
      </c>
      <c r="BB914">
        <v>5</v>
      </c>
      <c r="BC914">
        <v>0.5</v>
      </c>
      <c r="BD914">
        <v>1</v>
      </c>
      <c r="BE914">
        <v>1.5</v>
      </c>
      <c r="BG914">
        <v>0.2</v>
      </c>
      <c r="BH914">
        <v>2.4</v>
      </c>
      <c r="BI914">
        <v>0.33</v>
      </c>
      <c r="BJ914">
        <v>23</v>
      </c>
      <c r="BK914">
        <v>130</v>
      </c>
      <c r="BL914">
        <v>2.8</v>
      </c>
      <c r="BM914">
        <v>6</v>
      </c>
      <c r="BN914">
        <v>1.8</v>
      </c>
      <c r="BO914">
        <v>4</v>
      </c>
      <c r="BW914">
        <v>2</v>
      </c>
      <c r="BY914">
        <v>10</v>
      </c>
      <c r="BZ914">
        <v>12</v>
      </c>
      <c r="CB914">
        <v>10</v>
      </c>
      <c r="CC914">
        <v>3</v>
      </c>
      <c r="CD914">
        <v>3</v>
      </c>
    </row>
    <row r="915" spans="1:82" x14ac:dyDescent="0.25">
      <c r="A915" t="s">
        <v>2821</v>
      </c>
      <c r="B915" t="s">
        <v>2822</v>
      </c>
      <c r="C915" s="1" t="str">
        <f t="shared" si="56"/>
        <v>22:0006</v>
      </c>
      <c r="D915" s="1" t="str">
        <f t="shared" si="57"/>
        <v>22:0006</v>
      </c>
      <c r="E915" t="s">
        <v>2771</v>
      </c>
      <c r="F915" t="s">
        <v>2823</v>
      </c>
      <c r="H915">
        <v>61.460743700000002</v>
      </c>
      <c r="I915">
        <v>-75.805557699999994</v>
      </c>
      <c r="J915" s="1" t="str">
        <f t="shared" si="58"/>
        <v>Whole</v>
      </c>
      <c r="K915" s="1" t="str">
        <f t="shared" si="59"/>
        <v>Rock crushing (details not reported)</v>
      </c>
      <c r="L915">
        <v>50.92</v>
      </c>
      <c r="M915">
        <v>1.53</v>
      </c>
      <c r="N915">
        <v>14.36</v>
      </c>
      <c r="O915">
        <v>14.87</v>
      </c>
      <c r="R915">
        <v>13.38</v>
      </c>
      <c r="S915">
        <v>0.15</v>
      </c>
      <c r="T915">
        <v>5.75</v>
      </c>
      <c r="U915">
        <v>6.07</v>
      </c>
      <c r="V915">
        <v>3.52</v>
      </c>
      <c r="W915">
        <v>0.16</v>
      </c>
      <c r="X915">
        <v>0.09</v>
      </c>
      <c r="Y915">
        <v>95.93</v>
      </c>
      <c r="AD915">
        <v>3.11</v>
      </c>
      <c r="AE915">
        <v>99.04</v>
      </c>
      <c r="AF915">
        <v>14</v>
      </c>
      <c r="AG915">
        <v>1</v>
      </c>
      <c r="AH915">
        <v>52</v>
      </c>
      <c r="AI915">
        <v>368</v>
      </c>
      <c r="AK915">
        <v>44</v>
      </c>
      <c r="AL915">
        <v>40</v>
      </c>
      <c r="AM915">
        <v>33</v>
      </c>
      <c r="AN915">
        <v>61</v>
      </c>
      <c r="AO915">
        <v>17</v>
      </c>
      <c r="AR915">
        <v>4</v>
      </c>
      <c r="AS915">
        <v>0.5</v>
      </c>
      <c r="AT915">
        <v>87</v>
      </c>
      <c r="AU915">
        <v>116</v>
      </c>
      <c r="AV915">
        <v>8.1</v>
      </c>
      <c r="AW915">
        <v>20</v>
      </c>
      <c r="AX915">
        <v>2</v>
      </c>
      <c r="AY915">
        <v>25</v>
      </c>
      <c r="AZ915">
        <v>2</v>
      </c>
      <c r="BA915">
        <v>1</v>
      </c>
      <c r="BB915">
        <v>6</v>
      </c>
      <c r="BC915">
        <v>0.5</v>
      </c>
      <c r="BD915">
        <v>1</v>
      </c>
      <c r="BE915">
        <v>0.5</v>
      </c>
      <c r="BG915">
        <v>0.2</v>
      </c>
      <c r="BH915">
        <v>1.5</v>
      </c>
      <c r="BI915">
        <v>0.22</v>
      </c>
      <c r="BJ915">
        <v>20</v>
      </c>
      <c r="BK915">
        <v>93</v>
      </c>
      <c r="BL915">
        <v>2.1</v>
      </c>
      <c r="BM915">
        <v>7</v>
      </c>
      <c r="BN915">
        <v>1</v>
      </c>
      <c r="BO915">
        <v>4</v>
      </c>
      <c r="BW915">
        <v>2</v>
      </c>
      <c r="BY915">
        <v>10</v>
      </c>
      <c r="BZ915">
        <v>12</v>
      </c>
      <c r="CB915">
        <v>10</v>
      </c>
      <c r="CC915">
        <v>3</v>
      </c>
      <c r="CD915">
        <v>0.7</v>
      </c>
    </row>
    <row r="916" spans="1:82" x14ac:dyDescent="0.25">
      <c r="A916" t="s">
        <v>2824</v>
      </c>
      <c r="B916" t="s">
        <v>2825</v>
      </c>
      <c r="C916" s="1" t="str">
        <f t="shared" si="56"/>
        <v>22:0006</v>
      </c>
      <c r="D916" s="1" t="str">
        <f t="shared" si="57"/>
        <v>22:0006</v>
      </c>
      <c r="E916" t="s">
        <v>2774</v>
      </c>
      <c r="F916" t="s">
        <v>2826</v>
      </c>
      <c r="H916">
        <v>61.456705900000003</v>
      </c>
      <c r="I916">
        <v>-75.805190800000005</v>
      </c>
      <c r="J916" s="1" t="str">
        <f t="shared" si="58"/>
        <v>Whole</v>
      </c>
      <c r="K916" s="1" t="str">
        <f t="shared" si="59"/>
        <v>Rock crushing (details not reported)</v>
      </c>
      <c r="L916">
        <v>48.78</v>
      </c>
      <c r="M916">
        <v>1.02</v>
      </c>
      <c r="N916">
        <v>13.98</v>
      </c>
      <c r="O916">
        <v>12.44</v>
      </c>
      <c r="R916">
        <v>11.19</v>
      </c>
      <c r="S916">
        <v>0.19</v>
      </c>
      <c r="T916">
        <v>7.1</v>
      </c>
      <c r="U916">
        <v>11.75</v>
      </c>
      <c r="V916">
        <v>2.52</v>
      </c>
      <c r="W916">
        <v>0.04</v>
      </c>
      <c r="X916">
        <v>7.0000000000000007E-2</v>
      </c>
      <c r="Y916">
        <v>96.64</v>
      </c>
      <c r="AD916">
        <v>2.46</v>
      </c>
      <c r="AE916">
        <v>99.1</v>
      </c>
      <c r="AF916">
        <v>6</v>
      </c>
      <c r="AG916">
        <v>1</v>
      </c>
      <c r="AH916">
        <v>58</v>
      </c>
      <c r="AI916">
        <v>342</v>
      </c>
      <c r="AK916">
        <v>41</v>
      </c>
      <c r="AL916">
        <v>80</v>
      </c>
      <c r="AM916">
        <v>82</v>
      </c>
      <c r="AN916">
        <v>83</v>
      </c>
      <c r="AO916">
        <v>16</v>
      </c>
      <c r="AR916">
        <v>3</v>
      </c>
      <c r="AS916">
        <v>0.2</v>
      </c>
      <c r="AT916">
        <v>91</v>
      </c>
      <c r="AU916">
        <v>27</v>
      </c>
      <c r="AV916">
        <v>1.8</v>
      </c>
      <c r="AW916">
        <v>11</v>
      </c>
      <c r="AX916">
        <v>2</v>
      </c>
      <c r="AY916">
        <v>25</v>
      </c>
      <c r="AZ916">
        <v>2.2999999999999998</v>
      </c>
      <c r="BA916">
        <v>1</v>
      </c>
      <c r="BB916">
        <v>5</v>
      </c>
      <c r="BC916">
        <v>0.6</v>
      </c>
      <c r="BD916">
        <v>1</v>
      </c>
      <c r="BE916">
        <v>1.4</v>
      </c>
      <c r="BG916">
        <v>0.2</v>
      </c>
      <c r="BH916">
        <v>2.9</v>
      </c>
      <c r="BI916">
        <v>0.45</v>
      </c>
      <c r="BJ916">
        <v>32</v>
      </c>
      <c r="BK916">
        <v>71</v>
      </c>
      <c r="BL916">
        <v>1.6</v>
      </c>
      <c r="BM916">
        <v>3</v>
      </c>
      <c r="BN916">
        <v>1</v>
      </c>
      <c r="BO916">
        <v>4</v>
      </c>
      <c r="BW916">
        <v>2</v>
      </c>
      <c r="BY916">
        <v>10</v>
      </c>
      <c r="BZ916">
        <v>12</v>
      </c>
      <c r="CB916">
        <v>10</v>
      </c>
      <c r="CC916">
        <v>3</v>
      </c>
      <c r="CD916">
        <v>3</v>
      </c>
    </row>
    <row r="917" spans="1:82" x14ac:dyDescent="0.25">
      <c r="A917" t="s">
        <v>2827</v>
      </c>
      <c r="B917" t="s">
        <v>2828</v>
      </c>
      <c r="C917" s="1" t="str">
        <f t="shared" si="56"/>
        <v>22:0006</v>
      </c>
      <c r="D917" s="1" t="str">
        <f t="shared" si="57"/>
        <v>22:0006</v>
      </c>
      <c r="E917" t="s">
        <v>2777</v>
      </c>
      <c r="F917" t="s">
        <v>2829</v>
      </c>
      <c r="H917">
        <v>61.508169600000002</v>
      </c>
      <c r="I917">
        <v>-75.806163999999995</v>
      </c>
      <c r="J917" s="1" t="str">
        <f t="shared" si="58"/>
        <v>Whole</v>
      </c>
      <c r="K917" s="1" t="str">
        <f t="shared" si="59"/>
        <v>Rock crushing (details not reported)</v>
      </c>
      <c r="L917">
        <v>45.29</v>
      </c>
      <c r="M917">
        <v>1.28</v>
      </c>
      <c r="N917">
        <v>14.91</v>
      </c>
      <c r="O917">
        <v>12.8</v>
      </c>
      <c r="R917">
        <v>11.52</v>
      </c>
      <c r="S917">
        <v>0.23</v>
      </c>
      <c r="T917">
        <v>9.2899999999999991</v>
      </c>
      <c r="U917">
        <v>9.0500000000000007</v>
      </c>
      <c r="V917">
        <v>1.17</v>
      </c>
      <c r="W917">
        <v>1.45</v>
      </c>
      <c r="X917">
        <v>0.14000000000000001</v>
      </c>
      <c r="Y917">
        <v>94.33</v>
      </c>
      <c r="AD917">
        <v>2.75</v>
      </c>
      <c r="AE917">
        <v>97.08</v>
      </c>
      <c r="AF917">
        <v>34</v>
      </c>
      <c r="AG917">
        <v>1</v>
      </c>
      <c r="AH917">
        <v>49</v>
      </c>
      <c r="AI917">
        <v>317</v>
      </c>
      <c r="AJ917">
        <v>85</v>
      </c>
      <c r="AK917">
        <v>42</v>
      </c>
      <c r="AL917">
        <v>47</v>
      </c>
      <c r="AM917">
        <v>45</v>
      </c>
      <c r="AN917">
        <v>63</v>
      </c>
      <c r="AO917">
        <v>24</v>
      </c>
      <c r="AR917">
        <v>29</v>
      </c>
      <c r="AT917">
        <v>300</v>
      </c>
      <c r="AU917">
        <v>1000</v>
      </c>
      <c r="AV917">
        <v>10</v>
      </c>
      <c r="AW917">
        <v>19</v>
      </c>
      <c r="AX917">
        <v>2</v>
      </c>
      <c r="AY917">
        <v>95</v>
      </c>
      <c r="AZ917">
        <v>2</v>
      </c>
      <c r="BA917">
        <v>4</v>
      </c>
      <c r="BD917">
        <v>1</v>
      </c>
      <c r="BJ917">
        <v>19</v>
      </c>
      <c r="BK917">
        <v>99</v>
      </c>
      <c r="BM917">
        <v>3</v>
      </c>
      <c r="BN917">
        <v>5</v>
      </c>
      <c r="BO917">
        <v>4</v>
      </c>
      <c r="BU917">
        <v>0.2</v>
      </c>
      <c r="BV917">
        <v>15</v>
      </c>
      <c r="BW917">
        <v>1</v>
      </c>
      <c r="BZ917">
        <v>14</v>
      </c>
      <c r="CC917">
        <v>6</v>
      </c>
      <c r="CD917">
        <v>3</v>
      </c>
    </row>
    <row r="918" spans="1:82" x14ac:dyDescent="0.25">
      <c r="A918" t="s">
        <v>2830</v>
      </c>
      <c r="B918" t="s">
        <v>2831</v>
      </c>
      <c r="C918" s="1" t="str">
        <f t="shared" si="56"/>
        <v>22:0006</v>
      </c>
      <c r="D918" s="1" t="str">
        <f t="shared" si="57"/>
        <v>22:0006</v>
      </c>
      <c r="E918" t="s">
        <v>2780</v>
      </c>
      <c r="F918" t="s">
        <v>2832</v>
      </c>
      <c r="H918">
        <v>61.455200499999997</v>
      </c>
      <c r="I918">
        <v>-75.804701800000004</v>
      </c>
      <c r="J918" s="1" t="str">
        <f t="shared" si="58"/>
        <v>Whole</v>
      </c>
      <c r="K918" s="1" t="str">
        <f t="shared" si="59"/>
        <v>Rock crushing (details not reported)</v>
      </c>
      <c r="L918">
        <v>47.07</v>
      </c>
      <c r="M918">
        <v>0.93</v>
      </c>
      <c r="N918">
        <v>15.49</v>
      </c>
      <c r="O918">
        <v>13.44</v>
      </c>
      <c r="R918">
        <v>12.09</v>
      </c>
      <c r="S918">
        <v>0.23</v>
      </c>
      <c r="T918">
        <v>8.17</v>
      </c>
      <c r="U918">
        <v>7.28</v>
      </c>
      <c r="V918">
        <v>3.18</v>
      </c>
      <c r="W918">
        <v>0.25</v>
      </c>
      <c r="X918">
        <v>0.05</v>
      </c>
      <c r="Y918">
        <v>94.74</v>
      </c>
      <c r="AD918">
        <v>3.75</v>
      </c>
      <c r="AE918">
        <v>98.49</v>
      </c>
      <c r="AF918">
        <v>4</v>
      </c>
      <c r="AG918">
        <v>1</v>
      </c>
      <c r="AH918">
        <v>51</v>
      </c>
      <c r="AI918">
        <v>313</v>
      </c>
      <c r="AK918">
        <v>46</v>
      </c>
      <c r="AL918">
        <v>64</v>
      </c>
      <c r="AM918">
        <v>121</v>
      </c>
      <c r="AN918">
        <v>117</v>
      </c>
      <c r="AO918">
        <v>15</v>
      </c>
      <c r="AR918">
        <v>6</v>
      </c>
      <c r="AS918">
        <v>0.4</v>
      </c>
      <c r="AT918">
        <v>68</v>
      </c>
      <c r="AU918">
        <v>67</v>
      </c>
      <c r="AV918">
        <v>2</v>
      </c>
      <c r="AW918">
        <v>12</v>
      </c>
      <c r="AX918">
        <v>2</v>
      </c>
      <c r="AY918">
        <v>3</v>
      </c>
      <c r="AZ918">
        <v>2</v>
      </c>
      <c r="BA918">
        <v>0.7</v>
      </c>
      <c r="BB918">
        <v>5</v>
      </c>
      <c r="BC918">
        <v>0.6</v>
      </c>
      <c r="BD918">
        <v>1</v>
      </c>
      <c r="BE918">
        <v>1.3</v>
      </c>
      <c r="BG918">
        <v>0.2</v>
      </c>
      <c r="BH918">
        <v>2.8</v>
      </c>
      <c r="BI918">
        <v>0.41</v>
      </c>
      <c r="BJ918">
        <v>30</v>
      </c>
      <c r="BK918">
        <v>59</v>
      </c>
      <c r="BL918">
        <v>1.3</v>
      </c>
      <c r="BM918">
        <v>3</v>
      </c>
      <c r="BN918">
        <v>2</v>
      </c>
      <c r="BO918">
        <v>4</v>
      </c>
      <c r="BW918">
        <v>2</v>
      </c>
      <c r="BY918">
        <v>10</v>
      </c>
      <c r="BZ918">
        <v>12</v>
      </c>
      <c r="CB918">
        <v>10</v>
      </c>
      <c r="CC918">
        <v>3</v>
      </c>
      <c r="CD918">
        <v>0.5</v>
      </c>
    </row>
    <row r="919" spans="1:82" x14ac:dyDescent="0.25">
      <c r="A919" t="s">
        <v>2833</v>
      </c>
      <c r="B919" t="s">
        <v>2834</v>
      </c>
      <c r="C919" s="1" t="str">
        <f t="shared" si="56"/>
        <v>22:0006</v>
      </c>
      <c r="D919" s="1" t="str">
        <f t="shared" si="57"/>
        <v>22:0006</v>
      </c>
      <c r="E919" t="s">
        <v>2783</v>
      </c>
      <c r="F919" t="s">
        <v>2835</v>
      </c>
      <c r="H919">
        <v>61.487938</v>
      </c>
      <c r="I919">
        <v>-75.805452900000006</v>
      </c>
      <c r="J919" s="1" t="str">
        <f t="shared" si="58"/>
        <v>Whole</v>
      </c>
      <c r="K919" s="1" t="str">
        <f t="shared" si="59"/>
        <v>Rock crushing (details not reported)</v>
      </c>
      <c r="L919">
        <v>47.71</v>
      </c>
      <c r="M919">
        <v>1.17</v>
      </c>
      <c r="N919">
        <v>17.57</v>
      </c>
      <c r="O919">
        <v>12.44</v>
      </c>
      <c r="R919">
        <v>11.19</v>
      </c>
      <c r="S919">
        <v>0.18</v>
      </c>
      <c r="T919">
        <v>4.24</v>
      </c>
      <c r="U919">
        <v>9.58</v>
      </c>
      <c r="V919">
        <v>4.1900000000000004</v>
      </c>
      <c r="W919">
        <v>0.12</v>
      </c>
      <c r="X919">
        <v>0.16</v>
      </c>
      <c r="Y919">
        <v>96.11</v>
      </c>
      <c r="AD919">
        <v>2.95</v>
      </c>
      <c r="AE919">
        <v>99.06</v>
      </c>
      <c r="AF919">
        <v>5</v>
      </c>
      <c r="AG919">
        <v>1</v>
      </c>
      <c r="AH919">
        <v>24</v>
      </c>
      <c r="AI919">
        <v>240</v>
      </c>
      <c r="AK919">
        <v>33</v>
      </c>
      <c r="AL919">
        <v>15</v>
      </c>
      <c r="AM919">
        <v>56</v>
      </c>
      <c r="AN919">
        <v>93</v>
      </c>
      <c r="AO919">
        <v>18</v>
      </c>
      <c r="AR919">
        <v>3</v>
      </c>
      <c r="AS919">
        <v>0.2</v>
      </c>
      <c r="AT919">
        <v>330</v>
      </c>
      <c r="AU919">
        <v>72</v>
      </c>
      <c r="AV919">
        <v>9.3000000000000007</v>
      </c>
      <c r="AW919">
        <v>21</v>
      </c>
      <c r="AX919">
        <v>2</v>
      </c>
      <c r="AY919">
        <v>25</v>
      </c>
      <c r="AZ919">
        <v>3.4</v>
      </c>
      <c r="BA919">
        <v>1</v>
      </c>
      <c r="BB919">
        <v>5</v>
      </c>
      <c r="BC919">
        <v>0.4</v>
      </c>
      <c r="BD919">
        <v>1</v>
      </c>
      <c r="BE919">
        <v>0.8</v>
      </c>
      <c r="BG919">
        <v>0.2</v>
      </c>
      <c r="BH919">
        <v>1.6</v>
      </c>
      <c r="BI919">
        <v>0.27</v>
      </c>
      <c r="BJ919">
        <v>18</v>
      </c>
      <c r="BK919">
        <v>95</v>
      </c>
      <c r="BL919">
        <v>2.1</v>
      </c>
      <c r="BM919">
        <v>6</v>
      </c>
      <c r="BN919">
        <v>5</v>
      </c>
      <c r="BO919">
        <v>4</v>
      </c>
      <c r="BW919">
        <v>2</v>
      </c>
      <c r="BY919">
        <v>10</v>
      </c>
      <c r="BZ919">
        <v>12</v>
      </c>
      <c r="CB919">
        <v>10</v>
      </c>
      <c r="CC919">
        <v>3</v>
      </c>
      <c r="CD919">
        <v>0.7</v>
      </c>
    </row>
    <row r="920" spans="1:82" x14ac:dyDescent="0.25">
      <c r="A920" t="s">
        <v>2836</v>
      </c>
      <c r="B920" t="s">
        <v>2837</v>
      </c>
      <c r="C920" s="1" t="str">
        <f t="shared" si="56"/>
        <v>22:0006</v>
      </c>
      <c r="D920" s="1" t="str">
        <f t="shared" si="57"/>
        <v>22:0006</v>
      </c>
      <c r="E920" t="s">
        <v>2786</v>
      </c>
      <c r="F920" t="s">
        <v>2838</v>
      </c>
      <c r="H920">
        <v>61.473391499999998</v>
      </c>
      <c r="I920">
        <v>-75.804363899999998</v>
      </c>
      <c r="J920" s="1" t="str">
        <f t="shared" si="58"/>
        <v>Whole</v>
      </c>
      <c r="K920" s="1" t="str">
        <f t="shared" si="59"/>
        <v>Rock crushing (details not reported)</v>
      </c>
      <c r="L920">
        <v>52.84</v>
      </c>
      <c r="M920">
        <v>1.1000000000000001</v>
      </c>
      <c r="N920">
        <v>14.74</v>
      </c>
      <c r="O920">
        <v>7.55</v>
      </c>
      <c r="R920">
        <v>6.79</v>
      </c>
      <c r="S920">
        <v>0.14000000000000001</v>
      </c>
      <c r="T920">
        <v>1.53</v>
      </c>
      <c r="U920">
        <v>11.47</v>
      </c>
      <c r="V920">
        <v>2.9</v>
      </c>
      <c r="W920">
        <v>0.84</v>
      </c>
      <c r="X920">
        <v>0.16</v>
      </c>
      <c r="Y920">
        <v>92.51</v>
      </c>
      <c r="AD920">
        <v>7.27</v>
      </c>
      <c r="AE920">
        <v>99.78</v>
      </c>
      <c r="AF920">
        <v>5</v>
      </c>
      <c r="AG920">
        <v>1</v>
      </c>
      <c r="AH920">
        <v>21</v>
      </c>
      <c r="AI920">
        <v>230</v>
      </c>
      <c r="AK920">
        <v>32</v>
      </c>
      <c r="AL920">
        <v>28</v>
      </c>
      <c r="AM920">
        <v>63</v>
      </c>
      <c r="AN920">
        <v>58</v>
      </c>
      <c r="AO920">
        <v>13</v>
      </c>
      <c r="AR920">
        <v>18</v>
      </c>
      <c r="AS920">
        <v>1</v>
      </c>
      <c r="AT920">
        <v>210</v>
      </c>
      <c r="AU920">
        <v>247</v>
      </c>
      <c r="AV920">
        <v>6.1</v>
      </c>
      <c r="AW920">
        <v>14</v>
      </c>
      <c r="AX920">
        <v>2</v>
      </c>
      <c r="AY920">
        <v>10</v>
      </c>
      <c r="AZ920">
        <v>2.9</v>
      </c>
      <c r="BA920">
        <v>1</v>
      </c>
      <c r="BB920">
        <v>5</v>
      </c>
      <c r="BC920">
        <v>0.5</v>
      </c>
      <c r="BD920">
        <v>1</v>
      </c>
      <c r="BE920">
        <v>1.1000000000000001</v>
      </c>
      <c r="BG920">
        <v>0.2</v>
      </c>
      <c r="BH920">
        <v>1.9</v>
      </c>
      <c r="BI920">
        <v>0.28000000000000003</v>
      </c>
      <c r="BJ920">
        <v>21</v>
      </c>
      <c r="BK920">
        <v>88</v>
      </c>
      <c r="BL920">
        <v>1.8</v>
      </c>
      <c r="BM920">
        <v>6</v>
      </c>
      <c r="BN920">
        <v>1</v>
      </c>
      <c r="BO920">
        <v>4</v>
      </c>
      <c r="BW920">
        <v>2</v>
      </c>
      <c r="BY920">
        <v>10</v>
      </c>
      <c r="BZ920">
        <v>12</v>
      </c>
      <c r="CB920">
        <v>10</v>
      </c>
      <c r="CC920">
        <v>0.5</v>
      </c>
      <c r="CD920">
        <v>4</v>
      </c>
    </row>
    <row r="921" spans="1:82" x14ac:dyDescent="0.25">
      <c r="A921" t="s">
        <v>2839</v>
      </c>
      <c r="B921" t="s">
        <v>2840</v>
      </c>
      <c r="C921" s="1" t="str">
        <f t="shared" si="56"/>
        <v>22:0006</v>
      </c>
      <c r="D921" s="1" t="str">
        <f t="shared" si="57"/>
        <v>22:0006</v>
      </c>
      <c r="E921" t="s">
        <v>2789</v>
      </c>
      <c r="F921" t="s">
        <v>2841</v>
      </c>
      <c r="H921">
        <v>61.492179899999996</v>
      </c>
      <c r="I921">
        <v>-75.804698599999995</v>
      </c>
      <c r="J921" s="1" t="str">
        <f t="shared" si="58"/>
        <v>Whole</v>
      </c>
      <c r="K921" s="1" t="str">
        <f t="shared" si="59"/>
        <v>Rock crushing (details not reported)</v>
      </c>
      <c r="L921">
        <v>48.99</v>
      </c>
      <c r="M921">
        <v>1.5</v>
      </c>
      <c r="N921">
        <v>16.25</v>
      </c>
      <c r="O921">
        <v>13.15</v>
      </c>
      <c r="R921">
        <v>11.83</v>
      </c>
      <c r="S921">
        <v>0.22</v>
      </c>
      <c r="T921">
        <v>4.28</v>
      </c>
      <c r="U921">
        <v>8.91</v>
      </c>
      <c r="V921">
        <v>4.43</v>
      </c>
      <c r="W921">
        <v>0.24</v>
      </c>
      <c r="X921">
        <v>0.23</v>
      </c>
      <c r="Y921">
        <v>96.88</v>
      </c>
      <c r="AD921">
        <v>2.37</v>
      </c>
      <c r="AE921">
        <v>99.25</v>
      </c>
      <c r="AF921">
        <v>9</v>
      </c>
      <c r="AG921">
        <v>1</v>
      </c>
      <c r="AH921">
        <v>31</v>
      </c>
      <c r="AI921">
        <v>312</v>
      </c>
      <c r="AK921">
        <v>34</v>
      </c>
      <c r="AL921">
        <v>14</v>
      </c>
      <c r="AM921">
        <v>112</v>
      </c>
      <c r="AN921">
        <v>110</v>
      </c>
      <c r="AO921">
        <v>19</v>
      </c>
      <c r="AR921">
        <v>6</v>
      </c>
      <c r="AS921">
        <v>0.2</v>
      </c>
      <c r="AT921">
        <v>250</v>
      </c>
      <c r="AU921">
        <v>116</v>
      </c>
      <c r="AV921">
        <v>13</v>
      </c>
      <c r="AW921">
        <v>29</v>
      </c>
      <c r="AX921">
        <v>2</v>
      </c>
      <c r="AY921">
        <v>19</v>
      </c>
      <c r="AZ921">
        <v>4.8</v>
      </c>
      <c r="BA921">
        <v>1</v>
      </c>
      <c r="BB921">
        <v>5</v>
      </c>
      <c r="BC921">
        <v>0.7</v>
      </c>
      <c r="BD921">
        <v>1</v>
      </c>
      <c r="BE921">
        <v>0.2</v>
      </c>
      <c r="BG921">
        <v>0.2</v>
      </c>
      <c r="BH921">
        <v>2.2999999999999998</v>
      </c>
      <c r="BI921">
        <v>0.37</v>
      </c>
      <c r="BJ921">
        <v>27</v>
      </c>
      <c r="BK921">
        <v>130</v>
      </c>
      <c r="BL921">
        <v>2.9</v>
      </c>
      <c r="BM921">
        <v>8</v>
      </c>
      <c r="BN921">
        <v>1.3</v>
      </c>
      <c r="BO921">
        <v>4</v>
      </c>
      <c r="BW921">
        <v>2</v>
      </c>
      <c r="BY921">
        <v>10</v>
      </c>
      <c r="BZ921">
        <v>12</v>
      </c>
      <c r="CB921">
        <v>10</v>
      </c>
      <c r="CC921">
        <v>3</v>
      </c>
      <c r="CD921">
        <v>0.5</v>
      </c>
    </row>
    <row r="922" spans="1:82" x14ac:dyDescent="0.25">
      <c r="A922" t="s">
        <v>2842</v>
      </c>
      <c r="B922" t="s">
        <v>2843</v>
      </c>
      <c r="C922" s="1" t="str">
        <f t="shared" si="56"/>
        <v>22:0006</v>
      </c>
      <c r="D922" s="1" t="str">
        <f t="shared" si="57"/>
        <v>22:0006</v>
      </c>
      <c r="E922" t="s">
        <v>2792</v>
      </c>
      <c r="F922" t="s">
        <v>2844</v>
      </c>
      <c r="H922">
        <v>61.7390683</v>
      </c>
      <c r="I922">
        <v>-75.809920399999996</v>
      </c>
      <c r="J922" s="1" t="str">
        <f t="shared" si="58"/>
        <v>Whole</v>
      </c>
      <c r="K922" s="1" t="str">
        <f t="shared" si="59"/>
        <v>Rock crushing (details not reported)</v>
      </c>
      <c r="L922">
        <v>49.4</v>
      </c>
      <c r="M922">
        <v>1.68</v>
      </c>
      <c r="N922">
        <v>18.010000000000002</v>
      </c>
      <c r="O922">
        <v>10.89</v>
      </c>
      <c r="P922">
        <v>2.37</v>
      </c>
      <c r="Q922">
        <v>7.68</v>
      </c>
      <c r="R922">
        <v>9.8000000000000007</v>
      </c>
      <c r="S922">
        <v>0.21</v>
      </c>
      <c r="T922">
        <v>3.55</v>
      </c>
      <c r="U922">
        <v>9.7100000000000009</v>
      </c>
      <c r="V922">
        <v>3.19</v>
      </c>
      <c r="W922">
        <v>0.56999999999999995</v>
      </c>
      <c r="X922">
        <v>0.23</v>
      </c>
      <c r="Y922">
        <v>96.35</v>
      </c>
      <c r="Z922">
        <v>0.01</v>
      </c>
      <c r="AD922">
        <v>1.24</v>
      </c>
      <c r="AE922">
        <v>97.59</v>
      </c>
      <c r="AF922">
        <v>13</v>
      </c>
      <c r="AG922">
        <v>1</v>
      </c>
      <c r="AH922">
        <v>43</v>
      </c>
      <c r="AI922">
        <v>316</v>
      </c>
      <c r="AK922">
        <v>30</v>
      </c>
      <c r="AL922">
        <v>9</v>
      </c>
      <c r="AM922">
        <v>22</v>
      </c>
      <c r="AN922">
        <v>202</v>
      </c>
      <c r="AO922">
        <v>21</v>
      </c>
      <c r="AP922">
        <v>2</v>
      </c>
      <c r="AQ922">
        <v>3</v>
      </c>
      <c r="AR922">
        <v>11</v>
      </c>
      <c r="AT922">
        <v>370</v>
      </c>
      <c r="AU922">
        <v>251</v>
      </c>
      <c r="AV922">
        <v>23</v>
      </c>
      <c r="AW922">
        <v>46</v>
      </c>
      <c r="AX922">
        <v>10</v>
      </c>
      <c r="AY922">
        <v>100</v>
      </c>
      <c r="AZ922">
        <v>2</v>
      </c>
      <c r="BA922">
        <v>4</v>
      </c>
      <c r="BD922">
        <v>7</v>
      </c>
      <c r="BJ922">
        <v>31</v>
      </c>
      <c r="BK922">
        <v>160</v>
      </c>
      <c r="BM922">
        <v>13</v>
      </c>
      <c r="BN922">
        <v>5</v>
      </c>
      <c r="BO922">
        <v>4</v>
      </c>
      <c r="BP922">
        <v>1</v>
      </c>
      <c r="BU922">
        <v>0.5</v>
      </c>
      <c r="BV922">
        <v>5</v>
      </c>
      <c r="BW922">
        <v>2</v>
      </c>
      <c r="BY922">
        <v>10</v>
      </c>
      <c r="BZ922">
        <v>12</v>
      </c>
      <c r="CA922">
        <v>1</v>
      </c>
      <c r="CB922">
        <v>10</v>
      </c>
      <c r="CC922">
        <v>3</v>
      </c>
      <c r="CD922">
        <v>3</v>
      </c>
    </row>
    <row r="923" spans="1:82" x14ac:dyDescent="0.25">
      <c r="A923" t="s">
        <v>2845</v>
      </c>
      <c r="B923" t="s">
        <v>2846</v>
      </c>
      <c r="C923" s="1" t="str">
        <f t="shared" si="56"/>
        <v>22:0006</v>
      </c>
      <c r="D923" s="1" t="str">
        <f t="shared" si="57"/>
        <v>22:0006</v>
      </c>
      <c r="E923" t="s">
        <v>2792</v>
      </c>
      <c r="F923" t="s">
        <v>2847</v>
      </c>
      <c r="H923">
        <v>61.7390683</v>
      </c>
      <c r="I923">
        <v>-75.809920399999996</v>
      </c>
      <c r="J923" s="1" t="str">
        <f t="shared" si="58"/>
        <v>Whole</v>
      </c>
      <c r="K923" s="1" t="str">
        <f t="shared" si="59"/>
        <v>Rock crushing (details not reported)</v>
      </c>
      <c r="L923">
        <v>46.51</v>
      </c>
      <c r="M923">
        <v>1.6</v>
      </c>
      <c r="N923">
        <v>16.190000000000001</v>
      </c>
      <c r="O923">
        <v>13.8</v>
      </c>
      <c r="R923">
        <v>12.42</v>
      </c>
      <c r="S923">
        <v>0.21</v>
      </c>
      <c r="T923">
        <v>7.1</v>
      </c>
      <c r="U923">
        <v>10.199999999999999</v>
      </c>
      <c r="V923">
        <v>2.31</v>
      </c>
      <c r="W923">
        <v>0.46</v>
      </c>
      <c r="X923">
        <v>0.16</v>
      </c>
      <c r="Y923">
        <v>97.16</v>
      </c>
      <c r="AD923">
        <v>1.6</v>
      </c>
      <c r="AE923">
        <v>98.76</v>
      </c>
      <c r="AF923">
        <v>10</v>
      </c>
      <c r="AG923">
        <v>1</v>
      </c>
      <c r="AH923">
        <v>42</v>
      </c>
      <c r="AI923">
        <v>352</v>
      </c>
      <c r="AK923">
        <v>45</v>
      </c>
      <c r="AL923">
        <v>35</v>
      </c>
      <c r="AM923">
        <v>64</v>
      </c>
      <c r="AN923">
        <v>125</v>
      </c>
      <c r="AO923">
        <v>19</v>
      </c>
      <c r="AP923">
        <v>1</v>
      </c>
      <c r="AQ923">
        <v>3</v>
      </c>
      <c r="AR923">
        <v>7</v>
      </c>
      <c r="AT923">
        <v>270</v>
      </c>
      <c r="AU923">
        <v>187</v>
      </c>
      <c r="AV923">
        <v>8</v>
      </c>
      <c r="AW923">
        <v>17</v>
      </c>
      <c r="AX923">
        <v>10</v>
      </c>
      <c r="AY923">
        <v>65</v>
      </c>
      <c r="AZ923">
        <v>2</v>
      </c>
      <c r="BA923">
        <v>4</v>
      </c>
      <c r="BD923">
        <v>4</v>
      </c>
      <c r="BJ923">
        <v>15</v>
      </c>
      <c r="BK923">
        <v>76</v>
      </c>
      <c r="BM923">
        <v>8</v>
      </c>
      <c r="BN923">
        <v>5</v>
      </c>
      <c r="BO923">
        <v>4</v>
      </c>
      <c r="BP923">
        <v>1</v>
      </c>
      <c r="BU923">
        <v>0.5</v>
      </c>
      <c r="BV923">
        <v>5</v>
      </c>
      <c r="BW923">
        <v>2</v>
      </c>
      <c r="BY923">
        <v>10</v>
      </c>
      <c r="BZ923">
        <v>12</v>
      </c>
      <c r="CA923">
        <v>1</v>
      </c>
      <c r="CB923">
        <v>10</v>
      </c>
      <c r="CC923">
        <v>3</v>
      </c>
      <c r="CD923">
        <v>3</v>
      </c>
    </row>
    <row r="924" spans="1:82" x14ac:dyDescent="0.25">
      <c r="A924" t="s">
        <v>2848</v>
      </c>
      <c r="B924" t="s">
        <v>2849</v>
      </c>
      <c r="C924" s="1" t="str">
        <f t="shared" si="56"/>
        <v>22:0006</v>
      </c>
      <c r="D924" s="1" t="str">
        <f t="shared" si="57"/>
        <v>22:0006</v>
      </c>
      <c r="E924" t="s">
        <v>2795</v>
      </c>
      <c r="F924" t="s">
        <v>2850</v>
      </c>
      <c r="H924">
        <v>61.485633700000001</v>
      </c>
      <c r="I924">
        <v>-75.798839999999998</v>
      </c>
      <c r="J924" s="1" t="str">
        <f t="shared" si="58"/>
        <v>Whole</v>
      </c>
      <c r="K924" s="1" t="str">
        <f t="shared" si="59"/>
        <v>Rock crushing (details not reported)</v>
      </c>
      <c r="L924">
        <v>43.21</v>
      </c>
      <c r="M924">
        <v>1.25</v>
      </c>
      <c r="N924">
        <v>17.38</v>
      </c>
      <c r="O924">
        <v>13.44</v>
      </c>
      <c r="R924">
        <v>12.09</v>
      </c>
      <c r="S924">
        <v>0.25</v>
      </c>
      <c r="T924">
        <v>4.2</v>
      </c>
      <c r="U924">
        <v>10.35</v>
      </c>
      <c r="V924">
        <v>3.59</v>
      </c>
      <c r="W924">
        <v>0.12</v>
      </c>
      <c r="X924">
        <v>7.0000000000000007E-2</v>
      </c>
      <c r="Y924">
        <v>92.51</v>
      </c>
      <c r="AD924">
        <v>5.85</v>
      </c>
      <c r="AE924">
        <v>98.36</v>
      </c>
      <c r="AF924">
        <v>21</v>
      </c>
      <c r="AG924">
        <v>1</v>
      </c>
      <c r="AH924">
        <v>32</v>
      </c>
      <c r="AI924">
        <v>325</v>
      </c>
      <c r="AK924">
        <v>42</v>
      </c>
      <c r="AL924">
        <v>28</v>
      </c>
      <c r="AM924">
        <v>81</v>
      </c>
      <c r="AN924">
        <v>93</v>
      </c>
      <c r="AO924">
        <v>20</v>
      </c>
      <c r="AR924">
        <v>4</v>
      </c>
      <c r="AS924">
        <v>0.2</v>
      </c>
      <c r="AT924">
        <v>220</v>
      </c>
      <c r="AU924">
        <v>58</v>
      </c>
      <c r="AV924">
        <v>5.5</v>
      </c>
      <c r="AW924">
        <v>15</v>
      </c>
      <c r="AX924">
        <v>2</v>
      </c>
      <c r="AY924">
        <v>9</v>
      </c>
      <c r="AZ924">
        <v>2.5</v>
      </c>
      <c r="BA924">
        <v>1</v>
      </c>
      <c r="BB924">
        <v>5</v>
      </c>
      <c r="BC924">
        <v>0.4</v>
      </c>
      <c r="BD924">
        <v>1</v>
      </c>
      <c r="BE924">
        <v>0.9</v>
      </c>
      <c r="BG924">
        <v>0.2</v>
      </c>
      <c r="BH924">
        <v>1.5</v>
      </c>
      <c r="BI924">
        <v>0.24</v>
      </c>
      <c r="BJ924">
        <v>17</v>
      </c>
      <c r="BK924">
        <v>68</v>
      </c>
      <c r="BL924">
        <v>1.5</v>
      </c>
      <c r="BM924">
        <v>5</v>
      </c>
      <c r="BN924">
        <v>0.7</v>
      </c>
      <c r="BO924">
        <v>4</v>
      </c>
      <c r="BW924">
        <v>2</v>
      </c>
      <c r="BY924">
        <v>10</v>
      </c>
      <c r="BZ924">
        <v>12</v>
      </c>
      <c r="CB924">
        <v>10</v>
      </c>
      <c r="CC924">
        <v>3</v>
      </c>
      <c r="CD924">
        <v>0.8</v>
      </c>
    </row>
    <row r="925" spans="1:82" x14ac:dyDescent="0.25">
      <c r="A925" t="s">
        <v>2851</v>
      </c>
      <c r="B925" t="s">
        <v>2852</v>
      </c>
      <c r="C925" s="1" t="str">
        <f t="shared" si="56"/>
        <v>22:0006</v>
      </c>
      <c r="D925" s="1" t="str">
        <f t="shared" si="57"/>
        <v>22:0006</v>
      </c>
      <c r="E925" t="s">
        <v>2798</v>
      </c>
      <c r="F925" t="s">
        <v>2853</v>
      </c>
      <c r="H925">
        <v>61.4817696</v>
      </c>
      <c r="I925">
        <v>-75.797933700000002</v>
      </c>
      <c r="J925" s="1" t="str">
        <f t="shared" si="58"/>
        <v>Whole</v>
      </c>
      <c r="K925" s="1" t="str">
        <f t="shared" si="59"/>
        <v>Rock crushing (details not reported)</v>
      </c>
      <c r="L925">
        <v>44.71</v>
      </c>
      <c r="M925">
        <v>1.18</v>
      </c>
      <c r="N925">
        <v>18.329999999999998</v>
      </c>
      <c r="O925">
        <v>10.15</v>
      </c>
      <c r="R925">
        <v>9.1300000000000008</v>
      </c>
      <c r="S925">
        <v>0.15</v>
      </c>
      <c r="T925">
        <v>4.03</v>
      </c>
      <c r="U925">
        <v>13.29</v>
      </c>
      <c r="V925">
        <v>1.6</v>
      </c>
      <c r="W925">
        <v>1.06</v>
      </c>
      <c r="X925">
        <v>0.18</v>
      </c>
      <c r="Y925">
        <v>93.66</v>
      </c>
      <c r="AD925">
        <v>5.9</v>
      </c>
      <c r="AE925">
        <v>99.56</v>
      </c>
      <c r="AF925">
        <v>14</v>
      </c>
      <c r="AG925">
        <v>1</v>
      </c>
      <c r="AH925">
        <v>35</v>
      </c>
      <c r="AI925">
        <v>309</v>
      </c>
      <c r="AK925">
        <v>48</v>
      </c>
      <c r="AL925">
        <v>68</v>
      </c>
      <c r="AM925">
        <v>122</v>
      </c>
      <c r="AN925">
        <v>113</v>
      </c>
      <c r="AO925">
        <v>21</v>
      </c>
      <c r="AR925">
        <v>25</v>
      </c>
      <c r="AS925">
        <v>0.7</v>
      </c>
      <c r="AT925">
        <v>410</v>
      </c>
      <c r="AU925">
        <v>255</v>
      </c>
      <c r="AV925">
        <v>6.9</v>
      </c>
      <c r="AW925">
        <v>17</v>
      </c>
      <c r="AX925">
        <v>2</v>
      </c>
      <c r="AY925">
        <v>8</v>
      </c>
      <c r="AZ925">
        <v>3.1</v>
      </c>
      <c r="BA925">
        <v>1</v>
      </c>
      <c r="BB925">
        <v>5</v>
      </c>
      <c r="BC925">
        <v>0.6</v>
      </c>
      <c r="BD925">
        <v>1</v>
      </c>
      <c r="BE925">
        <v>0.8</v>
      </c>
      <c r="BG925">
        <v>0.2</v>
      </c>
      <c r="BH925">
        <v>1.5</v>
      </c>
      <c r="BI925">
        <v>0.28999999999999998</v>
      </c>
      <c r="BJ925">
        <v>19</v>
      </c>
      <c r="BK925">
        <v>82</v>
      </c>
      <c r="BL925">
        <v>1.8</v>
      </c>
      <c r="BM925">
        <v>3</v>
      </c>
      <c r="BN925">
        <v>0.6</v>
      </c>
      <c r="BO925">
        <v>4</v>
      </c>
      <c r="BW925">
        <v>2</v>
      </c>
      <c r="BY925">
        <v>10</v>
      </c>
      <c r="BZ925">
        <v>12</v>
      </c>
      <c r="CB925">
        <v>10</v>
      </c>
      <c r="CC925">
        <v>3</v>
      </c>
      <c r="CD925">
        <v>0.5</v>
      </c>
    </row>
    <row r="926" spans="1:82" x14ac:dyDescent="0.25">
      <c r="A926" t="s">
        <v>2854</v>
      </c>
      <c r="B926" t="s">
        <v>2855</v>
      </c>
      <c r="C926" s="1" t="str">
        <f t="shared" si="56"/>
        <v>22:0006</v>
      </c>
      <c r="D926" s="1" t="str">
        <f t="shared" si="57"/>
        <v>22:0006</v>
      </c>
      <c r="E926" t="s">
        <v>2801</v>
      </c>
      <c r="F926" t="s">
        <v>2856</v>
      </c>
      <c r="H926">
        <v>61.621169399999999</v>
      </c>
      <c r="I926">
        <v>-75.792636900000005</v>
      </c>
      <c r="J926" s="1" t="str">
        <f t="shared" si="58"/>
        <v>Whole</v>
      </c>
      <c r="K926" s="1" t="str">
        <f t="shared" si="59"/>
        <v>Rock crushing (details not reported)</v>
      </c>
      <c r="L926">
        <v>57.4</v>
      </c>
      <c r="M926">
        <v>0.83</v>
      </c>
      <c r="N926">
        <v>14.61</v>
      </c>
      <c r="O926">
        <v>8.5500000000000007</v>
      </c>
      <c r="R926">
        <v>7.69</v>
      </c>
      <c r="S926">
        <v>0.13</v>
      </c>
      <c r="T926">
        <v>3.4</v>
      </c>
      <c r="U926">
        <v>3.54</v>
      </c>
      <c r="V926">
        <v>2.4300000000000002</v>
      </c>
      <c r="W926">
        <v>2.17</v>
      </c>
      <c r="X926">
        <v>0.16</v>
      </c>
      <c r="Y926">
        <v>92.36</v>
      </c>
      <c r="AD926">
        <v>5.24</v>
      </c>
      <c r="AE926">
        <v>97.6</v>
      </c>
      <c r="AF926">
        <v>21</v>
      </c>
      <c r="AG926">
        <v>2</v>
      </c>
      <c r="AH926">
        <v>35</v>
      </c>
      <c r="AI926">
        <v>290</v>
      </c>
      <c r="AJ926">
        <v>51</v>
      </c>
      <c r="AK926">
        <v>28</v>
      </c>
      <c r="AL926">
        <v>40</v>
      </c>
      <c r="AM926">
        <v>16</v>
      </c>
      <c r="AN926">
        <v>117</v>
      </c>
      <c r="AO926">
        <v>17</v>
      </c>
      <c r="AR926">
        <v>110</v>
      </c>
      <c r="AT926">
        <v>170</v>
      </c>
      <c r="AU926">
        <v>438</v>
      </c>
      <c r="AV926">
        <v>31</v>
      </c>
      <c r="AW926">
        <v>56</v>
      </c>
      <c r="AX926">
        <v>2</v>
      </c>
      <c r="AY926">
        <v>90</v>
      </c>
      <c r="AZ926">
        <v>2</v>
      </c>
      <c r="BA926">
        <v>3</v>
      </c>
      <c r="BD926">
        <v>1</v>
      </c>
      <c r="BJ926">
        <v>20</v>
      </c>
      <c r="BK926">
        <v>120</v>
      </c>
      <c r="BM926">
        <v>3</v>
      </c>
      <c r="BN926">
        <v>5</v>
      </c>
      <c r="BO926">
        <v>4</v>
      </c>
      <c r="BU926">
        <v>0.2</v>
      </c>
      <c r="BV926">
        <v>15</v>
      </c>
      <c r="BW926">
        <v>1</v>
      </c>
      <c r="BZ926">
        <v>24</v>
      </c>
      <c r="CC926">
        <v>12</v>
      </c>
      <c r="CD926">
        <v>3</v>
      </c>
    </row>
    <row r="927" spans="1:82" x14ac:dyDescent="0.25">
      <c r="A927" t="s">
        <v>2857</v>
      </c>
      <c r="B927" t="s">
        <v>2858</v>
      </c>
      <c r="C927" s="1" t="str">
        <f t="shared" si="56"/>
        <v>22:0006</v>
      </c>
      <c r="D927" s="1" t="str">
        <f t="shared" si="57"/>
        <v>22:0006</v>
      </c>
      <c r="E927" t="s">
        <v>2804</v>
      </c>
      <c r="F927" t="s">
        <v>2859</v>
      </c>
      <c r="H927">
        <v>61.2866091</v>
      </c>
      <c r="I927">
        <v>-75.779335500000002</v>
      </c>
      <c r="J927" s="1" t="str">
        <f t="shared" si="58"/>
        <v>Whole</v>
      </c>
      <c r="K927" s="1" t="str">
        <f t="shared" si="59"/>
        <v>Rock crushing (details not reported)</v>
      </c>
      <c r="L927">
        <v>75.39</v>
      </c>
      <c r="M927">
        <v>0.13</v>
      </c>
      <c r="N927">
        <v>11.09</v>
      </c>
      <c r="O927">
        <v>0.99</v>
      </c>
      <c r="R927">
        <v>0.89</v>
      </c>
      <c r="S927">
        <v>0.03</v>
      </c>
      <c r="T927">
        <v>0.22</v>
      </c>
      <c r="U927">
        <v>0.52</v>
      </c>
      <c r="V927">
        <v>0.36</v>
      </c>
      <c r="W927">
        <v>8.56</v>
      </c>
      <c r="Y927">
        <v>97.19</v>
      </c>
      <c r="AD927">
        <v>0.75</v>
      </c>
      <c r="AE927">
        <v>97.94</v>
      </c>
      <c r="AF927">
        <v>11</v>
      </c>
      <c r="AG927">
        <v>8</v>
      </c>
      <c r="AH927">
        <v>2</v>
      </c>
      <c r="AI927">
        <v>6</v>
      </c>
      <c r="AJ927">
        <v>8</v>
      </c>
      <c r="AK927">
        <v>3</v>
      </c>
      <c r="AL927">
        <v>4</v>
      </c>
      <c r="AM927">
        <v>7</v>
      </c>
      <c r="AN927">
        <v>78</v>
      </c>
      <c r="AO927">
        <v>18</v>
      </c>
      <c r="AR927">
        <v>140</v>
      </c>
      <c r="AT927">
        <v>32</v>
      </c>
      <c r="AU927">
        <v>475</v>
      </c>
      <c r="AV927">
        <v>8</v>
      </c>
      <c r="AW927">
        <v>24</v>
      </c>
      <c r="AX927">
        <v>14</v>
      </c>
      <c r="AY927">
        <v>40</v>
      </c>
      <c r="AZ927">
        <v>26</v>
      </c>
      <c r="BA927">
        <v>1</v>
      </c>
      <c r="BD927">
        <v>21</v>
      </c>
      <c r="BJ927">
        <v>110</v>
      </c>
      <c r="BK927">
        <v>410</v>
      </c>
      <c r="BM927">
        <v>74</v>
      </c>
      <c r="BN927">
        <v>5</v>
      </c>
      <c r="BO927">
        <v>4</v>
      </c>
      <c r="BU927">
        <v>0.2</v>
      </c>
      <c r="BV927">
        <v>15</v>
      </c>
      <c r="BW927">
        <v>1</v>
      </c>
      <c r="BZ927">
        <v>32</v>
      </c>
      <c r="CC927">
        <v>28</v>
      </c>
      <c r="CD927">
        <v>7</v>
      </c>
    </row>
    <row r="928" spans="1:82" x14ac:dyDescent="0.25">
      <c r="A928" t="s">
        <v>2860</v>
      </c>
      <c r="B928" t="s">
        <v>2861</v>
      </c>
      <c r="C928" s="1" t="str">
        <f t="shared" si="56"/>
        <v>22:0006</v>
      </c>
      <c r="D928" s="1" t="str">
        <f t="shared" si="57"/>
        <v>22:0006</v>
      </c>
      <c r="E928" t="s">
        <v>2807</v>
      </c>
      <c r="F928" t="s">
        <v>2862</v>
      </c>
      <c r="H928">
        <v>61.504904600000003</v>
      </c>
      <c r="I928">
        <v>-75.780958499999997</v>
      </c>
      <c r="J928" s="1" t="str">
        <f t="shared" si="58"/>
        <v>Whole</v>
      </c>
      <c r="K928" s="1" t="str">
        <f t="shared" si="59"/>
        <v>Rock crushing (details not reported)</v>
      </c>
      <c r="L928">
        <v>47.3</v>
      </c>
      <c r="M928">
        <v>1.23</v>
      </c>
      <c r="N928">
        <v>17.89</v>
      </c>
      <c r="O928">
        <v>11.29</v>
      </c>
      <c r="R928">
        <v>10.16</v>
      </c>
      <c r="S928">
        <v>0.22</v>
      </c>
      <c r="T928">
        <v>3.9</v>
      </c>
      <c r="U928">
        <v>11</v>
      </c>
      <c r="V928">
        <v>2.16</v>
      </c>
      <c r="W928">
        <v>1.4</v>
      </c>
      <c r="X928">
        <v>0.23</v>
      </c>
      <c r="Y928">
        <v>95.49</v>
      </c>
      <c r="AD928">
        <v>1.62</v>
      </c>
      <c r="AE928">
        <v>97.11</v>
      </c>
      <c r="AF928">
        <v>15</v>
      </c>
      <c r="AG928">
        <v>1</v>
      </c>
      <c r="AH928">
        <v>33</v>
      </c>
      <c r="AI928">
        <v>215</v>
      </c>
      <c r="AJ928">
        <v>2</v>
      </c>
      <c r="AK928">
        <v>28</v>
      </c>
      <c r="AL928">
        <v>1</v>
      </c>
      <c r="AM928">
        <v>3</v>
      </c>
      <c r="AN928">
        <v>97</v>
      </c>
      <c r="AO928">
        <v>27</v>
      </c>
      <c r="AR928">
        <v>24</v>
      </c>
      <c r="AT928">
        <v>520</v>
      </c>
      <c r="AU928">
        <v>436</v>
      </c>
      <c r="AV928">
        <v>48</v>
      </c>
      <c r="AW928">
        <v>30</v>
      </c>
      <c r="AX928">
        <v>2</v>
      </c>
      <c r="AY928">
        <v>110</v>
      </c>
      <c r="AZ928">
        <v>2</v>
      </c>
      <c r="BA928">
        <v>4</v>
      </c>
      <c r="BD928">
        <v>1</v>
      </c>
      <c r="BJ928">
        <v>28</v>
      </c>
      <c r="BK928">
        <v>150</v>
      </c>
      <c r="BM928">
        <v>3</v>
      </c>
      <c r="BN928">
        <v>5</v>
      </c>
      <c r="BO928">
        <v>4</v>
      </c>
      <c r="BU928">
        <v>0.2</v>
      </c>
      <c r="BV928">
        <v>15</v>
      </c>
      <c r="BW928">
        <v>1</v>
      </c>
      <c r="BZ928">
        <v>16</v>
      </c>
      <c r="CC928">
        <v>7</v>
      </c>
      <c r="CD928">
        <v>5</v>
      </c>
    </row>
    <row r="929" spans="1:82" x14ac:dyDescent="0.25">
      <c r="A929" t="s">
        <v>2863</v>
      </c>
      <c r="B929" t="s">
        <v>2864</v>
      </c>
      <c r="C929" s="1" t="str">
        <f t="shared" si="56"/>
        <v>22:0006</v>
      </c>
      <c r="D929" s="1" t="str">
        <f t="shared" si="57"/>
        <v>22:0006</v>
      </c>
      <c r="E929" t="s">
        <v>2810</v>
      </c>
      <c r="F929" t="s">
        <v>2865</v>
      </c>
      <c r="H929">
        <v>61.4458804</v>
      </c>
      <c r="I929">
        <v>-75.769148700000002</v>
      </c>
      <c r="J929" s="1" t="str">
        <f t="shared" si="58"/>
        <v>Whole</v>
      </c>
      <c r="K929" s="1" t="str">
        <f t="shared" si="59"/>
        <v>Rock crushing (details not reported)</v>
      </c>
      <c r="L929">
        <v>49.07</v>
      </c>
      <c r="M929">
        <v>0.88</v>
      </c>
      <c r="N929">
        <v>14.29</v>
      </c>
      <c r="P929">
        <v>4.45</v>
      </c>
      <c r="Q929">
        <v>7.5</v>
      </c>
      <c r="R929">
        <v>11.5</v>
      </c>
      <c r="S929">
        <v>0.2</v>
      </c>
      <c r="T929">
        <v>10.14</v>
      </c>
      <c r="U929">
        <v>5.31</v>
      </c>
      <c r="V929">
        <v>3.73</v>
      </c>
      <c r="W929">
        <v>0.45</v>
      </c>
      <c r="X929">
        <v>0.09</v>
      </c>
      <c r="Y929">
        <v>95.66</v>
      </c>
      <c r="AC929">
        <v>3.9</v>
      </c>
      <c r="AE929">
        <v>99.56</v>
      </c>
      <c r="AI929">
        <v>391</v>
      </c>
      <c r="AJ929">
        <v>90</v>
      </c>
      <c r="AK929">
        <v>70</v>
      </c>
      <c r="AL929">
        <v>110</v>
      </c>
      <c r="AM929">
        <v>147</v>
      </c>
      <c r="AN929">
        <v>100</v>
      </c>
      <c r="AO929">
        <v>12</v>
      </c>
      <c r="AT929">
        <v>152</v>
      </c>
      <c r="AU929">
        <v>146</v>
      </c>
      <c r="BK929">
        <v>56</v>
      </c>
      <c r="BZ929">
        <v>0.25</v>
      </c>
    </row>
    <row r="930" spans="1:82" x14ac:dyDescent="0.25">
      <c r="A930" t="s">
        <v>2866</v>
      </c>
      <c r="B930" t="s">
        <v>2867</v>
      </c>
      <c r="C930" s="1" t="str">
        <f t="shared" si="56"/>
        <v>22:0006</v>
      </c>
      <c r="D930" s="1" t="str">
        <f t="shared" si="57"/>
        <v>22:0006</v>
      </c>
      <c r="E930" t="s">
        <v>2813</v>
      </c>
      <c r="F930" t="s">
        <v>2868</v>
      </c>
      <c r="H930">
        <v>61.442832799999998</v>
      </c>
      <c r="I930">
        <v>-75.766710900000007</v>
      </c>
      <c r="J930" s="1" t="str">
        <f t="shared" si="58"/>
        <v>Whole</v>
      </c>
      <c r="K930" s="1" t="str">
        <f t="shared" si="59"/>
        <v>Rock crushing (details not reported)</v>
      </c>
      <c r="L930">
        <v>43.69</v>
      </c>
      <c r="M930">
        <v>0.77</v>
      </c>
      <c r="N930">
        <v>11.68</v>
      </c>
      <c r="P930">
        <v>3.5</v>
      </c>
      <c r="Q930">
        <v>8.5</v>
      </c>
      <c r="R930">
        <v>11.65</v>
      </c>
      <c r="S930">
        <v>0.21</v>
      </c>
      <c r="T930">
        <v>15.44</v>
      </c>
      <c r="U930">
        <v>10.49</v>
      </c>
      <c r="V930">
        <v>0.96</v>
      </c>
      <c r="W930">
        <v>0.26</v>
      </c>
      <c r="X930">
        <v>7.0000000000000007E-2</v>
      </c>
      <c r="Y930">
        <v>95.22</v>
      </c>
      <c r="AC930">
        <v>4</v>
      </c>
      <c r="AE930">
        <v>99.22</v>
      </c>
      <c r="AI930">
        <v>335</v>
      </c>
      <c r="AJ930">
        <v>1520</v>
      </c>
      <c r="AK930">
        <v>106</v>
      </c>
      <c r="AL930">
        <v>460</v>
      </c>
      <c r="AM930">
        <v>113</v>
      </c>
      <c r="AN930">
        <v>80</v>
      </c>
      <c r="AO930">
        <v>13</v>
      </c>
      <c r="AT930">
        <v>90</v>
      </c>
      <c r="AU930">
        <v>73</v>
      </c>
      <c r="BK930">
        <v>58</v>
      </c>
      <c r="BZ930">
        <v>0.25</v>
      </c>
    </row>
    <row r="931" spans="1:82" x14ac:dyDescent="0.25">
      <c r="A931" t="s">
        <v>2869</v>
      </c>
      <c r="B931" t="s">
        <v>2870</v>
      </c>
      <c r="C931" s="1" t="str">
        <f t="shared" si="56"/>
        <v>22:0006</v>
      </c>
      <c r="D931" s="1" t="str">
        <f t="shared" si="57"/>
        <v>22:0006</v>
      </c>
      <c r="E931" t="s">
        <v>2816</v>
      </c>
      <c r="F931" t="s">
        <v>2871</v>
      </c>
      <c r="H931">
        <v>61.438654999999997</v>
      </c>
      <c r="I931">
        <v>-75.764058500000004</v>
      </c>
      <c r="J931" s="1" t="str">
        <f t="shared" si="58"/>
        <v>Whole</v>
      </c>
      <c r="K931" s="1" t="str">
        <f t="shared" si="59"/>
        <v>Rock crushing (details not reported)</v>
      </c>
      <c r="L931">
        <v>47.47</v>
      </c>
      <c r="M931">
        <v>0.79</v>
      </c>
      <c r="N931">
        <v>13.04</v>
      </c>
      <c r="P931">
        <v>2.4900000000000002</v>
      </c>
      <c r="Q931">
        <v>8.1999999999999993</v>
      </c>
      <c r="R931">
        <v>10.44</v>
      </c>
      <c r="S931">
        <v>0.2</v>
      </c>
      <c r="T931">
        <v>11.66</v>
      </c>
      <c r="U931">
        <v>9.9700000000000006</v>
      </c>
      <c r="V931">
        <v>2.02</v>
      </c>
      <c r="W931">
        <v>0.39</v>
      </c>
      <c r="X931">
        <v>7.0000000000000007E-2</v>
      </c>
      <c r="Y931">
        <v>96.05</v>
      </c>
      <c r="Z931">
        <v>0.02</v>
      </c>
      <c r="AC931">
        <v>3.4</v>
      </c>
      <c r="AE931">
        <v>99.47</v>
      </c>
      <c r="AI931">
        <v>330</v>
      </c>
      <c r="AJ931">
        <v>1080</v>
      </c>
      <c r="AK931">
        <v>65</v>
      </c>
      <c r="AL931">
        <v>301</v>
      </c>
      <c r="AM931">
        <v>135</v>
      </c>
      <c r="AN931">
        <v>68</v>
      </c>
      <c r="AO931">
        <v>12</v>
      </c>
      <c r="AT931">
        <v>167</v>
      </c>
      <c r="AU931">
        <v>55</v>
      </c>
      <c r="BK931">
        <v>49</v>
      </c>
      <c r="BZ931">
        <v>0.25</v>
      </c>
    </row>
    <row r="932" spans="1:82" x14ac:dyDescent="0.25">
      <c r="A932" t="s">
        <v>2872</v>
      </c>
      <c r="B932" t="s">
        <v>2873</v>
      </c>
      <c r="C932" s="1" t="str">
        <f t="shared" si="56"/>
        <v>22:0006</v>
      </c>
      <c r="D932" s="1" t="str">
        <f t="shared" si="57"/>
        <v>22:0006</v>
      </c>
      <c r="E932" t="s">
        <v>2819</v>
      </c>
      <c r="F932" t="s">
        <v>2874</v>
      </c>
      <c r="H932">
        <v>61.435399599999997</v>
      </c>
      <c r="I932">
        <v>-75.761841700000005</v>
      </c>
      <c r="J932" s="1" t="str">
        <f t="shared" si="58"/>
        <v>Whole</v>
      </c>
      <c r="K932" s="1" t="str">
        <f t="shared" si="59"/>
        <v>Rock crushing (details not reported)</v>
      </c>
      <c r="L932">
        <v>47</v>
      </c>
      <c r="M932">
        <v>0.94</v>
      </c>
      <c r="N932">
        <v>13.26</v>
      </c>
      <c r="P932">
        <v>4</v>
      </c>
      <c r="Q932">
        <v>11.4</v>
      </c>
      <c r="R932">
        <v>15</v>
      </c>
      <c r="S932">
        <v>0.26</v>
      </c>
      <c r="T932">
        <v>7.74</v>
      </c>
      <c r="U932">
        <v>8.93</v>
      </c>
      <c r="V932">
        <v>1.35</v>
      </c>
      <c r="W932">
        <v>0.22</v>
      </c>
      <c r="X932">
        <v>0.09</v>
      </c>
      <c r="Y932">
        <v>94.79</v>
      </c>
      <c r="Z932">
        <v>0.08</v>
      </c>
      <c r="AC932">
        <v>4.4000000000000004</v>
      </c>
      <c r="AE932">
        <v>99.27</v>
      </c>
      <c r="AI932">
        <v>523</v>
      </c>
      <c r="AK932">
        <v>120</v>
      </c>
      <c r="AL932">
        <v>123</v>
      </c>
      <c r="AM932">
        <v>436</v>
      </c>
      <c r="AN932">
        <v>110</v>
      </c>
      <c r="AO932">
        <v>22</v>
      </c>
      <c r="AT932">
        <v>147</v>
      </c>
      <c r="AU932">
        <v>54</v>
      </c>
      <c r="BK932">
        <v>58</v>
      </c>
      <c r="BZ932">
        <v>0.25</v>
      </c>
    </row>
    <row r="933" spans="1:82" x14ac:dyDescent="0.25">
      <c r="A933" t="s">
        <v>2875</v>
      </c>
      <c r="B933" t="s">
        <v>2876</v>
      </c>
      <c r="C933" s="1" t="str">
        <f t="shared" si="56"/>
        <v>22:0006</v>
      </c>
      <c r="D933" s="1" t="str">
        <f t="shared" si="57"/>
        <v>22:0006</v>
      </c>
      <c r="E933" t="s">
        <v>2822</v>
      </c>
      <c r="F933" t="s">
        <v>2877</v>
      </c>
      <c r="H933">
        <v>61.432158999999999</v>
      </c>
      <c r="I933">
        <v>-75.758557199999998</v>
      </c>
      <c r="J933" s="1" t="str">
        <f t="shared" si="58"/>
        <v>Whole</v>
      </c>
      <c r="K933" s="1" t="str">
        <f t="shared" si="59"/>
        <v>Rock crushing (details not reported)</v>
      </c>
      <c r="L933">
        <v>46.92</v>
      </c>
      <c r="M933">
        <v>0.91</v>
      </c>
      <c r="N933">
        <v>14.17</v>
      </c>
      <c r="P933">
        <v>2.79</v>
      </c>
      <c r="Q933">
        <v>8.8000000000000007</v>
      </c>
      <c r="R933">
        <v>11.31</v>
      </c>
      <c r="S933">
        <v>0.19</v>
      </c>
      <c r="T933">
        <v>8.3800000000000008</v>
      </c>
      <c r="U933">
        <v>10.01</v>
      </c>
      <c r="V933">
        <v>2.39</v>
      </c>
      <c r="W933">
        <v>0.16</v>
      </c>
      <c r="X933">
        <v>0.08</v>
      </c>
      <c r="Y933">
        <v>94.52</v>
      </c>
      <c r="AC933">
        <v>4.0999999999999996</v>
      </c>
      <c r="AE933">
        <v>98.62</v>
      </c>
      <c r="AI933">
        <v>417</v>
      </c>
      <c r="AJ933">
        <v>448</v>
      </c>
      <c r="AK933">
        <v>86</v>
      </c>
      <c r="AL933">
        <v>152</v>
      </c>
      <c r="AM933">
        <v>201</v>
      </c>
      <c r="AN933">
        <v>77</v>
      </c>
      <c r="AO933">
        <v>15</v>
      </c>
      <c r="AT933">
        <v>206</v>
      </c>
      <c r="AU933">
        <v>50</v>
      </c>
      <c r="BK933">
        <v>62</v>
      </c>
      <c r="BZ933">
        <v>0.25</v>
      </c>
    </row>
    <row r="934" spans="1:82" x14ac:dyDescent="0.25">
      <c r="A934" t="s">
        <v>2878</v>
      </c>
      <c r="B934" t="s">
        <v>2879</v>
      </c>
      <c r="C934" s="1" t="str">
        <f t="shared" si="56"/>
        <v>22:0006</v>
      </c>
      <c r="D934" s="1" t="str">
        <f t="shared" si="57"/>
        <v>22:0006</v>
      </c>
      <c r="E934" t="s">
        <v>2825</v>
      </c>
      <c r="F934" t="s">
        <v>2880</v>
      </c>
      <c r="H934">
        <v>61.429918899999997</v>
      </c>
      <c r="I934">
        <v>-75.7561599</v>
      </c>
      <c r="J934" s="1" t="str">
        <f t="shared" si="58"/>
        <v>Whole</v>
      </c>
      <c r="K934" s="1" t="str">
        <f t="shared" si="59"/>
        <v>Rock crushing (details not reported)</v>
      </c>
      <c r="L934">
        <v>48.06</v>
      </c>
      <c r="M934">
        <v>0.93</v>
      </c>
      <c r="N934">
        <v>14.38</v>
      </c>
      <c r="P934">
        <v>1.89</v>
      </c>
      <c r="Q934">
        <v>8.6</v>
      </c>
      <c r="R934">
        <v>10.3</v>
      </c>
      <c r="S934">
        <v>0.2</v>
      </c>
      <c r="T934">
        <v>9.02</v>
      </c>
      <c r="U934">
        <v>9.69</v>
      </c>
      <c r="V934">
        <v>2.67</v>
      </c>
      <c r="W934">
        <v>0.48</v>
      </c>
      <c r="X934">
        <v>7.0000000000000007E-2</v>
      </c>
      <c r="Y934">
        <v>95.8</v>
      </c>
      <c r="Z934">
        <v>0.02</v>
      </c>
      <c r="AC934">
        <v>3.1</v>
      </c>
      <c r="AE934">
        <v>98.92</v>
      </c>
      <c r="AI934">
        <v>349</v>
      </c>
      <c r="AJ934">
        <v>637</v>
      </c>
      <c r="AK934">
        <v>58</v>
      </c>
      <c r="AL934">
        <v>215</v>
      </c>
      <c r="AM934">
        <v>148</v>
      </c>
      <c r="AN934">
        <v>100</v>
      </c>
      <c r="AO934">
        <v>23</v>
      </c>
      <c r="AT934">
        <v>164</v>
      </c>
      <c r="AU934">
        <v>88</v>
      </c>
      <c r="BK934">
        <v>58</v>
      </c>
      <c r="BZ934">
        <v>6.6</v>
      </c>
    </row>
    <row r="935" spans="1:82" x14ac:dyDescent="0.25">
      <c r="A935" t="s">
        <v>2881</v>
      </c>
      <c r="B935" t="s">
        <v>2882</v>
      </c>
      <c r="C935" s="1" t="str">
        <f t="shared" si="56"/>
        <v>22:0006</v>
      </c>
      <c r="D935" s="1" t="str">
        <f t="shared" si="57"/>
        <v>22:0006</v>
      </c>
      <c r="E935" t="s">
        <v>2828</v>
      </c>
      <c r="F935" t="s">
        <v>2883</v>
      </c>
      <c r="H935">
        <v>61.4270797</v>
      </c>
      <c r="I935">
        <v>-75.753317300000006</v>
      </c>
      <c r="J935" s="1" t="str">
        <f t="shared" si="58"/>
        <v>Whole</v>
      </c>
      <c r="K935" s="1" t="str">
        <f t="shared" si="59"/>
        <v>Rock crushing (details not reported)</v>
      </c>
      <c r="L935">
        <v>45</v>
      </c>
      <c r="M935">
        <v>0.67</v>
      </c>
      <c r="N935">
        <v>10.81</v>
      </c>
      <c r="P935">
        <v>2.35</v>
      </c>
      <c r="Q935">
        <v>8.4</v>
      </c>
      <c r="R935">
        <v>10.51</v>
      </c>
      <c r="S935">
        <v>0.2</v>
      </c>
      <c r="T935">
        <v>16.12</v>
      </c>
      <c r="U935">
        <v>9.64</v>
      </c>
      <c r="V935">
        <v>1.24</v>
      </c>
      <c r="W935">
        <v>0.11</v>
      </c>
      <c r="X935">
        <v>0.06</v>
      </c>
      <c r="Y935">
        <v>94.36</v>
      </c>
      <c r="Z935">
        <v>0.08</v>
      </c>
      <c r="AA935">
        <v>0.02</v>
      </c>
      <c r="AC935">
        <v>4.0999999999999996</v>
      </c>
      <c r="AE935">
        <v>98.56</v>
      </c>
      <c r="AI935">
        <v>254</v>
      </c>
      <c r="AJ935">
        <v>1669</v>
      </c>
      <c r="AK935">
        <v>78</v>
      </c>
      <c r="AL935">
        <v>532</v>
      </c>
      <c r="AM935">
        <v>89</v>
      </c>
      <c r="AN935">
        <v>120</v>
      </c>
      <c r="AO935">
        <v>17</v>
      </c>
      <c r="AT935">
        <v>64</v>
      </c>
      <c r="AU935">
        <v>45</v>
      </c>
      <c r="BK935">
        <v>40</v>
      </c>
      <c r="BZ935">
        <v>7</v>
      </c>
    </row>
    <row r="936" spans="1:82" x14ac:dyDescent="0.25">
      <c r="A936" t="s">
        <v>2884</v>
      </c>
      <c r="B936" t="s">
        <v>2885</v>
      </c>
      <c r="C936" s="1" t="str">
        <f t="shared" si="56"/>
        <v>22:0006</v>
      </c>
      <c r="D936" s="1" t="str">
        <f t="shared" si="57"/>
        <v>22:0006</v>
      </c>
      <c r="E936" t="s">
        <v>2831</v>
      </c>
      <c r="F936" t="s">
        <v>2886</v>
      </c>
      <c r="H936">
        <v>61.423430600000003</v>
      </c>
      <c r="I936">
        <v>-75.749181500000006</v>
      </c>
      <c r="J936" s="1" t="str">
        <f t="shared" si="58"/>
        <v>Whole</v>
      </c>
      <c r="K936" s="1" t="str">
        <f t="shared" si="59"/>
        <v>Rock crushing (details not reported)</v>
      </c>
      <c r="L936">
        <v>45.28</v>
      </c>
      <c r="M936">
        <v>0.76</v>
      </c>
      <c r="N936">
        <v>11.42</v>
      </c>
      <c r="P936">
        <v>3.11</v>
      </c>
      <c r="Q936">
        <v>8.1</v>
      </c>
      <c r="R936">
        <v>10.9</v>
      </c>
      <c r="S936">
        <v>0.2</v>
      </c>
      <c r="T936">
        <v>14.74</v>
      </c>
      <c r="U936">
        <v>10.29</v>
      </c>
      <c r="V936">
        <v>1.2</v>
      </c>
      <c r="W936">
        <v>0.1</v>
      </c>
      <c r="X936">
        <v>7.0000000000000007E-2</v>
      </c>
      <c r="Y936">
        <v>94.96</v>
      </c>
      <c r="Z936">
        <v>0.01</v>
      </c>
      <c r="AC936">
        <v>4.2</v>
      </c>
      <c r="AE936">
        <v>99.17</v>
      </c>
      <c r="AI936">
        <v>357</v>
      </c>
      <c r="AJ936">
        <v>1589</v>
      </c>
      <c r="AK936">
        <v>94</v>
      </c>
      <c r="AL936">
        <v>546</v>
      </c>
      <c r="AM936">
        <v>126</v>
      </c>
      <c r="AN936">
        <v>69</v>
      </c>
      <c r="AO936">
        <v>14</v>
      </c>
      <c r="AT936">
        <v>149</v>
      </c>
      <c r="AU936">
        <v>50</v>
      </c>
      <c r="BK936">
        <v>50</v>
      </c>
      <c r="BZ936">
        <v>0.25</v>
      </c>
    </row>
    <row r="937" spans="1:82" x14ac:dyDescent="0.25">
      <c r="A937" t="s">
        <v>2887</v>
      </c>
      <c r="B937" t="s">
        <v>2888</v>
      </c>
      <c r="C937" s="1" t="str">
        <f t="shared" si="56"/>
        <v>22:0006</v>
      </c>
      <c r="D937" s="1" t="str">
        <f t="shared" si="57"/>
        <v>22:0006</v>
      </c>
      <c r="E937" t="s">
        <v>2834</v>
      </c>
      <c r="F937" t="s">
        <v>2889</v>
      </c>
      <c r="H937">
        <v>61.421003399999996</v>
      </c>
      <c r="I937">
        <v>-75.744850999999997</v>
      </c>
      <c r="J937" s="1" t="str">
        <f t="shared" si="58"/>
        <v>Whole</v>
      </c>
      <c r="K937" s="1" t="str">
        <f t="shared" si="59"/>
        <v>Rock crushing (details not reported)</v>
      </c>
      <c r="L937">
        <v>44.12</v>
      </c>
      <c r="M937">
        <v>0.73</v>
      </c>
      <c r="N937">
        <v>11.65</v>
      </c>
      <c r="P937">
        <v>2.77</v>
      </c>
      <c r="Q937">
        <v>8.8000000000000007</v>
      </c>
      <c r="R937">
        <v>11.29</v>
      </c>
      <c r="S937">
        <v>0.21</v>
      </c>
      <c r="T937">
        <v>16.27</v>
      </c>
      <c r="U937">
        <v>9.75</v>
      </c>
      <c r="V937">
        <v>0.88</v>
      </c>
      <c r="W937">
        <v>0.11</v>
      </c>
      <c r="X937">
        <v>0.06</v>
      </c>
      <c r="Y937">
        <v>95.07</v>
      </c>
      <c r="Z937">
        <v>0.04</v>
      </c>
      <c r="AC937">
        <v>4.2</v>
      </c>
      <c r="AE937">
        <v>99.31</v>
      </c>
      <c r="AI937">
        <v>314</v>
      </c>
      <c r="AJ937">
        <v>1456</v>
      </c>
      <c r="AK937">
        <v>92</v>
      </c>
      <c r="AL937">
        <v>513</v>
      </c>
      <c r="AM937">
        <v>136</v>
      </c>
      <c r="AN937">
        <v>80</v>
      </c>
      <c r="AO937">
        <v>17</v>
      </c>
      <c r="AT937">
        <v>139</v>
      </c>
      <c r="AU937">
        <v>53</v>
      </c>
      <c r="BK937">
        <v>50</v>
      </c>
      <c r="BZ937">
        <v>0.25</v>
      </c>
    </row>
    <row r="938" spans="1:82" x14ac:dyDescent="0.25">
      <c r="A938" t="s">
        <v>2890</v>
      </c>
      <c r="B938" t="s">
        <v>2891</v>
      </c>
      <c r="C938" s="1" t="str">
        <f t="shared" si="56"/>
        <v>22:0006</v>
      </c>
      <c r="D938" s="1" t="str">
        <f t="shared" si="57"/>
        <v>22:0006</v>
      </c>
      <c r="E938" t="s">
        <v>2837</v>
      </c>
      <c r="F938" t="s">
        <v>2892</v>
      </c>
      <c r="H938">
        <v>61.418975400000001</v>
      </c>
      <c r="I938">
        <v>-75.741392500000003</v>
      </c>
      <c r="J938" s="1" t="str">
        <f t="shared" si="58"/>
        <v>Whole</v>
      </c>
      <c r="K938" s="1" t="str">
        <f t="shared" si="59"/>
        <v>Rock crushing (details not reported)</v>
      </c>
      <c r="L938">
        <v>45.82</v>
      </c>
      <c r="M938">
        <v>0.74</v>
      </c>
      <c r="N938">
        <v>13.67</v>
      </c>
      <c r="P938">
        <v>1.44</v>
      </c>
      <c r="Q938">
        <v>8.9</v>
      </c>
      <c r="R938">
        <v>10.199999999999999</v>
      </c>
      <c r="S938">
        <v>0.2</v>
      </c>
      <c r="T938">
        <v>12.82</v>
      </c>
      <c r="U938">
        <v>8.61</v>
      </c>
      <c r="V938">
        <v>1.86</v>
      </c>
      <c r="W938">
        <v>0.73</v>
      </c>
      <c r="X938">
        <v>7.0000000000000007E-2</v>
      </c>
      <c r="Y938">
        <v>94.72</v>
      </c>
      <c r="Z938">
        <v>0.06</v>
      </c>
      <c r="AC938">
        <v>4.0999999999999996</v>
      </c>
      <c r="AE938">
        <v>98.88</v>
      </c>
      <c r="AI938">
        <v>326</v>
      </c>
      <c r="AJ938">
        <v>1132</v>
      </c>
      <c r="AK938">
        <v>77</v>
      </c>
      <c r="AL938">
        <v>366</v>
      </c>
      <c r="AM938">
        <v>158</v>
      </c>
      <c r="AN938">
        <v>82</v>
      </c>
      <c r="AO938">
        <v>15</v>
      </c>
      <c r="AT938">
        <v>127</v>
      </c>
      <c r="AU938">
        <v>79</v>
      </c>
      <c r="BK938">
        <v>49</v>
      </c>
      <c r="BZ938">
        <v>0.25</v>
      </c>
    </row>
    <row r="939" spans="1:82" x14ac:dyDescent="0.25">
      <c r="A939" t="s">
        <v>2893</v>
      </c>
      <c r="B939" t="s">
        <v>2894</v>
      </c>
      <c r="C939" s="1" t="str">
        <f t="shared" si="56"/>
        <v>22:0006</v>
      </c>
      <c r="D939" s="1" t="str">
        <f t="shared" si="57"/>
        <v>22:0006</v>
      </c>
      <c r="E939" t="s">
        <v>2840</v>
      </c>
      <c r="F939" t="s">
        <v>2895</v>
      </c>
      <c r="H939">
        <v>61.416393200000002</v>
      </c>
      <c r="I939">
        <v>-75.737453000000002</v>
      </c>
      <c r="J939" s="1" t="str">
        <f t="shared" si="58"/>
        <v>Whole</v>
      </c>
      <c r="K939" s="1" t="str">
        <f t="shared" si="59"/>
        <v>Rock crushing (details not reported)</v>
      </c>
      <c r="L939">
        <v>44.3</v>
      </c>
      <c r="M939">
        <v>0.62</v>
      </c>
      <c r="N939">
        <v>11.17</v>
      </c>
      <c r="P939">
        <v>2.1</v>
      </c>
      <c r="Q939">
        <v>8.9</v>
      </c>
      <c r="R939">
        <v>10.79</v>
      </c>
      <c r="S939">
        <v>0.21</v>
      </c>
      <c r="T939">
        <v>16.79</v>
      </c>
      <c r="U939">
        <v>8.89</v>
      </c>
      <c r="V939">
        <v>1.05</v>
      </c>
      <c r="W939">
        <v>0.1</v>
      </c>
      <c r="X939">
        <v>0.06</v>
      </c>
      <c r="Y939">
        <v>93.98</v>
      </c>
      <c r="Z939">
        <v>0.1</v>
      </c>
      <c r="AC939">
        <v>4.5999999999999996</v>
      </c>
      <c r="AE939">
        <v>98.68</v>
      </c>
      <c r="AI939">
        <v>325</v>
      </c>
      <c r="AJ939">
        <v>1742</v>
      </c>
      <c r="AK939">
        <v>103</v>
      </c>
      <c r="AL939">
        <v>580</v>
      </c>
      <c r="AM939">
        <v>126</v>
      </c>
      <c r="AN939">
        <v>76</v>
      </c>
      <c r="AO939">
        <v>16</v>
      </c>
      <c r="AT939">
        <v>134</v>
      </c>
      <c r="AU939">
        <v>56</v>
      </c>
      <c r="BZ939">
        <v>0.25</v>
      </c>
    </row>
    <row r="940" spans="1:82" x14ac:dyDescent="0.25">
      <c r="A940" t="s">
        <v>2896</v>
      </c>
      <c r="B940" t="s">
        <v>2897</v>
      </c>
      <c r="C940" s="1" t="str">
        <f t="shared" si="56"/>
        <v>22:0006</v>
      </c>
      <c r="D940" s="1" t="str">
        <f t="shared" si="57"/>
        <v>22:0006</v>
      </c>
      <c r="E940" t="s">
        <v>2843</v>
      </c>
      <c r="F940" t="s">
        <v>2898</v>
      </c>
      <c r="H940">
        <v>61.600726100000003</v>
      </c>
      <c r="I940">
        <v>-75.740021400000003</v>
      </c>
      <c r="J940" s="1" t="str">
        <f t="shared" si="58"/>
        <v>Whole</v>
      </c>
      <c r="K940" s="1" t="str">
        <f t="shared" si="59"/>
        <v>Rock crushing (details not reported)</v>
      </c>
      <c r="L940">
        <v>39.49</v>
      </c>
      <c r="M940">
        <v>0.48</v>
      </c>
      <c r="N940">
        <v>8.98</v>
      </c>
      <c r="O940">
        <v>12</v>
      </c>
      <c r="R940">
        <v>10.8</v>
      </c>
      <c r="S940">
        <v>0.19</v>
      </c>
      <c r="T940">
        <v>19.2</v>
      </c>
      <c r="U940">
        <v>9.3000000000000007</v>
      </c>
      <c r="V940">
        <v>0.56999999999999995</v>
      </c>
      <c r="W940">
        <v>0.23</v>
      </c>
      <c r="X940">
        <v>0.21</v>
      </c>
      <c r="Y940">
        <v>89.45</v>
      </c>
      <c r="AD940">
        <v>9.3000000000000007</v>
      </c>
      <c r="AE940">
        <v>98.75</v>
      </c>
      <c r="AF940">
        <v>35</v>
      </c>
      <c r="AG940">
        <v>1</v>
      </c>
      <c r="AH940">
        <v>32</v>
      </c>
      <c r="AI940">
        <v>173</v>
      </c>
      <c r="AJ940">
        <v>1900</v>
      </c>
      <c r="AK940">
        <v>83</v>
      </c>
      <c r="AL940">
        <v>919</v>
      </c>
      <c r="AM940">
        <v>2</v>
      </c>
      <c r="AN940">
        <v>114</v>
      </c>
      <c r="AO940">
        <v>12</v>
      </c>
      <c r="AR940">
        <v>7</v>
      </c>
      <c r="AS940">
        <v>0.99</v>
      </c>
      <c r="AT940">
        <v>170</v>
      </c>
      <c r="AU940">
        <v>186</v>
      </c>
      <c r="AV940">
        <v>16</v>
      </c>
      <c r="AW940">
        <v>37</v>
      </c>
      <c r="AX940">
        <v>2</v>
      </c>
      <c r="AY940">
        <v>50</v>
      </c>
      <c r="AZ940">
        <v>3.3</v>
      </c>
      <c r="BA940">
        <v>3</v>
      </c>
      <c r="BC940">
        <v>0.34</v>
      </c>
      <c r="BD940">
        <v>1</v>
      </c>
      <c r="BE940">
        <v>0.55000000000000004</v>
      </c>
      <c r="BG940">
        <v>0.65</v>
      </c>
      <c r="BH940">
        <v>1.4</v>
      </c>
      <c r="BI940">
        <v>0.19</v>
      </c>
      <c r="BJ940">
        <v>15</v>
      </c>
      <c r="BK940">
        <v>78</v>
      </c>
      <c r="BL940">
        <v>1.3</v>
      </c>
      <c r="BM940">
        <v>3</v>
      </c>
      <c r="BN940">
        <v>5</v>
      </c>
      <c r="BO940">
        <v>4</v>
      </c>
      <c r="BU940">
        <v>0.2</v>
      </c>
      <c r="BV940">
        <v>15</v>
      </c>
      <c r="BW940">
        <v>1</v>
      </c>
      <c r="BZ940">
        <v>12</v>
      </c>
      <c r="CC940">
        <v>8</v>
      </c>
      <c r="CD940">
        <v>5</v>
      </c>
    </row>
    <row r="941" spans="1:82" x14ac:dyDescent="0.25">
      <c r="A941" t="s">
        <v>2899</v>
      </c>
      <c r="B941" t="s">
        <v>2900</v>
      </c>
      <c r="C941" s="1" t="str">
        <f t="shared" si="56"/>
        <v>22:0006</v>
      </c>
      <c r="D941" s="1" t="str">
        <f t="shared" si="57"/>
        <v>22:0006</v>
      </c>
      <c r="E941" t="s">
        <v>2846</v>
      </c>
      <c r="F941" t="s">
        <v>2901</v>
      </c>
      <c r="H941">
        <v>61.413658699999999</v>
      </c>
      <c r="I941">
        <v>-75.733454300000005</v>
      </c>
      <c r="J941" s="1" t="str">
        <f t="shared" si="58"/>
        <v>Whole</v>
      </c>
      <c r="K941" s="1" t="str">
        <f t="shared" si="59"/>
        <v>Rock crushing (details not reported)</v>
      </c>
      <c r="L941">
        <v>43.94</v>
      </c>
      <c r="M941">
        <v>0.68</v>
      </c>
      <c r="N941">
        <v>11.56</v>
      </c>
      <c r="P941">
        <v>2.2000000000000002</v>
      </c>
      <c r="Q941">
        <v>9</v>
      </c>
      <c r="R941">
        <v>10.98</v>
      </c>
      <c r="S941">
        <v>0.22</v>
      </c>
      <c r="T941">
        <v>16.38</v>
      </c>
      <c r="U941">
        <v>8.4499999999999993</v>
      </c>
      <c r="V941">
        <v>1.1499999999999999</v>
      </c>
      <c r="W941">
        <v>0.13</v>
      </c>
      <c r="X941">
        <v>7.0000000000000007E-2</v>
      </c>
      <c r="Y941">
        <v>93.56</v>
      </c>
      <c r="AC941">
        <v>4.9000000000000004</v>
      </c>
      <c r="AE941">
        <v>98.46</v>
      </c>
      <c r="AI941">
        <v>270</v>
      </c>
      <c r="AJ941">
        <v>1546</v>
      </c>
      <c r="AK941">
        <v>74</v>
      </c>
      <c r="AL941">
        <v>486</v>
      </c>
      <c r="AM941">
        <v>112</v>
      </c>
      <c r="AN941">
        <v>80</v>
      </c>
      <c r="AO941">
        <v>14</v>
      </c>
      <c r="AT941">
        <v>78</v>
      </c>
      <c r="AU941">
        <v>45</v>
      </c>
      <c r="BK941">
        <v>41</v>
      </c>
      <c r="BZ941">
        <v>0.25</v>
      </c>
    </row>
    <row r="942" spans="1:82" x14ac:dyDescent="0.25">
      <c r="A942" t="s">
        <v>2902</v>
      </c>
      <c r="B942" t="s">
        <v>2903</v>
      </c>
      <c r="C942" s="1" t="str">
        <f t="shared" si="56"/>
        <v>22:0006</v>
      </c>
      <c r="D942" s="1" t="str">
        <f t="shared" si="57"/>
        <v>22:0006</v>
      </c>
      <c r="E942" t="s">
        <v>2849</v>
      </c>
      <c r="F942" t="s">
        <v>2904</v>
      </c>
      <c r="H942">
        <v>61.410262699999997</v>
      </c>
      <c r="I942">
        <v>-75.730546099999998</v>
      </c>
      <c r="J942" s="1" t="str">
        <f t="shared" si="58"/>
        <v>Whole</v>
      </c>
      <c r="K942" s="1" t="str">
        <f t="shared" si="59"/>
        <v>Rock crushing (details not reported)</v>
      </c>
      <c r="L942">
        <v>45.03</v>
      </c>
      <c r="M942">
        <v>0.8</v>
      </c>
      <c r="N942">
        <v>12.05</v>
      </c>
      <c r="P942">
        <v>2.39</v>
      </c>
      <c r="Q942">
        <v>9</v>
      </c>
      <c r="R942">
        <v>11.15</v>
      </c>
      <c r="S942">
        <v>0.21</v>
      </c>
      <c r="T942">
        <v>14.98</v>
      </c>
      <c r="U942">
        <v>9.36</v>
      </c>
      <c r="V942">
        <v>1.5</v>
      </c>
      <c r="W942">
        <v>0.11</v>
      </c>
      <c r="X942">
        <v>0.06</v>
      </c>
      <c r="Y942">
        <v>95.25</v>
      </c>
      <c r="Z942">
        <v>0.01</v>
      </c>
      <c r="AA942">
        <v>0.04</v>
      </c>
      <c r="AC942">
        <v>4.0999999999999996</v>
      </c>
      <c r="AE942">
        <v>99.4</v>
      </c>
      <c r="AI942">
        <v>322</v>
      </c>
      <c r="AJ942">
        <v>1401</v>
      </c>
      <c r="AK942">
        <v>78</v>
      </c>
      <c r="AL942">
        <v>471</v>
      </c>
      <c r="AM942">
        <v>105</v>
      </c>
      <c r="AN942">
        <v>84</v>
      </c>
      <c r="AO942">
        <v>12</v>
      </c>
      <c r="AT942">
        <v>99</v>
      </c>
      <c r="AU942">
        <v>59</v>
      </c>
      <c r="BK942">
        <v>49</v>
      </c>
      <c r="BZ942">
        <v>0.25</v>
      </c>
    </row>
    <row r="943" spans="1:82" x14ac:dyDescent="0.25">
      <c r="A943" t="s">
        <v>2905</v>
      </c>
      <c r="B943" t="s">
        <v>2906</v>
      </c>
      <c r="C943" s="1" t="str">
        <f t="shared" si="56"/>
        <v>22:0006</v>
      </c>
      <c r="D943" s="1" t="str">
        <f t="shared" si="57"/>
        <v>22:0006</v>
      </c>
      <c r="E943" t="s">
        <v>2852</v>
      </c>
      <c r="F943" t="s">
        <v>2907</v>
      </c>
      <c r="H943">
        <v>61.313587099999999</v>
      </c>
      <c r="I943">
        <v>-75.725998700000005</v>
      </c>
      <c r="J943" s="1" t="str">
        <f t="shared" si="58"/>
        <v>Whole</v>
      </c>
      <c r="K943" s="1" t="str">
        <f t="shared" si="59"/>
        <v>Rock crushing (details not reported)</v>
      </c>
      <c r="L943">
        <v>47.2</v>
      </c>
      <c r="M943">
        <v>0.62</v>
      </c>
      <c r="N943">
        <v>12.17</v>
      </c>
      <c r="P943">
        <v>1.0900000000000001</v>
      </c>
      <c r="Q943">
        <v>9.5</v>
      </c>
      <c r="R943">
        <v>10.48</v>
      </c>
      <c r="S943">
        <v>0.22</v>
      </c>
      <c r="T943">
        <v>12.96</v>
      </c>
      <c r="U943">
        <v>8.98</v>
      </c>
      <c r="V943">
        <v>0.19</v>
      </c>
      <c r="W943">
        <v>2.0099999999999998</v>
      </c>
      <c r="X943">
        <v>0.06</v>
      </c>
      <c r="Y943">
        <v>94.89</v>
      </c>
      <c r="AC943">
        <v>4.4000000000000004</v>
      </c>
      <c r="AE943">
        <v>99.29</v>
      </c>
      <c r="AI943">
        <v>294</v>
      </c>
      <c r="AJ943">
        <v>1454</v>
      </c>
      <c r="AK943">
        <v>67</v>
      </c>
      <c r="AL943">
        <v>454</v>
      </c>
      <c r="AM943">
        <v>31</v>
      </c>
      <c r="AN943">
        <v>63</v>
      </c>
      <c r="AO943">
        <v>9</v>
      </c>
      <c r="AT943">
        <v>120</v>
      </c>
      <c r="AU943">
        <v>568</v>
      </c>
      <c r="BZ943">
        <v>0.25</v>
      </c>
    </row>
    <row r="944" spans="1:82" x14ac:dyDescent="0.25">
      <c r="A944" t="s">
        <v>2908</v>
      </c>
      <c r="B944" t="s">
        <v>2909</v>
      </c>
      <c r="C944" s="1" t="str">
        <f t="shared" si="56"/>
        <v>22:0006</v>
      </c>
      <c r="D944" s="1" t="str">
        <f t="shared" si="57"/>
        <v>22:0006</v>
      </c>
      <c r="E944" t="s">
        <v>2855</v>
      </c>
      <c r="F944" t="s">
        <v>2910</v>
      </c>
      <c r="H944">
        <v>61.167625399999999</v>
      </c>
      <c r="I944">
        <v>-75.7222328</v>
      </c>
      <c r="J944" s="1" t="str">
        <f t="shared" si="58"/>
        <v>Whole</v>
      </c>
      <c r="K944" s="1" t="str">
        <f t="shared" si="59"/>
        <v>Rock crushing (details not reported)</v>
      </c>
      <c r="L944">
        <v>48.2</v>
      </c>
      <c r="M944">
        <v>2.34</v>
      </c>
      <c r="N944">
        <v>13.3</v>
      </c>
      <c r="O944">
        <v>18.600000000000001</v>
      </c>
      <c r="R944">
        <v>16.739999999999998</v>
      </c>
      <c r="S944">
        <v>0.25</v>
      </c>
      <c r="T944">
        <v>4.6399999999999997</v>
      </c>
      <c r="U944">
        <v>8.8000000000000007</v>
      </c>
      <c r="V944">
        <v>3.51</v>
      </c>
      <c r="W944">
        <v>0.47</v>
      </c>
      <c r="X944">
        <v>0.25</v>
      </c>
      <c r="Y944">
        <v>98.5</v>
      </c>
      <c r="AD944">
        <v>0.19</v>
      </c>
      <c r="AE944">
        <v>98.69</v>
      </c>
      <c r="AH944">
        <v>47</v>
      </c>
      <c r="AJ944">
        <v>100</v>
      </c>
      <c r="AK944">
        <v>54</v>
      </c>
      <c r="AL944">
        <v>100</v>
      </c>
      <c r="AO944">
        <v>23</v>
      </c>
      <c r="AP944">
        <v>1</v>
      </c>
      <c r="AQ944">
        <v>5</v>
      </c>
      <c r="AR944">
        <v>5</v>
      </c>
      <c r="AS944">
        <v>0.19</v>
      </c>
      <c r="AT944">
        <v>123</v>
      </c>
      <c r="AU944">
        <v>125</v>
      </c>
      <c r="AV944">
        <v>10.39</v>
      </c>
      <c r="AW944">
        <v>29.34</v>
      </c>
      <c r="AX944">
        <v>4.42</v>
      </c>
      <c r="AY944">
        <v>22.05</v>
      </c>
      <c r="AZ944">
        <v>6.47</v>
      </c>
      <c r="BA944">
        <v>1.99</v>
      </c>
      <c r="BB944">
        <v>8.24</v>
      </c>
      <c r="BC944">
        <v>1.28</v>
      </c>
      <c r="BD944">
        <v>8.58</v>
      </c>
      <c r="BE944">
        <v>1.77</v>
      </c>
      <c r="BF944">
        <v>5.26</v>
      </c>
      <c r="BG944">
        <v>0.75</v>
      </c>
      <c r="BH944">
        <v>4.7699999999999996</v>
      </c>
      <c r="BI944">
        <v>0.72</v>
      </c>
      <c r="BJ944">
        <v>44</v>
      </c>
      <c r="BK944">
        <v>158</v>
      </c>
      <c r="BL944">
        <v>4.37</v>
      </c>
      <c r="BM944">
        <v>9</v>
      </c>
      <c r="BN944">
        <v>1</v>
      </c>
      <c r="BO944">
        <v>1</v>
      </c>
      <c r="BP944">
        <v>1</v>
      </c>
      <c r="BR944">
        <v>50000</v>
      </c>
      <c r="BU944">
        <v>2</v>
      </c>
      <c r="BV944">
        <v>7</v>
      </c>
      <c r="CC944">
        <v>1.4</v>
      </c>
      <c r="CD944">
        <v>0.5</v>
      </c>
    </row>
    <row r="945" spans="1:82" x14ac:dyDescent="0.25">
      <c r="A945" t="s">
        <v>2911</v>
      </c>
      <c r="B945" t="s">
        <v>2912</v>
      </c>
      <c r="C945" s="1" t="str">
        <f t="shared" si="56"/>
        <v>22:0006</v>
      </c>
      <c r="D945" s="1" t="str">
        <f t="shared" si="57"/>
        <v>22:0006</v>
      </c>
      <c r="E945" t="s">
        <v>2858</v>
      </c>
      <c r="F945" t="s">
        <v>2913</v>
      </c>
      <c r="H945">
        <v>61.407805199999999</v>
      </c>
      <c r="I945">
        <v>-75.726742599999994</v>
      </c>
      <c r="J945" s="1" t="str">
        <f t="shared" si="58"/>
        <v>Whole</v>
      </c>
      <c r="K945" s="1" t="str">
        <f t="shared" si="59"/>
        <v>Rock crushing (details not reported)</v>
      </c>
      <c r="L945">
        <v>46.5</v>
      </c>
      <c r="M945">
        <v>0.79</v>
      </c>
      <c r="N945">
        <v>12.31</v>
      </c>
      <c r="P945">
        <v>2.84</v>
      </c>
      <c r="Q945">
        <v>8</v>
      </c>
      <c r="R945">
        <v>10.56</v>
      </c>
      <c r="S945">
        <v>0.21</v>
      </c>
      <c r="T945">
        <v>12.59</v>
      </c>
      <c r="U945">
        <v>9.69</v>
      </c>
      <c r="V945">
        <v>1.81</v>
      </c>
      <c r="W945">
        <v>0.2</v>
      </c>
      <c r="X945">
        <v>0.06</v>
      </c>
      <c r="Y945">
        <v>94.72</v>
      </c>
      <c r="Z945">
        <v>0.05</v>
      </c>
      <c r="AC945">
        <v>3.9</v>
      </c>
      <c r="AE945">
        <v>98.67</v>
      </c>
      <c r="AI945">
        <v>374</v>
      </c>
      <c r="AJ945">
        <v>1215</v>
      </c>
      <c r="AK945">
        <v>83</v>
      </c>
      <c r="AL945">
        <v>413</v>
      </c>
      <c r="AM945">
        <v>129</v>
      </c>
      <c r="AN945">
        <v>69</v>
      </c>
      <c r="AO945">
        <v>14</v>
      </c>
      <c r="AT945">
        <v>97</v>
      </c>
      <c r="AU945">
        <v>77</v>
      </c>
      <c r="BK945">
        <v>51</v>
      </c>
      <c r="BZ945">
        <v>0.25</v>
      </c>
    </row>
    <row r="946" spans="1:82" x14ac:dyDescent="0.25">
      <c r="A946" t="s">
        <v>2914</v>
      </c>
      <c r="B946" t="s">
        <v>2915</v>
      </c>
      <c r="C946" s="1" t="str">
        <f t="shared" si="56"/>
        <v>22:0006</v>
      </c>
      <c r="D946" s="1" t="str">
        <f t="shared" si="57"/>
        <v>22:0006</v>
      </c>
      <c r="E946" t="s">
        <v>2861</v>
      </c>
      <c r="F946" t="s">
        <v>2916</v>
      </c>
      <c r="H946">
        <v>61.316403299999998</v>
      </c>
      <c r="I946">
        <v>-75.723150399999994</v>
      </c>
      <c r="J946" s="1" t="str">
        <f t="shared" si="58"/>
        <v>Whole</v>
      </c>
      <c r="K946" s="1" t="str">
        <f t="shared" si="59"/>
        <v>Rock crushing (details not reported)</v>
      </c>
      <c r="L946">
        <v>47.89</v>
      </c>
      <c r="M946">
        <v>0.55000000000000004</v>
      </c>
      <c r="N946">
        <v>13.98</v>
      </c>
      <c r="P946">
        <v>1.38</v>
      </c>
      <c r="Q946">
        <v>9.1</v>
      </c>
      <c r="R946">
        <v>10.34</v>
      </c>
      <c r="S946">
        <v>0.21</v>
      </c>
      <c r="T946">
        <v>11.75</v>
      </c>
      <c r="U946">
        <v>8.23</v>
      </c>
      <c r="V946">
        <v>0.75</v>
      </c>
      <c r="W946">
        <v>2.12</v>
      </c>
      <c r="X946">
        <v>0.06</v>
      </c>
      <c r="Y946">
        <v>95.88</v>
      </c>
      <c r="AA946">
        <v>0.03</v>
      </c>
      <c r="AC946">
        <v>4.2</v>
      </c>
      <c r="AE946">
        <v>100.11</v>
      </c>
      <c r="AI946">
        <v>348</v>
      </c>
      <c r="AJ946">
        <v>879</v>
      </c>
      <c r="AK946">
        <v>77</v>
      </c>
      <c r="AL946">
        <v>287</v>
      </c>
      <c r="AM946">
        <v>81</v>
      </c>
      <c r="AN946">
        <v>63</v>
      </c>
      <c r="AO946">
        <v>8</v>
      </c>
      <c r="AT946">
        <v>104</v>
      </c>
      <c r="AU946">
        <v>539</v>
      </c>
      <c r="BK946">
        <v>50</v>
      </c>
      <c r="BZ946">
        <v>0.25</v>
      </c>
    </row>
    <row r="947" spans="1:82" x14ac:dyDescent="0.25">
      <c r="A947" t="s">
        <v>2917</v>
      </c>
      <c r="B947" t="s">
        <v>2918</v>
      </c>
      <c r="C947" s="1" t="str">
        <f t="shared" si="56"/>
        <v>22:0006</v>
      </c>
      <c r="D947" s="1" t="str">
        <f t="shared" si="57"/>
        <v>22:0006</v>
      </c>
      <c r="E947" t="s">
        <v>2864</v>
      </c>
      <c r="F947" t="s">
        <v>2919</v>
      </c>
      <c r="H947">
        <v>61.477584899999997</v>
      </c>
      <c r="I947">
        <v>-75.7258152</v>
      </c>
      <c r="J947" s="1" t="str">
        <f t="shared" si="58"/>
        <v>Whole</v>
      </c>
      <c r="K947" s="1" t="str">
        <f t="shared" si="59"/>
        <v>Rock crushing (details not reported)</v>
      </c>
      <c r="L947">
        <v>53.7</v>
      </c>
      <c r="M947">
        <v>1.23</v>
      </c>
      <c r="N947">
        <v>16.100000000000001</v>
      </c>
      <c r="O947">
        <v>11.8</v>
      </c>
      <c r="R947">
        <v>10.62</v>
      </c>
      <c r="S947">
        <v>0.27</v>
      </c>
      <c r="T947">
        <v>2.7</v>
      </c>
      <c r="U947">
        <v>6.34</v>
      </c>
      <c r="V947">
        <v>3.6</v>
      </c>
      <c r="W947">
        <v>0.18</v>
      </c>
      <c r="X947">
        <v>0.21</v>
      </c>
      <c r="Y947">
        <v>94.95</v>
      </c>
      <c r="AD947">
        <v>2.74</v>
      </c>
      <c r="AE947">
        <v>97.69</v>
      </c>
      <c r="AF947">
        <v>7</v>
      </c>
      <c r="AG947">
        <v>1</v>
      </c>
      <c r="AH947">
        <v>39</v>
      </c>
      <c r="AI947">
        <v>71</v>
      </c>
      <c r="AJ947">
        <v>5</v>
      </c>
      <c r="AK947">
        <v>20</v>
      </c>
      <c r="AL947">
        <v>5</v>
      </c>
      <c r="AM947">
        <v>22</v>
      </c>
      <c r="AN947">
        <v>102</v>
      </c>
      <c r="AO947">
        <v>18</v>
      </c>
      <c r="AR947">
        <v>5</v>
      </c>
      <c r="AT947">
        <v>370</v>
      </c>
      <c r="AU947">
        <v>131</v>
      </c>
      <c r="AV947">
        <v>11</v>
      </c>
      <c r="AW947">
        <v>25</v>
      </c>
      <c r="AX947">
        <v>2</v>
      </c>
      <c r="AY947">
        <v>45</v>
      </c>
      <c r="AZ947">
        <v>2</v>
      </c>
      <c r="BA947">
        <v>3</v>
      </c>
      <c r="BD947">
        <v>6</v>
      </c>
      <c r="BJ947">
        <v>29</v>
      </c>
      <c r="BK947">
        <v>110</v>
      </c>
      <c r="BM947">
        <v>3</v>
      </c>
      <c r="BN947">
        <v>5</v>
      </c>
      <c r="BO947">
        <v>4</v>
      </c>
      <c r="BU947">
        <v>0.2</v>
      </c>
      <c r="BV947">
        <v>15</v>
      </c>
      <c r="BW947">
        <v>1</v>
      </c>
      <c r="BZ947">
        <v>12</v>
      </c>
      <c r="CC947">
        <v>3</v>
      </c>
      <c r="CD947">
        <v>3</v>
      </c>
    </row>
    <row r="948" spans="1:82" x14ac:dyDescent="0.25">
      <c r="A948" t="s">
        <v>2920</v>
      </c>
      <c r="B948" t="s">
        <v>2921</v>
      </c>
      <c r="C948" s="1" t="str">
        <f t="shared" si="56"/>
        <v>22:0006</v>
      </c>
      <c r="D948" s="1" t="str">
        <f t="shared" si="57"/>
        <v>22:0006</v>
      </c>
      <c r="E948" t="s">
        <v>2867</v>
      </c>
      <c r="F948" t="s">
        <v>2922</v>
      </c>
      <c r="H948">
        <v>61.516378500000002</v>
      </c>
      <c r="I948">
        <v>-75.725591699999995</v>
      </c>
      <c r="J948" s="1" t="str">
        <f t="shared" si="58"/>
        <v>Whole</v>
      </c>
      <c r="K948" s="1" t="str">
        <f t="shared" si="59"/>
        <v>Rock crushing (details not reported)</v>
      </c>
      <c r="L948">
        <v>52.91</v>
      </c>
      <c r="M948">
        <v>1.07</v>
      </c>
      <c r="N948">
        <v>17.100000000000001</v>
      </c>
      <c r="O948">
        <v>12</v>
      </c>
      <c r="R948">
        <v>10.8</v>
      </c>
      <c r="S948">
        <v>0.15</v>
      </c>
      <c r="T948">
        <v>4.24</v>
      </c>
      <c r="U948">
        <v>7.33</v>
      </c>
      <c r="V948">
        <v>3.36</v>
      </c>
      <c r="W948">
        <v>0.19</v>
      </c>
      <c r="X948">
        <v>0.16</v>
      </c>
      <c r="Y948">
        <v>97.31</v>
      </c>
      <c r="AD948">
        <v>0.86</v>
      </c>
      <c r="AE948">
        <v>98.17</v>
      </c>
      <c r="AF948">
        <v>12</v>
      </c>
      <c r="AG948">
        <v>1</v>
      </c>
      <c r="AH948">
        <v>32</v>
      </c>
      <c r="AI948">
        <v>264</v>
      </c>
      <c r="AJ948">
        <v>2</v>
      </c>
      <c r="AK948">
        <v>41</v>
      </c>
      <c r="AL948">
        <v>10</v>
      </c>
      <c r="AM948">
        <v>23</v>
      </c>
      <c r="AN948">
        <v>105</v>
      </c>
      <c r="AO948">
        <v>23</v>
      </c>
      <c r="AR948">
        <v>6</v>
      </c>
      <c r="AT948">
        <v>370</v>
      </c>
      <c r="AU948">
        <v>93</v>
      </c>
      <c r="AV948">
        <v>19</v>
      </c>
      <c r="AW948">
        <v>38</v>
      </c>
      <c r="AX948">
        <v>2</v>
      </c>
      <c r="AY948">
        <v>100</v>
      </c>
      <c r="AZ948">
        <v>2</v>
      </c>
      <c r="BA948">
        <v>4</v>
      </c>
      <c r="BD948">
        <v>2</v>
      </c>
      <c r="BJ948">
        <v>17</v>
      </c>
      <c r="BK948">
        <v>140</v>
      </c>
      <c r="BM948">
        <v>4</v>
      </c>
      <c r="BN948">
        <v>5</v>
      </c>
      <c r="BO948">
        <v>4</v>
      </c>
      <c r="BU948">
        <v>0.2</v>
      </c>
      <c r="BV948">
        <v>15</v>
      </c>
      <c r="BW948">
        <v>1</v>
      </c>
      <c r="BZ948">
        <v>18</v>
      </c>
      <c r="CC948">
        <v>7</v>
      </c>
      <c r="CD948">
        <v>5</v>
      </c>
    </row>
    <row r="949" spans="1:82" x14ac:dyDescent="0.25">
      <c r="A949" t="s">
        <v>2923</v>
      </c>
      <c r="B949" t="s">
        <v>2924</v>
      </c>
      <c r="C949" s="1" t="str">
        <f t="shared" si="56"/>
        <v>22:0006</v>
      </c>
      <c r="D949" s="1" t="str">
        <f t="shared" si="57"/>
        <v>22:0006</v>
      </c>
      <c r="E949" t="s">
        <v>2870</v>
      </c>
      <c r="F949" t="s">
        <v>2925</v>
      </c>
      <c r="H949">
        <v>61.405239899999998</v>
      </c>
      <c r="I949">
        <v>-75.722937200000004</v>
      </c>
      <c r="J949" s="1" t="str">
        <f t="shared" si="58"/>
        <v>Whole</v>
      </c>
      <c r="K949" s="1" t="str">
        <f t="shared" si="59"/>
        <v>Rock crushing (details not reported)</v>
      </c>
      <c r="L949">
        <v>44.59</v>
      </c>
      <c r="M949">
        <v>0.7</v>
      </c>
      <c r="N949">
        <v>11.22</v>
      </c>
      <c r="P949">
        <v>2.87</v>
      </c>
      <c r="Q949">
        <v>8.1</v>
      </c>
      <c r="R949">
        <v>10.68</v>
      </c>
      <c r="S949">
        <v>0.21</v>
      </c>
      <c r="T949">
        <v>15.53</v>
      </c>
      <c r="U949">
        <v>9.8800000000000008</v>
      </c>
      <c r="V949">
        <v>1.33</v>
      </c>
      <c r="W949">
        <v>0.1</v>
      </c>
      <c r="X949">
        <v>0.06</v>
      </c>
      <c r="Y949">
        <v>94.3</v>
      </c>
      <c r="Z949">
        <v>0.09</v>
      </c>
      <c r="AC949">
        <v>4.2</v>
      </c>
      <c r="AE949">
        <v>98.59</v>
      </c>
      <c r="AI949">
        <v>336</v>
      </c>
      <c r="AJ949">
        <v>1638</v>
      </c>
      <c r="AK949">
        <v>100</v>
      </c>
      <c r="AL949">
        <v>537</v>
      </c>
      <c r="AM949">
        <v>143</v>
      </c>
      <c r="AN949">
        <v>63</v>
      </c>
      <c r="AO949">
        <v>12</v>
      </c>
      <c r="AT949">
        <v>71</v>
      </c>
      <c r="AU949">
        <v>53</v>
      </c>
      <c r="BK949">
        <v>42</v>
      </c>
      <c r="BZ949">
        <v>0.25</v>
      </c>
    </row>
    <row r="950" spans="1:82" x14ac:dyDescent="0.25">
      <c r="A950" t="s">
        <v>2926</v>
      </c>
      <c r="B950" t="s">
        <v>2927</v>
      </c>
      <c r="C950" s="1" t="str">
        <f t="shared" si="56"/>
        <v>22:0006</v>
      </c>
      <c r="D950" s="1" t="str">
        <f t="shared" si="57"/>
        <v>22:0006</v>
      </c>
      <c r="E950" t="s">
        <v>2873</v>
      </c>
      <c r="F950" t="s">
        <v>2928</v>
      </c>
      <c r="H950">
        <v>61.293373600000002</v>
      </c>
      <c r="I950">
        <v>-75.720044999999999</v>
      </c>
      <c r="J950" s="1" t="str">
        <f t="shared" si="58"/>
        <v>Whole</v>
      </c>
      <c r="K950" s="1" t="str">
        <f t="shared" si="59"/>
        <v>Rock crushing (details not reported)</v>
      </c>
      <c r="L950">
        <v>67</v>
      </c>
      <c r="M950">
        <v>0.4</v>
      </c>
      <c r="N950">
        <v>13.49</v>
      </c>
      <c r="O950">
        <v>6.88</v>
      </c>
      <c r="R950">
        <v>6.19</v>
      </c>
      <c r="S950">
        <v>0.12</v>
      </c>
      <c r="T950">
        <v>1.08</v>
      </c>
      <c r="U950">
        <v>1.05</v>
      </c>
      <c r="V950">
        <v>3.44</v>
      </c>
      <c r="W950">
        <v>3.64</v>
      </c>
      <c r="X950">
        <v>0.05</v>
      </c>
      <c r="Y950">
        <v>96.46</v>
      </c>
      <c r="AD950">
        <v>1.55</v>
      </c>
      <c r="AE950">
        <v>98.01</v>
      </c>
      <c r="AF950">
        <v>28</v>
      </c>
      <c r="AG950">
        <v>10</v>
      </c>
      <c r="AH950">
        <v>7</v>
      </c>
      <c r="AI950">
        <v>2</v>
      </c>
      <c r="AJ950">
        <v>3</v>
      </c>
      <c r="AK950">
        <v>3</v>
      </c>
      <c r="AL950">
        <v>30</v>
      </c>
      <c r="AM950">
        <v>1</v>
      </c>
      <c r="AN950">
        <v>109</v>
      </c>
      <c r="AO950">
        <v>32</v>
      </c>
      <c r="AR950">
        <v>110</v>
      </c>
      <c r="AT950">
        <v>240</v>
      </c>
      <c r="AU950">
        <v>1600</v>
      </c>
      <c r="AV950">
        <v>156</v>
      </c>
      <c r="AW950">
        <v>270</v>
      </c>
      <c r="AX950">
        <v>2</v>
      </c>
      <c r="AY950">
        <v>145</v>
      </c>
      <c r="AZ950">
        <v>2</v>
      </c>
      <c r="BA950">
        <v>1</v>
      </c>
      <c r="BD950">
        <v>15</v>
      </c>
      <c r="BJ950">
        <v>97</v>
      </c>
      <c r="BK950">
        <v>730</v>
      </c>
      <c r="BM950">
        <v>79</v>
      </c>
      <c r="BN950">
        <v>5</v>
      </c>
      <c r="BO950">
        <v>15</v>
      </c>
      <c r="BU950">
        <v>0.2</v>
      </c>
      <c r="BV950">
        <v>15</v>
      </c>
      <c r="BW950">
        <v>1</v>
      </c>
      <c r="BZ950">
        <v>55</v>
      </c>
      <c r="CC950">
        <v>23</v>
      </c>
      <c r="CD950">
        <v>5</v>
      </c>
    </row>
    <row r="951" spans="1:82" x14ac:dyDescent="0.25">
      <c r="A951" t="s">
        <v>2929</v>
      </c>
      <c r="B951" t="s">
        <v>2930</v>
      </c>
      <c r="C951" s="1" t="str">
        <f t="shared" si="56"/>
        <v>22:0006</v>
      </c>
      <c r="D951" s="1" t="str">
        <f t="shared" si="57"/>
        <v>22:0006</v>
      </c>
      <c r="E951" t="s">
        <v>2876</v>
      </c>
      <c r="F951" t="s">
        <v>2931</v>
      </c>
      <c r="H951">
        <v>61.549930699999997</v>
      </c>
      <c r="I951">
        <v>-75.725038699999999</v>
      </c>
      <c r="J951" s="1" t="str">
        <f t="shared" si="58"/>
        <v>Whole</v>
      </c>
      <c r="K951" s="1" t="str">
        <f t="shared" si="59"/>
        <v>Rock crushing (details not reported)</v>
      </c>
      <c r="L951">
        <v>46.7</v>
      </c>
      <c r="M951">
        <v>1.02</v>
      </c>
      <c r="N951">
        <v>16.89</v>
      </c>
      <c r="O951">
        <v>10.89</v>
      </c>
      <c r="R951">
        <v>9.8000000000000007</v>
      </c>
      <c r="S951">
        <v>0.22</v>
      </c>
      <c r="T951">
        <v>8.36</v>
      </c>
      <c r="U951">
        <v>10.4</v>
      </c>
      <c r="V951">
        <v>2.0099999999999998</v>
      </c>
      <c r="W951">
        <v>0.49</v>
      </c>
      <c r="X951">
        <v>0.16</v>
      </c>
      <c r="Y951">
        <v>96.05</v>
      </c>
      <c r="AD951">
        <v>1.86</v>
      </c>
      <c r="AE951">
        <v>97.91</v>
      </c>
      <c r="AF951">
        <v>10</v>
      </c>
      <c r="AG951">
        <v>1</v>
      </c>
      <c r="AH951">
        <v>40</v>
      </c>
      <c r="AI951">
        <v>204</v>
      </c>
      <c r="AJ951">
        <v>94</v>
      </c>
      <c r="AK951">
        <v>53</v>
      </c>
      <c r="AL951">
        <v>112</v>
      </c>
      <c r="AM951">
        <v>50</v>
      </c>
      <c r="AN951">
        <v>89</v>
      </c>
      <c r="AO951">
        <v>18</v>
      </c>
      <c r="AR951">
        <v>11</v>
      </c>
      <c r="AT951">
        <v>270</v>
      </c>
      <c r="AU951">
        <v>146</v>
      </c>
      <c r="AV951">
        <v>16</v>
      </c>
      <c r="AW951">
        <v>32</v>
      </c>
      <c r="AX951">
        <v>2</v>
      </c>
      <c r="AY951">
        <v>80</v>
      </c>
      <c r="AZ951">
        <v>2</v>
      </c>
      <c r="BA951">
        <v>4</v>
      </c>
      <c r="BD951">
        <v>2</v>
      </c>
      <c r="BJ951">
        <v>25</v>
      </c>
      <c r="BK951">
        <v>130</v>
      </c>
      <c r="BM951">
        <v>3</v>
      </c>
      <c r="BN951">
        <v>5</v>
      </c>
      <c r="BO951">
        <v>4</v>
      </c>
      <c r="BU951">
        <v>0.2</v>
      </c>
      <c r="BV951">
        <v>15</v>
      </c>
      <c r="BW951">
        <v>1</v>
      </c>
      <c r="BZ951">
        <v>13</v>
      </c>
      <c r="CC951">
        <v>9</v>
      </c>
      <c r="CD951">
        <v>3</v>
      </c>
    </row>
    <row r="952" spans="1:82" x14ac:dyDescent="0.25">
      <c r="A952" t="s">
        <v>2932</v>
      </c>
      <c r="B952" t="s">
        <v>2933</v>
      </c>
      <c r="C952" s="1" t="str">
        <f t="shared" si="56"/>
        <v>22:0006</v>
      </c>
      <c r="D952" s="1" t="str">
        <f t="shared" si="57"/>
        <v>22:0006</v>
      </c>
      <c r="E952" t="s">
        <v>2879</v>
      </c>
      <c r="F952" t="s">
        <v>2934</v>
      </c>
      <c r="H952">
        <v>61.403503000000001</v>
      </c>
      <c r="I952">
        <v>-75.720350100000005</v>
      </c>
      <c r="J952" s="1" t="str">
        <f t="shared" si="58"/>
        <v>Whole</v>
      </c>
      <c r="K952" s="1" t="str">
        <f t="shared" si="59"/>
        <v>Rock crushing (details not reported)</v>
      </c>
      <c r="L952">
        <v>43.78</v>
      </c>
      <c r="M952">
        <v>0.71</v>
      </c>
      <c r="N952">
        <v>12.01</v>
      </c>
      <c r="P952">
        <v>3.49</v>
      </c>
      <c r="Q952">
        <v>8.6</v>
      </c>
      <c r="R952">
        <v>11.74</v>
      </c>
      <c r="S952">
        <v>0.23</v>
      </c>
      <c r="T952">
        <v>15.43</v>
      </c>
      <c r="U952">
        <v>9.8800000000000008</v>
      </c>
      <c r="V952">
        <v>1.1200000000000001</v>
      </c>
      <c r="W952">
        <v>0.11</v>
      </c>
      <c r="X952">
        <v>7.0000000000000007E-2</v>
      </c>
      <c r="Y952">
        <v>95.08</v>
      </c>
      <c r="Z952">
        <v>0.04</v>
      </c>
      <c r="AC952">
        <v>4</v>
      </c>
      <c r="AE952">
        <v>99.12</v>
      </c>
      <c r="AI952">
        <v>309</v>
      </c>
      <c r="AJ952">
        <v>1711</v>
      </c>
      <c r="AK952">
        <v>86</v>
      </c>
      <c r="AL952">
        <v>552</v>
      </c>
      <c r="AM952">
        <v>66</v>
      </c>
      <c r="AN952">
        <v>61</v>
      </c>
      <c r="AO952">
        <v>13</v>
      </c>
      <c r="AT952">
        <v>84</v>
      </c>
      <c r="AU952">
        <v>50</v>
      </c>
      <c r="BK952">
        <v>49</v>
      </c>
      <c r="BZ952">
        <v>0.25</v>
      </c>
    </row>
    <row r="953" spans="1:82" x14ac:dyDescent="0.25">
      <c r="A953" t="s">
        <v>2935</v>
      </c>
      <c r="B953" t="s">
        <v>2936</v>
      </c>
      <c r="C953" s="1" t="str">
        <f t="shared" si="56"/>
        <v>22:0006</v>
      </c>
      <c r="D953" s="1" t="str">
        <f t="shared" si="57"/>
        <v>22:0006</v>
      </c>
      <c r="E953" t="s">
        <v>2882</v>
      </c>
      <c r="F953" t="s">
        <v>2937</v>
      </c>
      <c r="H953">
        <v>61.295098299999999</v>
      </c>
      <c r="I953">
        <v>-75.716482499999998</v>
      </c>
      <c r="J953" s="1" t="str">
        <f t="shared" si="58"/>
        <v>Whole</v>
      </c>
      <c r="K953" s="1" t="str">
        <f t="shared" si="59"/>
        <v>Rock crushing (details not reported)</v>
      </c>
      <c r="L953">
        <v>47.94</v>
      </c>
      <c r="M953">
        <v>3.99</v>
      </c>
      <c r="N953">
        <v>14.22</v>
      </c>
      <c r="R953">
        <v>11.99</v>
      </c>
      <c r="S953">
        <v>0.14000000000000001</v>
      </c>
      <c r="T953">
        <v>4.32</v>
      </c>
      <c r="U953">
        <v>7.62</v>
      </c>
      <c r="V953">
        <v>4.9800000000000004</v>
      </c>
      <c r="W953">
        <v>0.27</v>
      </c>
      <c r="X953">
        <v>0.49</v>
      </c>
      <c r="Y953">
        <v>95.96</v>
      </c>
      <c r="AD953">
        <v>2.67</v>
      </c>
      <c r="AE953">
        <v>98.63</v>
      </c>
      <c r="AJ953">
        <v>82</v>
      </c>
      <c r="AK953">
        <v>33</v>
      </c>
      <c r="AL953">
        <v>70</v>
      </c>
      <c r="AM953">
        <v>72</v>
      </c>
      <c r="AN953">
        <v>158</v>
      </c>
      <c r="AR953">
        <v>5</v>
      </c>
      <c r="AT953">
        <v>230</v>
      </c>
      <c r="AU953">
        <v>91</v>
      </c>
      <c r="AV953">
        <v>25.83</v>
      </c>
      <c r="AW953">
        <v>62.89</v>
      </c>
      <c r="AX953">
        <v>9.0399999999999991</v>
      </c>
      <c r="AY953">
        <v>40.04</v>
      </c>
      <c r="AZ953">
        <v>9.18</v>
      </c>
      <c r="BA953">
        <v>3.82</v>
      </c>
      <c r="BB953">
        <v>9.2799999999999994</v>
      </c>
      <c r="BC953">
        <v>1.37</v>
      </c>
      <c r="BD953">
        <v>7.06</v>
      </c>
      <c r="BE953">
        <v>1.28</v>
      </c>
      <c r="BF953">
        <v>3.35</v>
      </c>
      <c r="BG953">
        <v>0.42</v>
      </c>
      <c r="BH953">
        <v>2.6</v>
      </c>
      <c r="BI953">
        <v>0.33</v>
      </c>
      <c r="BJ953">
        <v>33.9</v>
      </c>
      <c r="BK953">
        <v>384</v>
      </c>
      <c r="BL953">
        <v>8.69</v>
      </c>
      <c r="BM953">
        <v>24.7</v>
      </c>
      <c r="BN953">
        <v>1.67</v>
      </c>
      <c r="CC953">
        <v>0.53</v>
      </c>
      <c r="CD953">
        <v>1.41</v>
      </c>
    </row>
    <row r="954" spans="1:82" x14ac:dyDescent="0.25">
      <c r="A954" t="s">
        <v>2938</v>
      </c>
      <c r="B954" t="s">
        <v>2939</v>
      </c>
      <c r="C954" s="1" t="str">
        <f t="shared" si="56"/>
        <v>22:0006</v>
      </c>
      <c r="D954" s="1" t="str">
        <f t="shared" si="57"/>
        <v>22:0006</v>
      </c>
      <c r="E954" t="s">
        <v>2882</v>
      </c>
      <c r="F954" t="s">
        <v>2940</v>
      </c>
      <c r="H954">
        <v>61.295098299999999</v>
      </c>
      <c r="I954">
        <v>-75.716482499999998</v>
      </c>
      <c r="J954" s="1" t="str">
        <f t="shared" si="58"/>
        <v>Whole</v>
      </c>
      <c r="K954" s="1" t="str">
        <f t="shared" si="59"/>
        <v>Rock crushing (details not reported)</v>
      </c>
      <c r="L954">
        <v>47.3</v>
      </c>
      <c r="M954">
        <v>4.0999999999999996</v>
      </c>
      <c r="N954">
        <v>13.6</v>
      </c>
      <c r="O954">
        <v>13.3</v>
      </c>
      <c r="R954">
        <v>11.97</v>
      </c>
      <c r="S954">
        <v>0.15</v>
      </c>
      <c r="T954">
        <v>4.28</v>
      </c>
      <c r="U954">
        <v>7.35</v>
      </c>
      <c r="V954">
        <v>4.54</v>
      </c>
      <c r="W954">
        <v>0.22</v>
      </c>
      <c r="X954">
        <v>0.5</v>
      </c>
      <c r="Y954">
        <v>94.01</v>
      </c>
      <c r="AD954">
        <v>3.32</v>
      </c>
      <c r="AE954">
        <v>97.33</v>
      </c>
      <c r="AF954">
        <v>14</v>
      </c>
      <c r="AG954">
        <v>1</v>
      </c>
      <c r="AH954">
        <v>32</v>
      </c>
      <c r="AI954">
        <v>321</v>
      </c>
      <c r="AJ954">
        <v>58</v>
      </c>
      <c r="AK954">
        <v>28</v>
      </c>
      <c r="AL954">
        <v>72</v>
      </c>
      <c r="AM954">
        <v>41</v>
      </c>
      <c r="AN954">
        <v>137</v>
      </c>
      <c r="AO954">
        <v>30</v>
      </c>
      <c r="AP954">
        <v>10</v>
      </c>
      <c r="AR954">
        <v>5</v>
      </c>
      <c r="AT954">
        <v>240</v>
      </c>
      <c r="AU954">
        <v>89</v>
      </c>
      <c r="AV954">
        <v>28</v>
      </c>
      <c r="AW954">
        <v>62</v>
      </c>
      <c r="AX954">
        <v>2</v>
      </c>
      <c r="AY954">
        <v>185</v>
      </c>
      <c r="AZ954">
        <v>11</v>
      </c>
      <c r="BA954">
        <v>5</v>
      </c>
      <c r="BD954">
        <v>9</v>
      </c>
      <c r="BJ954">
        <v>35</v>
      </c>
      <c r="BK954">
        <v>390</v>
      </c>
      <c r="BM954">
        <v>20</v>
      </c>
      <c r="BN954">
        <v>5</v>
      </c>
      <c r="BO954">
        <v>4</v>
      </c>
      <c r="BS954">
        <v>70</v>
      </c>
      <c r="BT954">
        <v>70</v>
      </c>
      <c r="BU954">
        <v>0.2</v>
      </c>
      <c r="BV954">
        <v>15</v>
      </c>
      <c r="BW954">
        <v>1</v>
      </c>
      <c r="BZ954">
        <v>12</v>
      </c>
      <c r="CC954">
        <v>6</v>
      </c>
      <c r="CD954">
        <v>4</v>
      </c>
    </row>
    <row r="955" spans="1:82" x14ac:dyDescent="0.25">
      <c r="A955" t="s">
        <v>2941</v>
      </c>
      <c r="B955" t="s">
        <v>2942</v>
      </c>
      <c r="C955" s="1" t="str">
        <f t="shared" si="56"/>
        <v>22:0006</v>
      </c>
      <c r="D955" s="1" t="str">
        <f t="shared" si="57"/>
        <v>22:0006</v>
      </c>
      <c r="E955" t="s">
        <v>2885</v>
      </c>
      <c r="F955" t="s">
        <v>2943</v>
      </c>
      <c r="H955">
        <v>61.400554300000003</v>
      </c>
      <c r="I955">
        <v>-75.715993900000001</v>
      </c>
      <c r="J955" s="1" t="str">
        <f t="shared" si="58"/>
        <v>Whole</v>
      </c>
      <c r="K955" s="1" t="str">
        <f t="shared" si="59"/>
        <v>Rock crushing (details not reported)</v>
      </c>
      <c r="L955">
        <v>43.38</v>
      </c>
      <c r="M955">
        <v>0.62</v>
      </c>
      <c r="N955">
        <v>11.45</v>
      </c>
      <c r="P955">
        <v>2.92</v>
      </c>
      <c r="Q955">
        <v>8.3000000000000007</v>
      </c>
      <c r="R955">
        <v>10.93</v>
      </c>
      <c r="S955">
        <v>0.21</v>
      </c>
      <c r="T955">
        <v>17.13</v>
      </c>
      <c r="U955">
        <v>9.31</v>
      </c>
      <c r="V955">
        <v>0.62</v>
      </c>
      <c r="W955">
        <v>0.04</v>
      </c>
      <c r="X955">
        <v>0.06</v>
      </c>
      <c r="Y955">
        <v>93.75</v>
      </c>
      <c r="Z955">
        <v>0.03</v>
      </c>
      <c r="AC955">
        <v>5</v>
      </c>
      <c r="AE955">
        <v>98.78</v>
      </c>
      <c r="AI955">
        <v>286</v>
      </c>
      <c r="AJ955">
        <v>1879</v>
      </c>
      <c r="AK955">
        <v>95</v>
      </c>
      <c r="AL955">
        <v>607</v>
      </c>
      <c r="AM955">
        <v>93</v>
      </c>
      <c r="AN955">
        <v>78</v>
      </c>
      <c r="AO955">
        <v>17</v>
      </c>
      <c r="AT955">
        <v>43</v>
      </c>
      <c r="AU955">
        <v>38</v>
      </c>
      <c r="BK955">
        <v>38</v>
      </c>
      <c r="BZ955">
        <v>0.25</v>
      </c>
    </row>
    <row r="956" spans="1:82" x14ac:dyDescent="0.25">
      <c r="A956" t="s">
        <v>2944</v>
      </c>
      <c r="B956" t="s">
        <v>2945</v>
      </c>
      <c r="C956" s="1" t="str">
        <f t="shared" si="56"/>
        <v>22:0006</v>
      </c>
      <c r="D956" s="1" t="str">
        <f t="shared" si="57"/>
        <v>22:0006</v>
      </c>
      <c r="E956" t="s">
        <v>2888</v>
      </c>
      <c r="F956" t="s">
        <v>2946</v>
      </c>
      <c r="H956">
        <v>61.397855</v>
      </c>
      <c r="I956">
        <v>-75.713722599999997</v>
      </c>
      <c r="J956" s="1" t="str">
        <f t="shared" si="58"/>
        <v>Whole</v>
      </c>
      <c r="K956" s="1" t="str">
        <f t="shared" si="59"/>
        <v>Rock crushing (details not reported)</v>
      </c>
      <c r="L956">
        <v>45.97</v>
      </c>
      <c r="M956">
        <v>0.7</v>
      </c>
      <c r="N956">
        <v>11.91</v>
      </c>
      <c r="P956">
        <v>3.39</v>
      </c>
      <c r="Q956">
        <v>8.1999999999999993</v>
      </c>
      <c r="R956">
        <v>11.25</v>
      </c>
      <c r="S956">
        <v>0.21</v>
      </c>
      <c r="T956">
        <v>16.77</v>
      </c>
      <c r="U956">
        <v>9.6300000000000008</v>
      </c>
      <c r="V956">
        <v>1.06</v>
      </c>
      <c r="W956">
        <v>0.15</v>
      </c>
      <c r="X956">
        <v>7.0000000000000007E-2</v>
      </c>
      <c r="Y956">
        <v>97.72</v>
      </c>
      <c r="Z956">
        <v>0.01</v>
      </c>
      <c r="AC956">
        <v>0.7</v>
      </c>
      <c r="AE956">
        <v>98.43</v>
      </c>
      <c r="AI956">
        <v>298</v>
      </c>
      <c r="AJ956">
        <v>1951</v>
      </c>
      <c r="AK956">
        <v>98</v>
      </c>
      <c r="AL956">
        <v>631</v>
      </c>
      <c r="AM956">
        <v>116</v>
      </c>
      <c r="AN956">
        <v>58</v>
      </c>
      <c r="AO956">
        <v>14</v>
      </c>
      <c r="AT956">
        <v>104</v>
      </c>
      <c r="AU956">
        <v>58</v>
      </c>
      <c r="BZ956">
        <v>0.25</v>
      </c>
    </row>
    <row r="957" spans="1:82" x14ac:dyDescent="0.25">
      <c r="A957" t="s">
        <v>2947</v>
      </c>
      <c r="B957" t="s">
        <v>2948</v>
      </c>
      <c r="C957" s="1" t="str">
        <f t="shared" si="56"/>
        <v>22:0006</v>
      </c>
      <c r="D957" s="1" t="str">
        <f t="shared" si="57"/>
        <v>22:0006</v>
      </c>
      <c r="E957" t="s">
        <v>2891</v>
      </c>
      <c r="F957" t="s">
        <v>2949</v>
      </c>
      <c r="H957">
        <v>61.458406500000002</v>
      </c>
      <c r="I957">
        <v>-75.714319000000003</v>
      </c>
      <c r="J957" s="1" t="str">
        <f t="shared" si="58"/>
        <v>Whole</v>
      </c>
      <c r="K957" s="1" t="str">
        <f t="shared" si="59"/>
        <v>Rock crushing (details not reported)</v>
      </c>
      <c r="L957">
        <v>52.2</v>
      </c>
      <c r="M957">
        <v>1.03</v>
      </c>
      <c r="N957">
        <v>13.79</v>
      </c>
      <c r="O957">
        <v>10.49</v>
      </c>
      <c r="R957">
        <v>9.44</v>
      </c>
      <c r="S957">
        <v>0.21</v>
      </c>
      <c r="T957">
        <v>5.27</v>
      </c>
      <c r="U957">
        <v>7.12</v>
      </c>
      <c r="V957">
        <v>4.5199999999999996</v>
      </c>
      <c r="W957">
        <v>7.0000000000000007E-2</v>
      </c>
      <c r="X957">
        <v>0.18</v>
      </c>
      <c r="Y957">
        <v>93.83</v>
      </c>
      <c r="AD957">
        <v>3.6</v>
      </c>
      <c r="AE957">
        <v>97.43</v>
      </c>
      <c r="AF957">
        <v>12</v>
      </c>
      <c r="AG957">
        <v>1</v>
      </c>
      <c r="AH957">
        <v>42</v>
      </c>
      <c r="AI957">
        <v>311</v>
      </c>
      <c r="AJ957">
        <v>25</v>
      </c>
      <c r="AK957">
        <v>36</v>
      </c>
      <c r="AL957">
        <v>30</v>
      </c>
      <c r="AM957">
        <v>146</v>
      </c>
      <c r="AN957">
        <v>93</v>
      </c>
      <c r="AO957">
        <v>13</v>
      </c>
      <c r="AR957">
        <v>3</v>
      </c>
      <c r="AT957">
        <v>180</v>
      </c>
      <c r="AU957">
        <v>126</v>
      </c>
      <c r="AV957">
        <v>7</v>
      </c>
      <c r="AW957">
        <v>15</v>
      </c>
      <c r="AX957">
        <v>2</v>
      </c>
      <c r="AY957">
        <v>35</v>
      </c>
      <c r="AZ957">
        <v>2</v>
      </c>
      <c r="BA957">
        <v>3</v>
      </c>
      <c r="BD957">
        <v>5</v>
      </c>
      <c r="BJ957">
        <v>23</v>
      </c>
      <c r="BK957">
        <v>81</v>
      </c>
      <c r="BM957">
        <v>3</v>
      </c>
      <c r="BN957">
        <v>5</v>
      </c>
      <c r="BO957">
        <v>4</v>
      </c>
      <c r="BU957">
        <v>0.2</v>
      </c>
      <c r="BV957">
        <v>15</v>
      </c>
      <c r="BW957">
        <v>1</v>
      </c>
      <c r="BZ957">
        <v>12</v>
      </c>
      <c r="CC957">
        <v>7</v>
      </c>
      <c r="CD957">
        <v>4</v>
      </c>
    </row>
    <row r="958" spans="1:82" x14ac:dyDescent="0.25">
      <c r="A958" t="s">
        <v>2950</v>
      </c>
      <c r="B958" t="s">
        <v>2951</v>
      </c>
      <c r="C958" s="1" t="str">
        <f t="shared" si="56"/>
        <v>22:0006</v>
      </c>
      <c r="D958" s="1" t="str">
        <f t="shared" si="57"/>
        <v>22:0006</v>
      </c>
      <c r="E958" t="s">
        <v>2894</v>
      </c>
      <c r="F958" t="s">
        <v>2952</v>
      </c>
      <c r="H958">
        <v>61.458407000000001</v>
      </c>
      <c r="I958">
        <v>-75.714225200000001</v>
      </c>
      <c r="J958" s="1" t="str">
        <f t="shared" si="58"/>
        <v>Whole</v>
      </c>
      <c r="K958" s="1" t="str">
        <f t="shared" si="59"/>
        <v>Rock crushing (details not reported)</v>
      </c>
      <c r="L958">
        <v>52.2</v>
      </c>
      <c r="M958">
        <v>1.03</v>
      </c>
      <c r="N958">
        <v>13.79</v>
      </c>
      <c r="O958">
        <v>10.49</v>
      </c>
      <c r="R958">
        <v>9.44</v>
      </c>
      <c r="S958">
        <v>0.21</v>
      </c>
      <c r="T958">
        <v>5.27</v>
      </c>
      <c r="U958">
        <v>7.12</v>
      </c>
      <c r="V958">
        <v>4.5199999999999996</v>
      </c>
      <c r="W958">
        <v>7.0000000000000007E-2</v>
      </c>
      <c r="X958">
        <v>0.18</v>
      </c>
      <c r="Y958">
        <v>93.83</v>
      </c>
      <c r="AD958">
        <v>3.6</v>
      </c>
      <c r="AE958">
        <v>97.43</v>
      </c>
      <c r="AF958">
        <v>12</v>
      </c>
      <c r="AG958">
        <v>1</v>
      </c>
      <c r="AH958">
        <v>42</v>
      </c>
      <c r="AI958">
        <v>311</v>
      </c>
      <c r="AJ958">
        <v>25</v>
      </c>
      <c r="AK958">
        <v>36</v>
      </c>
      <c r="AL958">
        <v>30</v>
      </c>
      <c r="AM958">
        <v>146</v>
      </c>
      <c r="AN958">
        <v>93</v>
      </c>
      <c r="AO958">
        <v>13</v>
      </c>
      <c r="AR958">
        <v>3</v>
      </c>
      <c r="AT958">
        <v>180</v>
      </c>
      <c r="AU958">
        <v>126</v>
      </c>
      <c r="AV958">
        <v>7</v>
      </c>
      <c r="AW958">
        <v>15</v>
      </c>
      <c r="AX958">
        <v>2</v>
      </c>
      <c r="AY958">
        <v>35</v>
      </c>
      <c r="AZ958">
        <v>2</v>
      </c>
      <c r="BA958">
        <v>3</v>
      </c>
      <c r="BD958">
        <v>5</v>
      </c>
      <c r="BJ958">
        <v>23</v>
      </c>
      <c r="BK958">
        <v>81</v>
      </c>
      <c r="BM958">
        <v>3</v>
      </c>
      <c r="BN958">
        <v>5</v>
      </c>
      <c r="BO958">
        <v>4</v>
      </c>
      <c r="BU958">
        <v>0.2</v>
      </c>
      <c r="BV958">
        <v>15</v>
      </c>
      <c r="BW958">
        <v>1</v>
      </c>
      <c r="BZ958">
        <v>12</v>
      </c>
      <c r="CC958">
        <v>7</v>
      </c>
      <c r="CD958">
        <v>4</v>
      </c>
    </row>
    <row r="959" spans="1:82" x14ac:dyDescent="0.25">
      <c r="A959" t="s">
        <v>2953</v>
      </c>
      <c r="B959" t="s">
        <v>2954</v>
      </c>
      <c r="C959" s="1" t="str">
        <f t="shared" si="56"/>
        <v>22:0006</v>
      </c>
      <c r="D959" s="1" t="str">
        <f t="shared" si="57"/>
        <v>22:0006</v>
      </c>
      <c r="E959" t="s">
        <v>2897</v>
      </c>
      <c r="F959" t="s">
        <v>2955</v>
      </c>
      <c r="H959">
        <v>61.3951086</v>
      </c>
      <c r="I959">
        <v>-75.711843799999997</v>
      </c>
      <c r="J959" s="1" t="str">
        <f t="shared" si="58"/>
        <v>Whole</v>
      </c>
      <c r="K959" s="1" t="str">
        <f t="shared" si="59"/>
        <v>Rock crushing (details not reported)</v>
      </c>
      <c r="L959">
        <v>43.74</v>
      </c>
      <c r="M959">
        <v>0.66</v>
      </c>
      <c r="N959">
        <v>12.03</v>
      </c>
      <c r="P959">
        <v>2.46</v>
      </c>
      <c r="Q959">
        <v>9.1999999999999993</v>
      </c>
      <c r="R959">
        <v>11.41</v>
      </c>
      <c r="S959">
        <v>0.2</v>
      </c>
      <c r="T959">
        <v>16</v>
      </c>
      <c r="U959">
        <v>8.5399999999999991</v>
      </c>
      <c r="V959">
        <v>1.26</v>
      </c>
      <c r="W959">
        <v>7.0000000000000007E-2</v>
      </c>
      <c r="X959">
        <v>0.05</v>
      </c>
      <c r="Y959">
        <v>93.96</v>
      </c>
      <c r="Z959">
        <v>0.13</v>
      </c>
      <c r="AC959">
        <v>5.0999999999999996</v>
      </c>
      <c r="AE959">
        <v>99.19</v>
      </c>
      <c r="AI959">
        <v>309</v>
      </c>
      <c r="AJ959">
        <v>1658</v>
      </c>
      <c r="AK959">
        <v>96</v>
      </c>
      <c r="AL959">
        <v>601</v>
      </c>
      <c r="AM959">
        <v>123</v>
      </c>
      <c r="AN959">
        <v>66</v>
      </c>
      <c r="AO959">
        <v>16</v>
      </c>
      <c r="AT959">
        <v>173</v>
      </c>
      <c r="AU959">
        <v>42</v>
      </c>
      <c r="BZ959">
        <v>0.25</v>
      </c>
    </row>
    <row r="960" spans="1:82" x14ac:dyDescent="0.25">
      <c r="A960" t="s">
        <v>2956</v>
      </c>
      <c r="B960" t="s">
        <v>2957</v>
      </c>
      <c r="C960" s="1" t="str">
        <f t="shared" si="56"/>
        <v>22:0006</v>
      </c>
      <c r="D960" s="1" t="str">
        <f t="shared" si="57"/>
        <v>22:0006</v>
      </c>
      <c r="E960" t="s">
        <v>2900</v>
      </c>
      <c r="F960" t="s">
        <v>2958</v>
      </c>
      <c r="H960">
        <v>61.392226299999997</v>
      </c>
      <c r="I960">
        <v>-75.710224400000001</v>
      </c>
      <c r="J960" s="1" t="str">
        <f t="shared" si="58"/>
        <v>Whole</v>
      </c>
      <c r="K960" s="1" t="str">
        <f t="shared" si="59"/>
        <v>Rock crushing (details not reported)</v>
      </c>
      <c r="L960">
        <v>44.85</v>
      </c>
      <c r="M960">
        <v>0.62</v>
      </c>
      <c r="N960">
        <v>12.18</v>
      </c>
      <c r="P960">
        <v>2.5299999999999998</v>
      </c>
      <c r="Q960">
        <v>8.8000000000000007</v>
      </c>
      <c r="R960">
        <v>11.08</v>
      </c>
      <c r="S960">
        <v>0.21</v>
      </c>
      <c r="T960">
        <v>14.83</v>
      </c>
      <c r="U960">
        <v>9.01</v>
      </c>
      <c r="V960">
        <v>1.37</v>
      </c>
      <c r="W960">
        <v>0.18</v>
      </c>
      <c r="X960">
        <v>7.0000000000000007E-2</v>
      </c>
      <c r="Y960">
        <v>94.4</v>
      </c>
      <c r="Z960">
        <v>0.12</v>
      </c>
      <c r="AC960">
        <v>4.0999999999999996</v>
      </c>
      <c r="AE960">
        <v>98.62</v>
      </c>
      <c r="AI960">
        <v>331</v>
      </c>
      <c r="AJ960">
        <v>1753</v>
      </c>
      <c r="AK960">
        <v>104</v>
      </c>
      <c r="AL960">
        <v>558</v>
      </c>
      <c r="AM960">
        <v>136</v>
      </c>
      <c r="AN960">
        <v>71</v>
      </c>
      <c r="AO960">
        <v>14</v>
      </c>
      <c r="AT960">
        <v>124</v>
      </c>
      <c r="AU960">
        <v>52</v>
      </c>
      <c r="BK960">
        <v>51</v>
      </c>
      <c r="BZ960">
        <v>0.25</v>
      </c>
    </row>
    <row r="961" spans="1:82" x14ac:dyDescent="0.25">
      <c r="A961" t="s">
        <v>2959</v>
      </c>
      <c r="B961" t="s">
        <v>2960</v>
      </c>
      <c r="C961" s="1" t="str">
        <f t="shared" si="56"/>
        <v>22:0006</v>
      </c>
      <c r="D961" s="1" t="str">
        <f t="shared" si="57"/>
        <v>22:0006</v>
      </c>
      <c r="E961" t="s">
        <v>2900</v>
      </c>
      <c r="F961" t="s">
        <v>2961</v>
      </c>
      <c r="H961">
        <v>61.392226299999997</v>
      </c>
      <c r="I961">
        <v>-75.710224400000001</v>
      </c>
      <c r="J961" s="1" t="str">
        <f t="shared" si="58"/>
        <v>Whole</v>
      </c>
      <c r="K961" s="1" t="str">
        <f t="shared" si="59"/>
        <v>Rock crushing (details not reported)</v>
      </c>
      <c r="L961">
        <v>45.31</v>
      </c>
      <c r="M961">
        <v>0.62</v>
      </c>
      <c r="N961">
        <v>11.96</v>
      </c>
      <c r="P961">
        <v>2.57</v>
      </c>
      <c r="Q961">
        <v>8.8000000000000007</v>
      </c>
      <c r="R961">
        <v>11.11</v>
      </c>
      <c r="S961">
        <v>0.21</v>
      </c>
      <c r="T961">
        <v>14.86</v>
      </c>
      <c r="U961">
        <v>9</v>
      </c>
      <c r="V961">
        <v>1.34</v>
      </c>
      <c r="W961">
        <v>0.18</v>
      </c>
      <c r="X961">
        <v>7.0000000000000007E-2</v>
      </c>
      <c r="Y961">
        <v>94.66</v>
      </c>
      <c r="Z961">
        <v>0.12</v>
      </c>
      <c r="AC961">
        <v>4.0999999999999996</v>
      </c>
      <c r="AE961">
        <v>98.88</v>
      </c>
    </row>
    <row r="962" spans="1:82" x14ac:dyDescent="0.25">
      <c r="A962" t="s">
        <v>2962</v>
      </c>
      <c r="B962" t="s">
        <v>2963</v>
      </c>
      <c r="C962" s="1" t="str">
        <f t="shared" ref="C962:C1025" si="60">HYPERLINK("http://geochem.nrcan.gc.ca/cdogs/content/bdl/bdl220006_e.htm", "22:0006")</f>
        <v>22:0006</v>
      </c>
      <c r="D962" s="1" t="str">
        <f t="shared" ref="D962:D1025" si="61">HYPERLINK("http://geochem.nrcan.gc.ca/cdogs/content/svy/svy220006_e.htm", "22:0006")</f>
        <v>22:0006</v>
      </c>
      <c r="E962" t="s">
        <v>2903</v>
      </c>
      <c r="F962" t="s">
        <v>2964</v>
      </c>
      <c r="H962">
        <v>61.389479000000001</v>
      </c>
      <c r="I962">
        <v>-75.708514800000003</v>
      </c>
      <c r="J962" s="1" t="str">
        <f t="shared" ref="J962:J1025" si="62">HYPERLINK("http://geochem.nrcan.gc.ca/cdogs/content/kwd/kwd020033_e.htm", "Whole")</f>
        <v>Whole</v>
      </c>
      <c r="K962" s="1" t="str">
        <f t="shared" ref="K962:K1025" si="63">HYPERLINK("http://geochem.nrcan.gc.ca/cdogs/content/kwd/kwd080053_e.htm", "Rock crushing (details not reported)")</f>
        <v>Rock crushing (details not reported)</v>
      </c>
      <c r="L962">
        <v>48.61</v>
      </c>
      <c r="M962">
        <v>0.74</v>
      </c>
      <c r="N962">
        <v>12.3</v>
      </c>
      <c r="P962">
        <v>2.3199999999999998</v>
      </c>
      <c r="Q962">
        <v>8.1</v>
      </c>
      <c r="R962">
        <v>10.19</v>
      </c>
      <c r="S962">
        <v>0.18</v>
      </c>
      <c r="T962">
        <v>12.05</v>
      </c>
      <c r="U962">
        <v>8.84</v>
      </c>
      <c r="V962">
        <v>2.2599999999999998</v>
      </c>
      <c r="W962">
        <v>0.19</v>
      </c>
      <c r="X962">
        <v>7.0000000000000007E-2</v>
      </c>
      <c r="Y962">
        <v>95.43</v>
      </c>
      <c r="Z962">
        <v>0.28999999999999998</v>
      </c>
      <c r="AC962">
        <v>3.4</v>
      </c>
      <c r="AE962">
        <v>99.12</v>
      </c>
      <c r="AI962">
        <v>295</v>
      </c>
      <c r="AJ962">
        <v>1287</v>
      </c>
      <c r="AK962">
        <v>72</v>
      </c>
      <c r="AL962">
        <v>450</v>
      </c>
      <c r="AM962">
        <v>103</v>
      </c>
      <c r="AN962">
        <v>58</v>
      </c>
      <c r="AO962">
        <v>12</v>
      </c>
      <c r="AT962">
        <v>238</v>
      </c>
      <c r="AU962">
        <v>90</v>
      </c>
      <c r="BK962">
        <v>56</v>
      </c>
      <c r="BZ962">
        <v>0.25</v>
      </c>
    </row>
    <row r="963" spans="1:82" x14ac:dyDescent="0.25">
      <c r="A963" t="s">
        <v>2965</v>
      </c>
      <c r="B963" t="s">
        <v>2966</v>
      </c>
      <c r="C963" s="1" t="str">
        <f t="shared" si="60"/>
        <v>22:0006</v>
      </c>
      <c r="D963" s="1" t="str">
        <f t="shared" si="61"/>
        <v>22:0006</v>
      </c>
      <c r="E963" t="s">
        <v>2903</v>
      </c>
      <c r="F963" t="s">
        <v>2967</v>
      </c>
      <c r="H963">
        <v>61.389479000000001</v>
      </c>
      <c r="I963">
        <v>-75.708514800000003</v>
      </c>
      <c r="J963" s="1" t="str">
        <f t="shared" si="62"/>
        <v>Whole</v>
      </c>
      <c r="K963" s="1" t="str">
        <f t="shared" si="63"/>
        <v>Rock crushing (details not reported)</v>
      </c>
      <c r="L963">
        <v>48.58</v>
      </c>
      <c r="M963">
        <v>0.74</v>
      </c>
      <c r="N963">
        <v>12.17</v>
      </c>
      <c r="P963">
        <v>2.33</v>
      </c>
      <c r="Q963">
        <v>8.1</v>
      </c>
      <c r="R963">
        <v>10.199999999999999</v>
      </c>
      <c r="S963">
        <v>0.17</v>
      </c>
      <c r="T963">
        <v>11.98</v>
      </c>
      <c r="U963">
        <v>8.8699999999999992</v>
      </c>
      <c r="V963">
        <v>2.19</v>
      </c>
      <c r="W963">
        <v>0.19</v>
      </c>
      <c r="X963">
        <v>7.0000000000000007E-2</v>
      </c>
      <c r="Y963">
        <v>95.16</v>
      </c>
      <c r="Z963">
        <v>0.28000000000000003</v>
      </c>
      <c r="AC963">
        <v>3.4</v>
      </c>
      <c r="AE963">
        <v>98.84</v>
      </c>
    </row>
    <row r="964" spans="1:82" x14ac:dyDescent="0.25">
      <c r="A964" t="s">
        <v>2968</v>
      </c>
      <c r="B964" t="s">
        <v>2969</v>
      </c>
      <c r="C964" s="1" t="str">
        <f t="shared" si="60"/>
        <v>22:0006</v>
      </c>
      <c r="D964" s="1" t="str">
        <f t="shared" si="61"/>
        <v>22:0006</v>
      </c>
      <c r="E964" t="s">
        <v>2906</v>
      </c>
      <c r="F964" t="s">
        <v>2970</v>
      </c>
      <c r="H964">
        <v>61.385297799999996</v>
      </c>
      <c r="I964">
        <v>-75.706323800000007</v>
      </c>
      <c r="J964" s="1" t="str">
        <f t="shared" si="62"/>
        <v>Whole</v>
      </c>
      <c r="K964" s="1" t="str">
        <f t="shared" si="63"/>
        <v>Rock crushing (details not reported)</v>
      </c>
      <c r="L964">
        <v>48.13</v>
      </c>
      <c r="M964">
        <v>0.89</v>
      </c>
      <c r="N964">
        <v>14.84</v>
      </c>
      <c r="P964">
        <v>2.19</v>
      </c>
      <c r="Q964">
        <v>8.1999999999999993</v>
      </c>
      <c r="R964">
        <v>10.17</v>
      </c>
      <c r="S964">
        <v>0.19</v>
      </c>
      <c r="T964">
        <v>7.85</v>
      </c>
      <c r="U964">
        <v>11.59</v>
      </c>
      <c r="V964">
        <v>1.85</v>
      </c>
      <c r="W964">
        <v>0.28999999999999998</v>
      </c>
      <c r="X964">
        <v>0.11</v>
      </c>
      <c r="Y964">
        <v>95.91</v>
      </c>
      <c r="Z964">
        <v>0.09</v>
      </c>
      <c r="AC964">
        <v>3.5</v>
      </c>
      <c r="AE964">
        <v>99.5</v>
      </c>
      <c r="AI964">
        <v>389</v>
      </c>
      <c r="AJ964">
        <v>445</v>
      </c>
      <c r="AK964">
        <v>93</v>
      </c>
      <c r="AL964">
        <v>175</v>
      </c>
      <c r="AM964">
        <v>155</v>
      </c>
      <c r="AN964">
        <v>64</v>
      </c>
      <c r="AO964">
        <v>13</v>
      </c>
      <c r="AT964">
        <v>358</v>
      </c>
      <c r="AU964">
        <v>127</v>
      </c>
      <c r="BK964">
        <v>100</v>
      </c>
      <c r="BZ964">
        <v>0.25</v>
      </c>
    </row>
    <row r="965" spans="1:82" x14ac:dyDescent="0.25">
      <c r="A965" t="s">
        <v>2971</v>
      </c>
      <c r="B965" t="s">
        <v>2972</v>
      </c>
      <c r="C965" s="1" t="str">
        <f t="shared" si="60"/>
        <v>22:0006</v>
      </c>
      <c r="D965" s="1" t="str">
        <f t="shared" si="61"/>
        <v>22:0006</v>
      </c>
      <c r="E965" t="s">
        <v>2906</v>
      </c>
      <c r="F965" t="s">
        <v>2973</v>
      </c>
      <c r="H965">
        <v>61.385297799999996</v>
      </c>
      <c r="I965">
        <v>-75.706323800000007</v>
      </c>
      <c r="J965" s="1" t="str">
        <f t="shared" si="62"/>
        <v>Whole</v>
      </c>
      <c r="K965" s="1" t="str">
        <f t="shared" si="63"/>
        <v>Rock crushing (details not reported)</v>
      </c>
      <c r="L965">
        <v>48.6</v>
      </c>
      <c r="M965">
        <v>0.89</v>
      </c>
      <c r="N965">
        <v>14.66</v>
      </c>
      <c r="P965">
        <v>2.34</v>
      </c>
      <c r="Q965">
        <v>8.1999999999999993</v>
      </c>
      <c r="R965">
        <v>10.31</v>
      </c>
      <c r="S965">
        <v>0.19</v>
      </c>
      <c r="T965">
        <v>7.64</v>
      </c>
      <c r="U965">
        <v>11.63</v>
      </c>
      <c r="V965">
        <v>1.87</v>
      </c>
      <c r="W965">
        <v>0.28999999999999998</v>
      </c>
      <c r="X965">
        <v>0.1</v>
      </c>
      <c r="Y965">
        <v>96.18</v>
      </c>
      <c r="Z965">
        <v>0.1</v>
      </c>
      <c r="AC965">
        <v>3.5</v>
      </c>
      <c r="AE965">
        <v>99.78</v>
      </c>
    </row>
    <row r="966" spans="1:82" x14ac:dyDescent="0.25">
      <c r="A966" t="s">
        <v>2974</v>
      </c>
      <c r="B966" t="s">
        <v>2975</v>
      </c>
      <c r="C966" s="1" t="str">
        <f t="shared" si="60"/>
        <v>22:0006</v>
      </c>
      <c r="D966" s="1" t="str">
        <f t="shared" si="61"/>
        <v>22:0006</v>
      </c>
      <c r="E966" t="s">
        <v>2909</v>
      </c>
      <c r="F966" t="s">
        <v>2976</v>
      </c>
      <c r="H966">
        <v>61.381930599999997</v>
      </c>
      <c r="I966">
        <v>-75.704694500000002</v>
      </c>
      <c r="J966" s="1" t="str">
        <f t="shared" si="62"/>
        <v>Whole</v>
      </c>
      <c r="K966" s="1" t="str">
        <f t="shared" si="63"/>
        <v>Rock crushing (details not reported)</v>
      </c>
      <c r="L966">
        <v>49.55</v>
      </c>
      <c r="M966">
        <v>0.75</v>
      </c>
      <c r="N966">
        <v>15.2</v>
      </c>
      <c r="P966">
        <v>2.5099999999999998</v>
      </c>
      <c r="Q966">
        <v>8.6999999999999993</v>
      </c>
      <c r="R966">
        <v>10.96</v>
      </c>
      <c r="S966">
        <v>0.21</v>
      </c>
      <c r="T966">
        <v>7.89</v>
      </c>
      <c r="U966">
        <v>6.78</v>
      </c>
      <c r="V966">
        <v>3.54</v>
      </c>
      <c r="W966">
        <v>0.71</v>
      </c>
      <c r="X966">
        <v>0.1</v>
      </c>
      <c r="Y966">
        <v>95.69</v>
      </c>
      <c r="Z966">
        <v>0.04</v>
      </c>
      <c r="AA966">
        <v>0.03</v>
      </c>
      <c r="AC966">
        <v>3.3</v>
      </c>
      <c r="AE966">
        <v>99.06</v>
      </c>
      <c r="AI966">
        <v>408</v>
      </c>
      <c r="AJ966">
        <v>189</v>
      </c>
      <c r="AK966">
        <v>61</v>
      </c>
      <c r="AL966">
        <v>93</v>
      </c>
      <c r="AM966">
        <v>147</v>
      </c>
      <c r="AN966">
        <v>70</v>
      </c>
      <c r="AO966">
        <v>9</v>
      </c>
      <c r="AT966">
        <v>138</v>
      </c>
      <c r="AU966">
        <v>2161</v>
      </c>
      <c r="BK966">
        <v>68</v>
      </c>
      <c r="BZ966">
        <v>0.25</v>
      </c>
    </row>
    <row r="967" spans="1:82" x14ac:dyDescent="0.25">
      <c r="A967" t="s">
        <v>2977</v>
      </c>
      <c r="B967" t="s">
        <v>2978</v>
      </c>
      <c r="C967" s="1" t="str">
        <f t="shared" si="60"/>
        <v>22:0006</v>
      </c>
      <c r="D967" s="1" t="str">
        <f t="shared" si="61"/>
        <v>22:0006</v>
      </c>
      <c r="E967" t="s">
        <v>2912</v>
      </c>
      <c r="F967" t="s">
        <v>2979</v>
      </c>
      <c r="H967">
        <v>61.587094399999998</v>
      </c>
      <c r="I967">
        <v>-75.708537300000003</v>
      </c>
      <c r="J967" s="1" t="str">
        <f t="shared" si="62"/>
        <v>Whole</v>
      </c>
      <c r="K967" s="1" t="str">
        <f t="shared" si="63"/>
        <v>Rock crushing (details not reported)</v>
      </c>
      <c r="L967">
        <v>48.99</v>
      </c>
      <c r="M967">
        <v>1.1200000000000001</v>
      </c>
      <c r="N967">
        <v>13.21</v>
      </c>
      <c r="O967">
        <v>12.6</v>
      </c>
      <c r="R967">
        <v>11.34</v>
      </c>
      <c r="S967">
        <v>0.18</v>
      </c>
      <c r="T967">
        <v>8.89</v>
      </c>
      <c r="U967">
        <v>10.1</v>
      </c>
      <c r="V967">
        <v>3.24</v>
      </c>
      <c r="W967">
        <v>0.19</v>
      </c>
      <c r="X967">
        <v>0.09</v>
      </c>
      <c r="Y967">
        <v>97.35</v>
      </c>
      <c r="AD967">
        <v>2.23</v>
      </c>
      <c r="AE967">
        <v>99.58</v>
      </c>
      <c r="AF967">
        <v>9</v>
      </c>
      <c r="AG967">
        <v>1</v>
      </c>
      <c r="AH967">
        <v>50</v>
      </c>
      <c r="AI967">
        <v>317</v>
      </c>
      <c r="AJ967">
        <v>670</v>
      </c>
      <c r="AK967">
        <v>65</v>
      </c>
      <c r="AL967">
        <v>337</v>
      </c>
      <c r="AM967">
        <v>88</v>
      </c>
      <c r="AN967">
        <v>75</v>
      </c>
      <c r="AO967">
        <v>15</v>
      </c>
      <c r="AR967">
        <v>3</v>
      </c>
      <c r="AT967">
        <v>230</v>
      </c>
      <c r="AU967">
        <v>66</v>
      </c>
      <c r="AV967">
        <v>4</v>
      </c>
      <c r="AW967">
        <v>10</v>
      </c>
      <c r="AX967">
        <v>2</v>
      </c>
      <c r="AY967">
        <v>85</v>
      </c>
      <c r="AZ967">
        <v>2</v>
      </c>
      <c r="BA967">
        <v>4</v>
      </c>
      <c r="BD967">
        <v>1</v>
      </c>
      <c r="BJ967">
        <v>21</v>
      </c>
      <c r="BK967">
        <v>78</v>
      </c>
      <c r="BM967">
        <v>3</v>
      </c>
      <c r="BN967">
        <v>5</v>
      </c>
      <c r="BO967">
        <v>4</v>
      </c>
      <c r="BU967">
        <v>0.2</v>
      </c>
      <c r="BV967">
        <v>15</v>
      </c>
      <c r="BW967">
        <v>1</v>
      </c>
      <c r="BZ967">
        <v>12</v>
      </c>
      <c r="CC967">
        <v>8</v>
      </c>
      <c r="CD967">
        <v>5</v>
      </c>
    </row>
    <row r="968" spans="1:82" x14ac:dyDescent="0.25">
      <c r="A968" t="s">
        <v>2980</v>
      </c>
      <c r="B968" t="s">
        <v>2981</v>
      </c>
      <c r="C968" s="1" t="str">
        <f t="shared" si="60"/>
        <v>22:0006</v>
      </c>
      <c r="D968" s="1" t="str">
        <f t="shared" si="61"/>
        <v>22:0006</v>
      </c>
      <c r="E968" t="s">
        <v>2915</v>
      </c>
      <c r="F968" t="s">
        <v>2982</v>
      </c>
      <c r="H968">
        <v>61.374837200000002</v>
      </c>
      <c r="I968">
        <v>-75.701410199999998</v>
      </c>
      <c r="J968" s="1" t="str">
        <f t="shared" si="62"/>
        <v>Whole</v>
      </c>
      <c r="K968" s="1" t="str">
        <f t="shared" si="63"/>
        <v>Rock crushing (details not reported)</v>
      </c>
      <c r="L968">
        <v>49.77</v>
      </c>
      <c r="M968">
        <v>0.83</v>
      </c>
      <c r="N968">
        <v>14.68</v>
      </c>
      <c r="P968">
        <v>2.4300000000000002</v>
      </c>
      <c r="Q968">
        <v>8</v>
      </c>
      <c r="R968">
        <v>10.19</v>
      </c>
      <c r="S968">
        <v>0.2</v>
      </c>
      <c r="T968">
        <v>8.18</v>
      </c>
      <c r="U968">
        <v>7.63</v>
      </c>
      <c r="V968">
        <v>3.62</v>
      </c>
      <c r="W968">
        <v>0.34</v>
      </c>
      <c r="X968">
        <v>0.1</v>
      </c>
      <c r="Y968">
        <v>95.54</v>
      </c>
      <c r="Z968">
        <v>0.48</v>
      </c>
      <c r="AA968">
        <v>0.22</v>
      </c>
      <c r="AC968">
        <v>3.1</v>
      </c>
      <c r="AE968">
        <v>99.34</v>
      </c>
      <c r="AI968">
        <v>362</v>
      </c>
      <c r="AJ968">
        <v>195</v>
      </c>
      <c r="AK968">
        <v>55</v>
      </c>
      <c r="AL968">
        <v>95</v>
      </c>
      <c r="AM968">
        <v>130</v>
      </c>
      <c r="AN968">
        <v>57</v>
      </c>
      <c r="AO968">
        <v>10</v>
      </c>
      <c r="AT968">
        <v>248</v>
      </c>
      <c r="BK968">
        <v>82</v>
      </c>
    </row>
    <row r="969" spans="1:82" x14ac:dyDescent="0.25">
      <c r="A969" t="s">
        <v>2983</v>
      </c>
      <c r="B969" t="s">
        <v>2984</v>
      </c>
      <c r="C969" s="1" t="str">
        <f t="shared" si="60"/>
        <v>22:0006</v>
      </c>
      <c r="D969" s="1" t="str">
        <f t="shared" si="61"/>
        <v>22:0006</v>
      </c>
      <c r="E969" t="s">
        <v>2918</v>
      </c>
      <c r="F969" t="s">
        <v>2985</v>
      </c>
      <c r="H969">
        <v>61.342819400000003</v>
      </c>
      <c r="I969">
        <v>-75.700245300000006</v>
      </c>
      <c r="J969" s="1" t="str">
        <f t="shared" si="62"/>
        <v>Whole</v>
      </c>
      <c r="K969" s="1" t="str">
        <f t="shared" si="63"/>
        <v>Rock crushing (details not reported)</v>
      </c>
      <c r="L969">
        <v>46.42</v>
      </c>
      <c r="M969">
        <v>1.5</v>
      </c>
      <c r="N969">
        <v>14.12</v>
      </c>
      <c r="P969">
        <v>3.47</v>
      </c>
      <c r="Q969">
        <v>8.9</v>
      </c>
      <c r="R969">
        <v>12.02</v>
      </c>
      <c r="S969">
        <v>0.28000000000000003</v>
      </c>
      <c r="T969">
        <v>8.8699999999999992</v>
      </c>
      <c r="U969">
        <v>8.9700000000000006</v>
      </c>
      <c r="V969">
        <v>2.4900000000000002</v>
      </c>
      <c r="W969">
        <v>0.2</v>
      </c>
      <c r="X969">
        <v>0.13</v>
      </c>
      <c r="Y969">
        <v>95</v>
      </c>
      <c r="AA969">
        <v>0.02</v>
      </c>
      <c r="AC969">
        <v>3.8</v>
      </c>
      <c r="AE969">
        <v>98.82</v>
      </c>
      <c r="AI969">
        <v>471</v>
      </c>
      <c r="AJ969">
        <v>168</v>
      </c>
      <c r="AK969">
        <v>67</v>
      </c>
      <c r="AL969">
        <v>133</v>
      </c>
      <c r="AM969">
        <v>149</v>
      </c>
      <c r="AN969">
        <v>80</v>
      </c>
      <c r="AO969">
        <v>12</v>
      </c>
      <c r="AT969">
        <v>353</v>
      </c>
      <c r="AU969">
        <v>343</v>
      </c>
      <c r="BK969">
        <v>91</v>
      </c>
      <c r="BZ969">
        <v>0.25</v>
      </c>
    </row>
    <row r="970" spans="1:82" x14ac:dyDescent="0.25">
      <c r="A970" t="s">
        <v>2986</v>
      </c>
      <c r="B970" t="s">
        <v>2987</v>
      </c>
      <c r="C970" s="1" t="str">
        <f t="shared" si="60"/>
        <v>22:0006</v>
      </c>
      <c r="D970" s="1" t="str">
        <f t="shared" si="61"/>
        <v>22:0006</v>
      </c>
      <c r="E970" t="s">
        <v>2921</v>
      </c>
      <c r="F970" t="s">
        <v>2988</v>
      </c>
      <c r="H970">
        <v>61.373923900000001</v>
      </c>
      <c r="I970">
        <v>-75.700940700000004</v>
      </c>
      <c r="J970" s="1" t="str">
        <f t="shared" si="62"/>
        <v>Whole</v>
      </c>
      <c r="K970" s="1" t="str">
        <f t="shared" si="63"/>
        <v>Rock crushing (details not reported)</v>
      </c>
      <c r="L970">
        <v>20.86</v>
      </c>
      <c r="M970">
        <v>2.98</v>
      </c>
      <c r="N970">
        <v>3.82</v>
      </c>
      <c r="P970">
        <v>2.12</v>
      </c>
      <c r="Q970">
        <v>8.6999999999999993</v>
      </c>
      <c r="R970">
        <v>10.61</v>
      </c>
      <c r="S970">
        <v>0.15</v>
      </c>
      <c r="T970">
        <v>4.8099999999999996</v>
      </c>
      <c r="U970">
        <v>29.17</v>
      </c>
      <c r="V970">
        <v>0.84</v>
      </c>
      <c r="W970">
        <v>1.58</v>
      </c>
      <c r="X970">
        <v>0.21</v>
      </c>
      <c r="Y970">
        <v>75.03</v>
      </c>
      <c r="AA970">
        <v>21.65</v>
      </c>
      <c r="AC970">
        <v>3.4</v>
      </c>
      <c r="AE970">
        <v>100.08</v>
      </c>
      <c r="AI970">
        <v>468</v>
      </c>
      <c r="AJ970">
        <v>578</v>
      </c>
      <c r="AK970">
        <v>86</v>
      </c>
      <c r="AL970">
        <v>463</v>
      </c>
      <c r="AM970">
        <v>193</v>
      </c>
      <c r="AN970">
        <v>63</v>
      </c>
      <c r="AO970">
        <v>4</v>
      </c>
      <c r="AT970">
        <v>572</v>
      </c>
      <c r="BK970">
        <v>370</v>
      </c>
      <c r="BZ970">
        <v>0.59</v>
      </c>
    </row>
    <row r="971" spans="1:82" x14ac:dyDescent="0.25">
      <c r="A971" t="s">
        <v>2989</v>
      </c>
      <c r="B971" t="s">
        <v>2990</v>
      </c>
      <c r="C971" s="1" t="str">
        <f t="shared" si="60"/>
        <v>22:0006</v>
      </c>
      <c r="D971" s="1" t="str">
        <f t="shared" si="61"/>
        <v>22:0006</v>
      </c>
      <c r="E971" t="s">
        <v>2924</v>
      </c>
      <c r="F971" t="s">
        <v>2991</v>
      </c>
      <c r="H971">
        <v>61.362476999999998</v>
      </c>
      <c r="I971">
        <v>-75.697486299999994</v>
      </c>
      <c r="J971" s="1" t="str">
        <f t="shared" si="62"/>
        <v>Whole</v>
      </c>
      <c r="K971" s="1" t="str">
        <f t="shared" si="63"/>
        <v>Rock crushing (details not reported)</v>
      </c>
      <c r="L971">
        <v>23.31</v>
      </c>
      <c r="M971">
        <v>1.39</v>
      </c>
      <c r="N971">
        <v>10.3</v>
      </c>
      <c r="P971">
        <v>1.57</v>
      </c>
      <c r="Q971">
        <v>5.5</v>
      </c>
      <c r="R971">
        <v>6.91</v>
      </c>
      <c r="S971">
        <v>0.14000000000000001</v>
      </c>
      <c r="T971">
        <v>5.28</v>
      </c>
      <c r="U971">
        <v>24.56</v>
      </c>
      <c r="V971">
        <v>0.4</v>
      </c>
      <c r="W971">
        <v>1.86</v>
      </c>
      <c r="X971">
        <v>0.33</v>
      </c>
      <c r="Y971">
        <v>74.48</v>
      </c>
      <c r="AA971">
        <v>22.53</v>
      </c>
      <c r="AC971">
        <v>3.3</v>
      </c>
      <c r="AE971">
        <v>100.31</v>
      </c>
      <c r="AI971">
        <v>265</v>
      </c>
      <c r="AJ971">
        <v>304</v>
      </c>
      <c r="AK971">
        <v>37</v>
      </c>
      <c r="AL971">
        <v>101</v>
      </c>
      <c r="AM971">
        <v>60</v>
      </c>
      <c r="AN971">
        <v>44</v>
      </c>
      <c r="AO971">
        <v>4</v>
      </c>
      <c r="AT971">
        <v>251</v>
      </c>
      <c r="AU971">
        <v>411</v>
      </c>
      <c r="BK971">
        <v>120</v>
      </c>
      <c r="BZ971">
        <v>0.64</v>
      </c>
    </row>
    <row r="972" spans="1:82" x14ac:dyDescent="0.25">
      <c r="A972" t="s">
        <v>2992</v>
      </c>
      <c r="B972" t="s">
        <v>2993</v>
      </c>
      <c r="C972" s="1" t="str">
        <f t="shared" si="60"/>
        <v>22:0006</v>
      </c>
      <c r="D972" s="1" t="str">
        <f t="shared" si="61"/>
        <v>22:0006</v>
      </c>
      <c r="E972" t="s">
        <v>2927</v>
      </c>
      <c r="F972" t="s">
        <v>2994</v>
      </c>
      <c r="H972">
        <v>61.485027700000003</v>
      </c>
      <c r="I972">
        <v>-75.700001299999997</v>
      </c>
      <c r="J972" s="1" t="str">
        <f t="shared" si="62"/>
        <v>Whole</v>
      </c>
      <c r="K972" s="1" t="str">
        <f t="shared" si="63"/>
        <v>Rock crushing (details not reported)</v>
      </c>
      <c r="L972">
        <v>50.51</v>
      </c>
      <c r="M972">
        <v>1.23</v>
      </c>
      <c r="N972">
        <v>15.19</v>
      </c>
      <c r="O972">
        <v>7.41</v>
      </c>
      <c r="R972">
        <v>6.67</v>
      </c>
      <c r="S972">
        <v>0.15</v>
      </c>
      <c r="T972">
        <v>2.67</v>
      </c>
      <c r="U972">
        <v>17.29</v>
      </c>
      <c r="V972">
        <v>0.09</v>
      </c>
      <c r="W972">
        <v>0.02</v>
      </c>
      <c r="X972">
        <v>0.11</v>
      </c>
      <c r="Y972">
        <v>93.93</v>
      </c>
      <c r="AD972">
        <v>5.26</v>
      </c>
      <c r="AE972">
        <v>99.19</v>
      </c>
      <c r="AF972">
        <v>5</v>
      </c>
      <c r="AG972">
        <v>1</v>
      </c>
      <c r="AH972">
        <v>41</v>
      </c>
      <c r="AI972">
        <v>343</v>
      </c>
      <c r="AJ972">
        <v>28</v>
      </c>
      <c r="AK972">
        <v>39</v>
      </c>
      <c r="AL972">
        <v>45</v>
      </c>
      <c r="AM972">
        <v>127</v>
      </c>
      <c r="AN972">
        <v>79</v>
      </c>
      <c r="AO972">
        <v>23</v>
      </c>
      <c r="AR972">
        <v>3</v>
      </c>
      <c r="AT972">
        <v>26</v>
      </c>
      <c r="AU972">
        <v>21</v>
      </c>
      <c r="AV972">
        <v>6</v>
      </c>
      <c r="AW972">
        <v>13</v>
      </c>
      <c r="AX972">
        <v>2</v>
      </c>
      <c r="AY972">
        <v>35</v>
      </c>
      <c r="AZ972">
        <v>2</v>
      </c>
      <c r="BA972">
        <v>2</v>
      </c>
      <c r="BD972">
        <v>4</v>
      </c>
      <c r="BJ972">
        <v>14</v>
      </c>
      <c r="BK972">
        <v>56</v>
      </c>
      <c r="BM972">
        <v>3</v>
      </c>
      <c r="BN972">
        <v>5</v>
      </c>
      <c r="BO972">
        <v>4</v>
      </c>
      <c r="BU972">
        <v>0.2</v>
      </c>
      <c r="BV972">
        <v>15</v>
      </c>
      <c r="BW972">
        <v>1</v>
      </c>
      <c r="BZ972">
        <v>12</v>
      </c>
      <c r="CC972">
        <v>12</v>
      </c>
      <c r="CD972">
        <v>4</v>
      </c>
    </row>
    <row r="973" spans="1:82" x14ac:dyDescent="0.25">
      <c r="A973" t="s">
        <v>2995</v>
      </c>
      <c r="B973" t="s">
        <v>2996</v>
      </c>
      <c r="C973" s="1" t="str">
        <f t="shared" si="60"/>
        <v>22:0006</v>
      </c>
      <c r="D973" s="1" t="str">
        <f t="shared" si="61"/>
        <v>22:0006</v>
      </c>
      <c r="E973" t="s">
        <v>2930</v>
      </c>
      <c r="F973" t="s">
        <v>2997</v>
      </c>
      <c r="H973">
        <v>61.359377500000001</v>
      </c>
      <c r="I973">
        <v>-75.696145599999994</v>
      </c>
      <c r="J973" s="1" t="str">
        <f t="shared" si="62"/>
        <v>Whole</v>
      </c>
      <c r="K973" s="1" t="str">
        <f t="shared" si="63"/>
        <v>Rock crushing (details not reported)</v>
      </c>
      <c r="L973">
        <v>45.68</v>
      </c>
      <c r="M973">
        <v>1.73</v>
      </c>
      <c r="N973">
        <v>15.03</v>
      </c>
      <c r="P973">
        <v>2.4900000000000002</v>
      </c>
      <c r="Q973">
        <v>9.5</v>
      </c>
      <c r="R973">
        <v>11.74</v>
      </c>
      <c r="S973">
        <v>0.2</v>
      </c>
      <c r="T973">
        <v>8.1999999999999993</v>
      </c>
      <c r="U973">
        <v>7.56</v>
      </c>
      <c r="V973">
        <v>3.21</v>
      </c>
      <c r="W973">
        <v>0.39</v>
      </c>
      <c r="X973">
        <v>0.27</v>
      </c>
      <c r="Y973">
        <v>94.01</v>
      </c>
      <c r="Z973">
        <v>0.26</v>
      </c>
      <c r="AA973">
        <v>0.94</v>
      </c>
      <c r="AC973">
        <v>3.5</v>
      </c>
      <c r="AE973">
        <v>98.71</v>
      </c>
      <c r="AI973">
        <v>390</v>
      </c>
      <c r="AJ973">
        <v>291</v>
      </c>
      <c r="AK973">
        <v>140</v>
      </c>
      <c r="AL973">
        <v>77</v>
      </c>
      <c r="AM973">
        <v>106</v>
      </c>
      <c r="AN973">
        <v>68</v>
      </c>
      <c r="AO973">
        <v>9</v>
      </c>
      <c r="AT973">
        <v>342</v>
      </c>
      <c r="AU973">
        <v>225</v>
      </c>
      <c r="BK973">
        <v>140</v>
      </c>
      <c r="BZ973">
        <v>0.25</v>
      </c>
    </row>
    <row r="974" spans="1:82" x14ac:dyDescent="0.25">
      <c r="A974" t="s">
        <v>2998</v>
      </c>
      <c r="B974" t="s">
        <v>2999</v>
      </c>
      <c r="C974" s="1" t="str">
        <f t="shared" si="60"/>
        <v>22:0006</v>
      </c>
      <c r="D974" s="1" t="str">
        <f t="shared" si="61"/>
        <v>22:0006</v>
      </c>
      <c r="E974" t="s">
        <v>2933</v>
      </c>
      <c r="F974" t="s">
        <v>3000</v>
      </c>
      <c r="H974">
        <v>61.351382999999998</v>
      </c>
      <c r="I974">
        <v>-75.695238900000007</v>
      </c>
      <c r="J974" s="1" t="str">
        <f t="shared" si="62"/>
        <v>Whole</v>
      </c>
      <c r="K974" s="1" t="str">
        <f t="shared" si="63"/>
        <v>Rock crushing (details not reported)</v>
      </c>
      <c r="L974">
        <v>44.3</v>
      </c>
      <c r="M974">
        <v>2.9</v>
      </c>
      <c r="N974">
        <v>15.07</v>
      </c>
      <c r="P974">
        <v>4.07</v>
      </c>
      <c r="Q974">
        <v>10.7</v>
      </c>
      <c r="R974">
        <v>14.36</v>
      </c>
      <c r="S974">
        <v>0.27</v>
      </c>
      <c r="T974">
        <v>5.56</v>
      </c>
      <c r="U974">
        <v>9.3800000000000008</v>
      </c>
      <c r="V974">
        <v>2.35</v>
      </c>
      <c r="W974">
        <v>0.87</v>
      </c>
      <c r="X974">
        <v>0.42</v>
      </c>
      <c r="Y974">
        <v>95.48</v>
      </c>
      <c r="Z974">
        <v>0.46</v>
      </c>
      <c r="AA974">
        <v>0.01</v>
      </c>
      <c r="AC974">
        <v>3.4</v>
      </c>
      <c r="AE974">
        <v>99.35</v>
      </c>
      <c r="AI974">
        <v>757</v>
      </c>
      <c r="AJ974">
        <v>33</v>
      </c>
      <c r="AK974">
        <v>63</v>
      </c>
      <c r="AL974">
        <v>495</v>
      </c>
      <c r="AM974">
        <v>120</v>
      </c>
      <c r="AN974">
        <v>69</v>
      </c>
      <c r="AO974">
        <v>15</v>
      </c>
      <c r="AT974">
        <v>731</v>
      </c>
      <c r="AU974">
        <v>463</v>
      </c>
      <c r="BK974">
        <v>170</v>
      </c>
      <c r="BZ974">
        <v>0.25</v>
      </c>
    </row>
    <row r="975" spans="1:82" x14ac:dyDescent="0.25">
      <c r="A975" t="s">
        <v>3001</v>
      </c>
      <c r="B975" t="s">
        <v>3002</v>
      </c>
      <c r="C975" s="1" t="str">
        <f t="shared" si="60"/>
        <v>22:0006</v>
      </c>
      <c r="D975" s="1" t="str">
        <f t="shared" si="61"/>
        <v>22:0006</v>
      </c>
      <c r="E975" t="s">
        <v>2936</v>
      </c>
      <c r="F975" t="s">
        <v>3003</v>
      </c>
      <c r="H975">
        <v>61.583054500000003</v>
      </c>
      <c r="I975">
        <v>-75.699837000000002</v>
      </c>
      <c r="J975" s="1" t="str">
        <f t="shared" si="62"/>
        <v>Whole</v>
      </c>
      <c r="K975" s="1" t="str">
        <f t="shared" si="63"/>
        <v>Rock crushing (details not reported)</v>
      </c>
      <c r="L975">
        <v>58.6</v>
      </c>
      <c r="M975">
        <v>0.93</v>
      </c>
      <c r="N975">
        <v>14.3</v>
      </c>
      <c r="O975">
        <v>8.56</v>
      </c>
      <c r="R975">
        <v>7.7</v>
      </c>
      <c r="S975">
        <v>0.12</v>
      </c>
      <c r="T975">
        <v>4.63</v>
      </c>
      <c r="U975">
        <v>2.5</v>
      </c>
      <c r="V975">
        <v>4.54</v>
      </c>
      <c r="W975">
        <v>0.77</v>
      </c>
      <c r="X975">
        <v>0.14000000000000001</v>
      </c>
      <c r="Y975">
        <v>94.23</v>
      </c>
      <c r="AD975">
        <v>3.99</v>
      </c>
      <c r="AE975">
        <v>98.22</v>
      </c>
      <c r="AF975">
        <v>22</v>
      </c>
      <c r="AG975">
        <v>1</v>
      </c>
      <c r="AH975">
        <v>26</v>
      </c>
      <c r="AI975">
        <v>160</v>
      </c>
      <c r="AJ975">
        <v>68</v>
      </c>
      <c r="AK975">
        <v>21</v>
      </c>
      <c r="AL975">
        <v>47</v>
      </c>
      <c r="AM975">
        <v>65</v>
      </c>
      <c r="AN975">
        <v>74</v>
      </c>
      <c r="AO975">
        <v>15</v>
      </c>
      <c r="AR975">
        <v>16</v>
      </c>
      <c r="AS975">
        <v>0.87</v>
      </c>
      <c r="AT975">
        <v>93</v>
      </c>
      <c r="AU975">
        <v>373</v>
      </c>
      <c r="AV975">
        <v>13</v>
      </c>
      <c r="AW975">
        <v>24</v>
      </c>
      <c r="AX975">
        <v>2</v>
      </c>
      <c r="AY975">
        <v>80</v>
      </c>
      <c r="AZ975">
        <v>2</v>
      </c>
      <c r="BA975">
        <v>0.87</v>
      </c>
      <c r="BC975">
        <v>0.71</v>
      </c>
      <c r="BD975">
        <v>2</v>
      </c>
      <c r="BE975">
        <v>1</v>
      </c>
      <c r="BG975">
        <v>0.8</v>
      </c>
      <c r="BH975">
        <v>2.6</v>
      </c>
      <c r="BI975">
        <v>0.33</v>
      </c>
      <c r="BJ975">
        <v>25</v>
      </c>
      <c r="BK975">
        <v>150</v>
      </c>
      <c r="BL975">
        <v>3.6</v>
      </c>
      <c r="BM975">
        <v>3</v>
      </c>
      <c r="BN975">
        <v>1</v>
      </c>
      <c r="BO975">
        <v>4</v>
      </c>
      <c r="BU975">
        <v>0.2</v>
      </c>
      <c r="BV975">
        <v>15</v>
      </c>
      <c r="BW975">
        <v>1</v>
      </c>
      <c r="BZ975">
        <v>14</v>
      </c>
      <c r="CC975">
        <v>1.8</v>
      </c>
      <c r="CD975">
        <v>3</v>
      </c>
    </row>
    <row r="976" spans="1:82" x14ac:dyDescent="0.25">
      <c r="A976" t="s">
        <v>3004</v>
      </c>
      <c r="B976" t="s">
        <v>3005</v>
      </c>
      <c r="C976" s="1" t="str">
        <f t="shared" si="60"/>
        <v>22:0006</v>
      </c>
      <c r="D976" s="1" t="str">
        <f t="shared" si="61"/>
        <v>22:0006</v>
      </c>
      <c r="E976" t="s">
        <v>2939</v>
      </c>
      <c r="F976" t="s">
        <v>3006</v>
      </c>
      <c r="H976">
        <v>61.494523100000002</v>
      </c>
      <c r="I976">
        <v>-75.697059100000004</v>
      </c>
      <c r="J976" s="1" t="str">
        <f t="shared" si="62"/>
        <v>Whole</v>
      </c>
      <c r="K976" s="1" t="str">
        <f t="shared" si="63"/>
        <v>Rock crushing (details not reported)</v>
      </c>
      <c r="L976">
        <v>53.4</v>
      </c>
      <c r="M976">
        <v>0.67</v>
      </c>
      <c r="N976">
        <v>17.010000000000002</v>
      </c>
      <c r="O976">
        <v>9.39</v>
      </c>
      <c r="R976">
        <v>8.4499999999999993</v>
      </c>
      <c r="S976">
        <v>0.18</v>
      </c>
      <c r="T976">
        <v>4.79</v>
      </c>
      <c r="U976">
        <v>7.18</v>
      </c>
      <c r="V976">
        <v>2.94</v>
      </c>
      <c r="W976">
        <v>0.39</v>
      </c>
      <c r="X976">
        <v>0.14000000000000001</v>
      </c>
      <c r="Y976">
        <v>95.15</v>
      </c>
      <c r="AD976">
        <v>3.44</v>
      </c>
      <c r="AE976">
        <v>98.59</v>
      </c>
      <c r="AF976">
        <v>22</v>
      </c>
      <c r="AG976">
        <v>2</v>
      </c>
      <c r="AH976">
        <v>21</v>
      </c>
      <c r="AI976">
        <v>121</v>
      </c>
      <c r="AJ976">
        <v>160</v>
      </c>
      <c r="AK976">
        <v>24</v>
      </c>
      <c r="AL976">
        <v>107</v>
      </c>
      <c r="AM976">
        <v>24</v>
      </c>
      <c r="AN976">
        <v>73</v>
      </c>
      <c r="AO976">
        <v>16</v>
      </c>
      <c r="AR976">
        <v>10</v>
      </c>
      <c r="AT976">
        <v>380</v>
      </c>
      <c r="AU976">
        <v>124</v>
      </c>
      <c r="AV976">
        <v>3</v>
      </c>
      <c r="AW976">
        <v>25</v>
      </c>
      <c r="AX976">
        <v>2</v>
      </c>
      <c r="AY976">
        <v>30</v>
      </c>
      <c r="AZ976">
        <v>2</v>
      </c>
      <c r="BA976">
        <v>1</v>
      </c>
      <c r="BD976">
        <v>1</v>
      </c>
      <c r="BJ976">
        <v>9</v>
      </c>
      <c r="BK976">
        <v>84</v>
      </c>
      <c r="BM976">
        <v>3</v>
      </c>
      <c r="BN976">
        <v>5</v>
      </c>
      <c r="BO976">
        <v>30</v>
      </c>
      <c r="BU976">
        <v>0.2</v>
      </c>
      <c r="BV976">
        <v>15</v>
      </c>
      <c r="BW976">
        <v>1</v>
      </c>
      <c r="BZ976">
        <v>35</v>
      </c>
      <c r="CC976">
        <v>9</v>
      </c>
      <c r="CD976">
        <v>3</v>
      </c>
    </row>
    <row r="977" spans="1:82" x14ac:dyDescent="0.25">
      <c r="A977" t="s">
        <v>3007</v>
      </c>
      <c r="B977" t="s">
        <v>3008</v>
      </c>
      <c r="C977" s="1" t="str">
        <f t="shared" si="60"/>
        <v>22:0006</v>
      </c>
      <c r="D977" s="1" t="str">
        <f t="shared" si="61"/>
        <v>22:0006</v>
      </c>
      <c r="E977" t="s">
        <v>2942</v>
      </c>
      <c r="F977" t="s">
        <v>3009</v>
      </c>
      <c r="H977">
        <v>61.494523200000003</v>
      </c>
      <c r="I977">
        <v>-75.697040299999998</v>
      </c>
      <c r="J977" s="1" t="str">
        <f t="shared" si="62"/>
        <v>Whole</v>
      </c>
      <c r="K977" s="1" t="str">
        <f t="shared" si="63"/>
        <v>Rock crushing (details not reported)</v>
      </c>
      <c r="L977">
        <v>53.4</v>
      </c>
      <c r="M977">
        <v>0.67</v>
      </c>
      <c r="N977">
        <v>17.010000000000002</v>
      </c>
      <c r="O977">
        <v>9.39</v>
      </c>
      <c r="R977">
        <v>8.4499999999999993</v>
      </c>
      <c r="S977">
        <v>0.18</v>
      </c>
      <c r="T977">
        <v>4.79</v>
      </c>
      <c r="U977">
        <v>7.18</v>
      </c>
      <c r="V977">
        <v>2.94</v>
      </c>
      <c r="W977">
        <v>0.39</v>
      </c>
      <c r="X977">
        <v>0.14000000000000001</v>
      </c>
      <c r="Y977">
        <v>95.15</v>
      </c>
      <c r="AD977">
        <v>3.44</v>
      </c>
      <c r="AE977">
        <v>98.59</v>
      </c>
      <c r="AF977">
        <v>22</v>
      </c>
      <c r="AG977">
        <v>2</v>
      </c>
      <c r="AH977">
        <v>21</v>
      </c>
      <c r="AI977">
        <v>121</v>
      </c>
      <c r="AJ977">
        <v>160</v>
      </c>
      <c r="AK977">
        <v>24</v>
      </c>
      <c r="AL977">
        <v>107</v>
      </c>
      <c r="AM977">
        <v>24</v>
      </c>
      <c r="AN977">
        <v>73</v>
      </c>
      <c r="AO977">
        <v>16</v>
      </c>
      <c r="AR977">
        <v>10</v>
      </c>
      <c r="AT977">
        <v>380</v>
      </c>
      <c r="AU977">
        <v>124</v>
      </c>
      <c r="AV977">
        <v>3</v>
      </c>
      <c r="AW977">
        <v>25</v>
      </c>
      <c r="AX977">
        <v>2</v>
      </c>
      <c r="AY977">
        <v>30</v>
      </c>
      <c r="AZ977">
        <v>2</v>
      </c>
      <c r="BA977">
        <v>1</v>
      </c>
      <c r="BD977">
        <v>1</v>
      </c>
      <c r="BJ977">
        <v>9</v>
      </c>
      <c r="BK977">
        <v>84</v>
      </c>
      <c r="BM977">
        <v>3</v>
      </c>
      <c r="BN977">
        <v>5</v>
      </c>
      <c r="BO977">
        <v>30</v>
      </c>
      <c r="BU977">
        <v>0.2</v>
      </c>
      <c r="BV977">
        <v>15</v>
      </c>
      <c r="BW977">
        <v>1</v>
      </c>
      <c r="BZ977">
        <v>35</v>
      </c>
      <c r="CC977">
        <v>9</v>
      </c>
      <c r="CD977">
        <v>3</v>
      </c>
    </row>
    <row r="978" spans="1:82" x14ac:dyDescent="0.25">
      <c r="A978" t="s">
        <v>3010</v>
      </c>
      <c r="B978" t="s">
        <v>3011</v>
      </c>
      <c r="C978" s="1" t="str">
        <f t="shared" si="60"/>
        <v>22:0006</v>
      </c>
      <c r="D978" s="1" t="str">
        <f t="shared" si="61"/>
        <v>22:0006</v>
      </c>
      <c r="E978" t="s">
        <v>2945</v>
      </c>
      <c r="F978" t="s">
        <v>3012</v>
      </c>
      <c r="H978">
        <v>61.3548914</v>
      </c>
      <c r="I978">
        <v>-75.693858199999994</v>
      </c>
      <c r="J978" s="1" t="str">
        <f t="shared" si="62"/>
        <v>Whole</v>
      </c>
      <c r="K978" s="1" t="str">
        <f t="shared" si="63"/>
        <v>Rock crushing (details not reported)</v>
      </c>
      <c r="L978">
        <v>46.35</v>
      </c>
      <c r="M978">
        <v>2.13</v>
      </c>
      <c r="N978">
        <v>13.92</v>
      </c>
      <c r="P978">
        <v>3.3</v>
      </c>
      <c r="Q978">
        <v>9</v>
      </c>
      <c r="R978">
        <v>11.97</v>
      </c>
      <c r="S978">
        <v>0.21</v>
      </c>
      <c r="T978">
        <v>7.95</v>
      </c>
      <c r="U978">
        <v>10.76</v>
      </c>
      <c r="V978">
        <v>1.88</v>
      </c>
      <c r="W978">
        <v>0.28000000000000003</v>
      </c>
      <c r="X978">
        <v>0.26</v>
      </c>
      <c r="Y978">
        <v>95.71</v>
      </c>
      <c r="AA978">
        <v>0.25</v>
      </c>
      <c r="AC978">
        <v>3.7</v>
      </c>
      <c r="AE978">
        <v>99.66</v>
      </c>
      <c r="AI978">
        <v>420</v>
      </c>
      <c r="AJ978">
        <v>253</v>
      </c>
      <c r="AK978">
        <v>61</v>
      </c>
      <c r="AL978">
        <v>119</v>
      </c>
      <c r="AM978">
        <v>132</v>
      </c>
      <c r="AN978">
        <v>78</v>
      </c>
      <c r="AO978">
        <v>16</v>
      </c>
      <c r="AT978">
        <v>440</v>
      </c>
      <c r="AU978">
        <v>149</v>
      </c>
      <c r="BK978">
        <v>170</v>
      </c>
      <c r="BZ978">
        <v>0.25</v>
      </c>
    </row>
    <row r="979" spans="1:82" x14ac:dyDescent="0.25">
      <c r="A979" t="s">
        <v>3013</v>
      </c>
      <c r="B979" t="s">
        <v>3014</v>
      </c>
      <c r="C979" s="1" t="str">
        <f t="shared" si="60"/>
        <v>22:0006</v>
      </c>
      <c r="D979" s="1" t="str">
        <f t="shared" si="61"/>
        <v>22:0006</v>
      </c>
      <c r="E979" t="s">
        <v>2948</v>
      </c>
      <c r="F979" t="s">
        <v>3015</v>
      </c>
      <c r="H979">
        <v>61.503668400000002</v>
      </c>
      <c r="I979">
        <v>-75.685220599999994</v>
      </c>
      <c r="J979" s="1" t="str">
        <f t="shared" si="62"/>
        <v>Whole</v>
      </c>
      <c r="K979" s="1" t="str">
        <f t="shared" si="63"/>
        <v>Rock crushing (details not reported)</v>
      </c>
      <c r="L979">
        <v>52.8</v>
      </c>
      <c r="M979">
        <v>1.02</v>
      </c>
      <c r="N979">
        <v>16.61</v>
      </c>
      <c r="O979">
        <v>10.19</v>
      </c>
      <c r="R979">
        <v>9.17</v>
      </c>
      <c r="S979">
        <v>0.15</v>
      </c>
      <c r="T979">
        <v>4.05</v>
      </c>
      <c r="U979">
        <v>6.53</v>
      </c>
      <c r="V979">
        <v>3.94</v>
      </c>
      <c r="W979">
        <v>0.17</v>
      </c>
      <c r="X979">
        <v>0.16</v>
      </c>
      <c r="Y979">
        <v>94.6</v>
      </c>
      <c r="AD979">
        <v>2.88</v>
      </c>
      <c r="AE979">
        <v>97.48</v>
      </c>
      <c r="AF979">
        <v>7</v>
      </c>
      <c r="AG979">
        <v>1</v>
      </c>
      <c r="AH979">
        <v>24</v>
      </c>
      <c r="AI979">
        <v>194</v>
      </c>
      <c r="AJ979">
        <v>12</v>
      </c>
      <c r="AK979">
        <v>30</v>
      </c>
      <c r="AL979">
        <v>13</v>
      </c>
      <c r="AM979">
        <v>43</v>
      </c>
      <c r="AN979">
        <v>82</v>
      </c>
      <c r="AO979">
        <v>15</v>
      </c>
      <c r="AR979">
        <v>4</v>
      </c>
      <c r="AS979">
        <v>0.42</v>
      </c>
      <c r="AT979">
        <v>350</v>
      </c>
      <c r="AU979">
        <v>140</v>
      </c>
      <c r="AV979">
        <v>18</v>
      </c>
      <c r="AW979">
        <v>29</v>
      </c>
      <c r="AX979">
        <v>2</v>
      </c>
      <c r="AY979">
        <v>19</v>
      </c>
      <c r="AZ979">
        <v>2</v>
      </c>
      <c r="BA979">
        <v>3</v>
      </c>
      <c r="BC979">
        <v>0.68</v>
      </c>
      <c r="BD979">
        <v>3</v>
      </c>
      <c r="BE979">
        <v>1.1000000000000001</v>
      </c>
      <c r="BG979">
        <v>0.84</v>
      </c>
      <c r="BH979">
        <v>2.2999999999999998</v>
      </c>
      <c r="BI979">
        <v>0.3</v>
      </c>
      <c r="BJ979">
        <v>18</v>
      </c>
      <c r="BK979">
        <v>110</v>
      </c>
      <c r="BL979">
        <v>2.2999999999999998</v>
      </c>
      <c r="BM979">
        <v>4</v>
      </c>
      <c r="BN979">
        <v>1</v>
      </c>
      <c r="BO979">
        <v>4</v>
      </c>
      <c r="BU979">
        <v>0.2</v>
      </c>
      <c r="BV979">
        <v>15</v>
      </c>
      <c r="BW979">
        <v>1</v>
      </c>
      <c r="BZ979">
        <v>19</v>
      </c>
      <c r="CC979">
        <v>4</v>
      </c>
      <c r="CD979">
        <v>3</v>
      </c>
    </row>
    <row r="980" spans="1:82" x14ac:dyDescent="0.25">
      <c r="A980" t="s">
        <v>3016</v>
      </c>
      <c r="B980" t="s">
        <v>3017</v>
      </c>
      <c r="C980" s="1" t="str">
        <f t="shared" si="60"/>
        <v>22:0006</v>
      </c>
      <c r="D980" s="1" t="str">
        <f t="shared" si="61"/>
        <v>22:0006</v>
      </c>
      <c r="E980" t="s">
        <v>2951</v>
      </c>
      <c r="F980" t="s">
        <v>3018</v>
      </c>
      <c r="H980">
        <v>61.511048000000002</v>
      </c>
      <c r="I980">
        <v>-75.681643199999996</v>
      </c>
      <c r="J980" s="1" t="str">
        <f t="shared" si="62"/>
        <v>Whole</v>
      </c>
      <c r="K980" s="1" t="str">
        <f t="shared" si="63"/>
        <v>Rock crushing (details not reported)</v>
      </c>
      <c r="L980">
        <v>46.51</v>
      </c>
      <c r="M980">
        <v>1.17</v>
      </c>
      <c r="N980">
        <v>14.79</v>
      </c>
      <c r="O980">
        <v>14.2</v>
      </c>
      <c r="R980">
        <v>12.78</v>
      </c>
      <c r="S980">
        <v>0.21</v>
      </c>
      <c r="T980">
        <v>5.31</v>
      </c>
      <c r="U980">
        <v>14.71</v>
      </c>
      <c r="V980">
        <v>1.21</v>
      </c>
      <c r="W980">
        <v>7.0000000000000007E-2</v>
      </c>
      <c r="X980">
        <v>0.14000000000000001</v>
      </c>
      <c r="Y980">
        <v>96.9</v>
      </c>
      <c r="AD980">
        <v>2.36</v>
      </c>
      <c r="AE980">
        <v>99.26</v>
      </c>
      <c r="AF980">
        <v>1</v>
      </c>
      <c r="AG980">
        <v>1</v>
      </c>
      <c r="AH980">
        <v>46</v>
      </c>
      <c r="AI980">
        <v>361</v>
      </c>
      <c r="AJ980">
        <v>20</v>
      </c>
      <c r="AK980">
        <v>50</v>
      </c>
      <c r="AL980">
        <v>25</v>
      </c>
      <c r="AM980">
        <v>79</v>
      </c>
      <c r="AN980">
        <v>80</v>
      </c>
      <c r="AO980">
        <v>17</v>
      </c>
      <c r="AR980">
        <v>3</v>
      </c>
      <c r="AT980">
        <v>370</v>
      </c>
      <c r="AU980">
        <v>63</v>
      </c>
      <c r="AV980">
        <v>12</v>
      </c>
      <c r="AW980">
        <v>23</v>
      </c>
      <c r="AX980">
        <v>2</v>
      </c>
      <c r="AY980">
        <v>100</v>
      </c>
      <c r="AZ980">
        <v>2</v>
      </c>
      <c r="BA980">
        <v>4</v>
      </c>
      <c r="BD980">
        <v>1</v>
      </c>
      <c r="BJ980">
        <v>8</v>
      </c>
      <c r="BK980">
        <v>74</v>
      </c>
      <c r="BM980">
        <v>3</v>
      </c>
      <c r="BN980">
        <v>5</v>
      </c>
      <c r="BO980">
        <v>4</v>
      </c>
      <c r="BU980">
        <v>0.2</v>
      </c>
      <c r="BV980">
        <v>15</v>
      </c>
      <c r="BW980">
        <v>1</v>
      </c>
      <c r="BZ980">
        <v>12</v>
      </c>
      <c r="CC980">
        <v>5</v>
      </c>
      <c r="CD980">
        <v>3</v>
      </c>
    </row>
    <row r="981" spans="1:82" x14ac:dyDescent="0.25">
      <c r="A981" t="s">
        <v>3019</v>
      </c>
      <c r="B981" t="s">
        <v>3020</v>
      </c>
      <c r="C981" s="1" t="str">
        <f t="shared" si="60"/>
        <v>22:0006</v>
      </c>
      <c r="D981" s="1" t="str">
        <f t="shared" si="61"/>
        <v>22:0006</v>
      </c>
      <c r="E981" t="s">
        <v>2954</v>
      </c>
      <c r="F981" t="s">
        <v>3021</v>
      </c>
      <c r="H981">
        <v>61.317335700000001</v>
      </c>
      <c r="I981">
        <v>-75.672726699999998</v>
      </c>
      <c r="J981" s="1" t="str">
        <f t="shared" si="62"/>
        <v>Whole</v>
      </c>
      <c r="K981" s="1" t="str">
        <f t="shared" si="63"/>
        <v>Rock crushing (details not reported)</v>
      </c>
      <c r="L981">
        <v>45.18</v>
      </c>
      <c r="M981">
        <v>3.15</v>
      </c>
      <c r="N981">
        <v>12.93</v>
      </c>
      <c r="R981">
        <v>14.74</v>
      </c>
      <c r="S981">
        <v>0.23</v>
      </c>
      <c r="T981">
        <v>6.56</v>
      </c>
      <c r="U981">
        <v>10.3</v>
      </c>
      <c r="V981">
        <v>2.4900000000000002</v>
      </c>
      <c r="W981">
        <v>0.05</v>
      </c>
      <c r="X981">
        <v>0.26</v>
      </c>
      <c r="Y981">
        <v>95.89</v>
      </c>
      <c r="AD981">
        <v>2.27</v>
      </c>
      <c r="AE981">
        <v>98.16</v>
      </c>
      <c r="AJ981">
        <v>179</v>
      </c>
      <c r="AK981">
        <v>62</v>
      </c>
      <c r="AL981">
        <v>100</v>
      </c>
      <c r="AM981">
        <v>86</v>
      </c>
      <c r="AN981">
        <v>126</v>
      </c>
      <c r="AR981">
        <v>1.8</v>
      </c>
      <c r="AT981">
        <v>112</v>
      </c>
      <c r="BJ981">
        <v>30.5</v>
      </c>
      <c r="BK981">
        <v>205</v>
      </c>
      <c r="BM981">
        <v>18.100000000000001</v>
      </c>
      <c r="CC981">
        <v>5</v>
      </c>
      <c r="CD981">
        <v>1.8</v>
      </c>
    </row>
    <row r="982" spans="1:82" x14ac:dyDescent="0.25">
      <c r="A982" t="s">
        <v>3022</v>
      </c>
      <c r="B982" t="s">
        <v>3023</v>
      </c>
      <c r="C982" s="1" t="str">
        <f t="shared" si="60"/>
        <v>22:0006</v>
      </c>
      <c r="D982" s="1" t="str">
        <f t="shared" si="61"/>
        <v>22:0006</v>
      </c>
      <c r="E982" t="s">
        <v>2954</v>
      </c>
      <c r="F982" t="s">
        <v>3024</v>
      </c>
      <c r="H982">
        <v>61.317335700000001</v>
      </c>
      <c r="I982">
        <v>-75.672726699999998</v>
      </c>
      <c r="J982" s="1" t="str">
        <f t="shared" si="62"/>
        <v>Whole</v>
      </c>
      <c r="K982" s="1" t="str">
        <f t="shared" si="63"/>
        <v>Rock crushing (details not reported)</v>
      </c>
      <c r="L982">
        <v>44.69</v>
      </c>
      <c r="M982">
        <v>3.3</v>
      </c>
      <c r="N982">
        <v>12.3</v>
      </c>
      <c r="O982">
        <v>16.399999999999999</v>
      </c>
      <c r="R982">
        <v>14.76</v>
      </c>
      <c r="S982">
        <v>0.22</v>
      </c>
      <c r="T982">
        <v>6.63</v>
      </c>
      <c r="U982">
        <v>10.4</v>
      </c>
      <c r="V982">
        <v>2.3199999999999998</v>
      </c>
      <c r="W982">
        <v>0.02</v>
      </c>
      <c r="X982">
        <v>0.25</v>
      </c>
      <c r="Y982">
        <v>94.89</v>
      </c>
      <c r="AD982">
        <v>2.2999999999999998</v>
      </c>
      <c r="AE982">
        <v>97.19</v>
      </c>
      <c r="AF982">
        <v>9</v>
      </c>
      <c r="AG982">
        <v>1</v>
      </c>
      <c r="AH982">
        <v>33</v>
      </c>
      <c r="AI982">
        <v>339</v>
      </c>
      <c r="AJ982">
        <v>90</v>
      </c>
      <c r="AK982">
        <v>47</v>
      </c>
      <c r="AL982">
        <v>102</v>
      </c>
      <c r="AM982">
        <v>52</v>
      </c>
      <c r="AN982">
        <v>105</v>
      </c>
      <c r="AO982">
        <v>23</v>
      </c>
      <c r="AR982">
        <v>3</v>
      </c>
      <c r="AT982">
        <v>120</v>
      </c>
      <c r="AU982">
        <v>10</v>
      </c>
      <c r="AV982">
        <v>14</v>
      </c>
      <c r="AW982">
        <v>30</v>
      </c>
      <c r="AX982">
        <v>2</v>
      </c>
      <c r="AY982">
        <v>100</v>
      </c>
      <c r="AZ982">
        <v>16</v>
      </c>
      <c r="BA982">
        <v>4</v>
      </c>
      <c r="BD982">
        <v>9</v>
      </c>
      <c r="BJ982">
        <v>30</v>
      </c>
      <c r="BK982">
        <v>220</v>
      </c>
      <c r="BM982">
        <v>16</v>
      </c>
      <c r="BN982">
        <v>5</v>
      </c>
      <c r="BO982">
        <v>4</v>
      </c>
      <c r="BU982">
        <v>0.2</v>
      </c>
      <c r="BV982">
        <v>15</v>
      </c>
      <c r="BW982">
        <v>1</v>
      </c>
      <c r="BZ982">
        <v>12</v>
      </c>
      <c r="CC982">
        <v>8</v>
      </c>
      <c r="CD982">
        <v>8</v>
      </c>
    </row>
    <row r="983" spans="1:82" x14ac:dyDescent="0.25">
      <c r="A983" t="s">
        <v>3025</v>
      </c>
      <c r="B983" t="s">
        <v>3026</v>
      </c>
      <c r="C983" s="1" t="str">
        <f t="shared" si="60"/>
        <v>22:0006</v>
      </c>
      <c r="D983" s="1" t="str">
        <f t="shared" si="61"/>
        <v>22:0006</v>
      </c>
      <c r="E983" t="s">
        <v>2957</v>
      </c>
      <c r="F983" t="s">
        <v>3027</v>
      </c>
      <c r="H983">
        <v>61.313750499999998</v>
      </c>
      <c r="I983">
        <v>-75.671529500000005</v>
      </c>
      <c r="J983" s="1" t="str">
        <f t="shared" si="62"/>
        <v>Whole</v>
      </c>
      <c r="K983" s="1" t="str">
        <f t="shared" si="63"/>
        <v>Rock crushing (details not reported)</v>
      </c>
      <c r="L983">
        <v>51.99</v>
      </c>
      <c r="M983">
        <v>2.21</v>
      </c>
      <c r="N983">
        <v>10.58</v>
      </c>
      <c r="R983">
        <v>8.73</v>
      </c>
      <c r="S983">
        <v>0.12</v>
      </c>
      <c r="T983">
        <v>4.9400000000000004</v>
      </c>
      <c r="U983">
        <v>12.74</v>
      </c>
      <c r="V983">
        <v>3.07</v>
      </c>
      <c r="W983">
        <v>0.54</v>
      </c>
      <c r="X983">
        <v>0.2</v>
      </c>
      <c r="Y983">
        <v>95.12</v>
      </c>
      <c r="AD983">
        <v>4.0599999999999996</v>
      </c>
      <c r="AE983">
        <v>99.18</v>
      </c>
      <c r="AJ983">
        <v>364</v>
      </c>
      <c r="AK983">
        <v>53</v>
      </c>
      <c r="AL983">
        <v>180</v>
      </c>
      <c r="AM983">
        <v>102</v>
      </c>
      <c r="AN983">
        <v>78</v>
      </c>
      <c r="AR983">
        <v>1.7</v>
      </c>
      <c r="AT983">
        <v>622</v>
      </c>
      <c r="BJ983">
        <v>23.1</v>
      </c>
      <c r="BK983">
        <v>154</v>
      </c>
      <c r="BM983">
        <v>13.3</v>
      </c>
      <c r="CC983">
        <v>3.8</v>
      </c>
      <c r="CD983">
        <v>1.8</v>
      </c>
    </row>
    <row r="984" spans="1:82" x14ac:dyDescent="0.25">
      <c r="A984" t="s">
        <v>3028</v>
      </c>
      <c r="B984" t="s">
        <v>3029</v>
      </c>
      <c r="C984" s="1" t="str">
        <f t="shared" si="60"/>
        <v>22:0006</v>
      </c>
      <c r="D984" s="1" t="str">
        <f t="shared" si="61"/>
        <v>22:0006</v>
      </c>
      <c r="E984" t="s">
        <v>2957</v>
      </c>
      <c r="F984" t="s">
        <v>3030</v>
      </c>
      <c r="H984">
        <v>61.313750499999998</v>
      </c>
      <c r="I984">
        <v>-75.671529500000005</v>
      </c>
      <c r="J984" s="1" t="str">
        <f t="shared" si="62"/>
        <v>Whole</v>
      </c>
      <c r="K984" s="1" t="str">
        <f t="shared" si="63"/>
        <v>Rock crushing (details not reported)</v>
      </c>
      <c r="L984">
        <v>51.41</v>
      </c>
      <c r="M984">
        <v>2.2400000000000002</v>
      </c>
      <c r="N984">
        <v>10.199999999999999</v>
      </c>
      <c r="O984">
        <v>9.5399999999999991</v>
      </c>
      <c r="R984">
        <v>8.58</v>
      </c>
      <c r="S984">
        <v>0.1</v>
      </c>
      <c r="T984">
        <v>4.92</v>
      </c>
      <c r="U984">
        <v>13</v>
      </c>
      <c r="V984">
        <v>2.4500000000000002</v>
      </c>
      <c r="W984">
        <v>0.53</v>
      </c>
      <c r="X984">
        <v>0.18</v>
      </c>
      <c r="Y984">
        <v>93.61</v>
      </c>
      <c r="AD984">
        <v>4.2</v>
      </c>
      <c r="AE984">
        <v>97.81</v>
      </c>
      <c r="AF984">
        <v>8</v>
      </c>
      <c r="AG984">
        <v>1</v>
      </c>
      <c r="AH984">
        <v>23</v>
      </c>
      <c r="AI984">
        <v>230</v>
      </c>
      <c r="AJ984">
        <v>340</v>
      </c>
      <c r="AK984">
        <v>39</v>
      </c>
      <c r="AL984">
        <v>171</v>
      </c>
      <c r="AM984">
        <v>48</v>
      </c>
      <c r="AN984">
        <v>67</v>
      </c>
      <c r="AO984">
        <v>20</v>
      </c>
      <c r="AR984">
        <v>15</v>
      </c>
      <c r="AT984">
        <v>660</v>
      </c>
      <c r="AU984">
        <v>119</v>
      </c>
      <c r="AV984">
        <v>10</v>
      </c>
      <c r="AW984">
        <v>18</v>
      </c>
      <c r="AX984">
        <v>2</v>
      </c>
      <c r="AY984">
        <v>65</v>
      </c>
      <c r="AZ984">
        <v>22</v>
      </c>
      <c r="BA984">
        <v>3</v>
      </c>
      <c r="BD984">
        <v>9</v>
      </c>
      <c r="BJ984">
        <v>20</v>
      </c>
      <c r="BK984">
        <v>180</v>
      </c>
      <c r="BM984">
        <v>3</v>
      </c>
      <c r="BN984">
        <v>5</v>
      </c>
      <c r="BO984">
        <v>4</v>
      </c>
      <c r="BU984">
        <v>0.2</v>
      </c>
      <c r="BV984">
        <v>15</v>
      </c>
      <c r="BW984">
        <v>1</v>
      </c>
      <c r="BZ984">
        <v>12</v>
      </c>
      <c r="CC984">
        <v>3</v>
      </c>
      <c r="CD984">
        <v>3</v>
      </c>
    </row>
    <row r="985" spans="1:82" x14ac:dyDescent="0.25">
      <c r="A985" t="s">
        <v>3031</v>
      </c>
      <c r="B985" t="s">
        <v>3032</v>
      </c>
      <c r="C985" s="1" t="str">
        <f t="shared" si="60"/>
        <v>22:0006</v>
      </c>
      <c r="D985" s="1" t="str">
        <f t="shared" si="61"/>
        <v>22:0006</v>
      </c>
      <c r="E985" t="s">
        <v>2960</v>
      </c>
      <c r="F985" t="s">
        <v>3033</v>
      </c>
      <c r="H985">
        <v>61.311330400000003</v>
      </c>
      <c r="I985">
        <v>-75.670749499999999</v>
      </c>
      <c r="J985" s="1" t="str">
        <f t="shared" si="62"/>
        <v>Whole</v>
      </c>
      <c r="K985" s="1" t="str">
        <f t="shared" si="63"/>
        <v>Rock crushing (details not reported)</v>
      </c>
      <c r="L985">
        <v>50.08</v>
      </c>
      <c r="M985">
        <v>2.41</v>
      </c>
      <c r="N985">
        <v>8.5399999999999991</v>
      </c>
      <c r="R985">
        <v>11.41</v>
      </c>
      <c r="S985">
        <v>0.16</v>
      </c>
      <c r="T985">
        <v>11.47</v>
      </c>
      <c r="U985">
        <v>9.4</v>
      </c>
      <c r="V985">
        <v>2.44</v>
      </c>
      <c r="W985">
        <v>0.05</v>
      </c>
      <c r="X985">
        <v>0.22</v>
      </c>
      <c r="Y985">
        <v>96.18</v>
      </c>
      <c r="AD985">
        <v>2.66</v>
      </c>
      <c r="AE985">
        <v>98.84</v>
      </c>
      <c r="AJ985">
        <v>584</v>
      </c>
      <c r="AK985">
        <v>56</v>
      </c>
      <c r="AL985">
        <v>228</v>
      </c>
      <c r="AM985">
        <v>185</v>
      </c>
      <c r="AN985">
        <v>91</v>
      </c>
      <c r="AR985">
        <v>2.2000000000000002</v>
      </c>
      <c r="AT985">
        <v>102</v>
      </c>
      <c r="AU985">
        <v>10</v>
      </c>
      <c r="AV985">
        <v>10.72</v>
      </c>
      <c r="AW985">
        <v>28.74</v>
      </c>
      <c r="AX985">
        <v>4.37</v>
      </c>
      <c r="AY985">
        <v>20.98</v>
      </c>
      <c r="AZ985">
        <v>5.42</v>
      </c>
      <c r="BA985">
        <v>1.87</v>
      </c>
      <c r="BB985">
        <v>5.72</v>
      </c>
      <c r="BC985">
        <v>0.91</v>
      </c>
      <c r="BD985">
        <v>5.0999999999999996</v>
      </c>
      <c r="BE985">
        <v>0.94</v>
      </c>
      <c r="BF985">
        <v>2.5099999999999998</v>
      </c>
      <c r="BG985">
        <v>0.32</v>
      </c>
      <c r="BH985">
        <v>1.92</v>
      </c>
      <c r="BI985">
        <v>0.26</v>
      </c>
      <c r="BJ985">
        <v>26.7</v>
      </c>
      <c r="BK985">
        <v>168</v>
      </c>
      <c r="BL985">
        <v>4.3899999999999997</v>
      </c>
      <c r="BM985">
        <v>15.7</v>
      </c>
      <c r="BN985">
        <v>0.95</v>
      </c>
      <c r="CC985">
        <v>0.25</v>
      </c>
      <c r="CD985">
        <v>0.96</v>
      </c>
    </row>
    <row r="986" spans="1:82" x14ac:dyDescent="0.25">
      <c r="A986" t="s">
        <v>3034</v>
      </c>
      <c r="B986" t="s">
        <v>3035</v>
      </c>
      <c r="C986" s="1" t="str">
        <f t="shared" si="60"/>
        <v>22:0006</v>
      </c>
      <c r="D986" s="1" t="str">
        <f t="shared" si="61"/>
        <v>22:0006</v>
      </c>
      <c r="E986" t="s">
        <v>2960</v>
      </c>
      <c r="F986" t="s">
        <v>3036</v>
      </c>
      <c r="H986">
        <v>61.311330400000003</v>
      </c>
      <c r="I986">
        <v>-75.670749499999999</v>
      </c>
      <c r="J986" s="1" t="str">
        <f t="shared" si="62"/>
        <v>Whole</v>
      </c>
      <c r="K986" s="1" t="str">
        <f t="shared" si="63"/>
        <v>Rock crushing (details not reported)</v>
      </c>
      <c r="L986">
        <v>49.4</v>
      </c>
      <c r="M986">
        <v>2.57</v>
      </c>
      <c r="N986">
        <v>8.2899999999999991</v>
      </c>
      <c r="O986">
        <v>13</v>
      </c>
      <c r="R986">
        <v>11.7</v>
      </c>
      <c r="S986">
        <v>0.14000000000000001</v>
      </c>
      <c r="T986">
        <v>11.61</v>
      </c>
      <c r="U986">
        <v>9.39</v>
      </c>
      <c r="V986">
        <v>2.25</v>
      </c>
      <c r="W986">
        <v>0.04</v>
      </c>
      <c r="X986">
        <v>0.21</v>
      </c>
      <c r="Y986">
        <v>95.6</v>
      </c>
      <c r="AD986">
        <v>2.71</v>
      </c>
      <c r="AE986">
        <v>98.31</v>
      </c>
      <c r="AF986">
        <v>19</v>
      </c>
      <c r="AG986">
        <v>1</v>
      </c>
      <c r="AH986">
        <v>34</v>
      </c>
      <c r="AI986">
        <v>306</v>
      </c>
      <c r="AJ986">
        <v>590</v>
      </c>
      <c r="AK986">
        <v>57</v>
      </c>
      <c r="AL986">
        <v>252</v>
      </c>
      <c r="AM986">
        <v>132</v>
      </c>
      <c r="AN986">
        <v>107</v>
      </c>
      <c r="AO986">
        <v>8</v>
      </c>
      <c r="AR986">
        <v>3</v>
      </c>
      <c r="AT986">
        <v>100</v>
      </c>
      <c r="AU986">
        <v>19</v>
      </c>
      <c r="AV986">
        <v>11</v>
      </c>
      <c r="AW986">
        <v>30</v>
      </c>
      <c r="AX986">
        <v>2</v>
      </c>
      <c r="AY986">
        <v>95</v>
      </c>
      <c r="AZ986">
        <v>5</v>
      </c>
      <c r="BA986">
        <v>4</v>
      </c>
      <c r="BD986">
        <v>7</v>
      </c>
      <c r="BJ986">
        <v>24</v>
      </c>
      <c r="BK986">
        <v>180</v>
      </c>
      <c r="BM986">
        <v>9</v>
      </c>
      <c r="BN986">
        <v>5</v>
      </c>
      <c r="BO986">
        <v>4</v>
      </c>
      <c r="BU986">
        <v>0.2</v>
      </c>
      <c r="BV986">
        <v>15</v>
      </c>
      <c r="BW986">
        <v>1</v>
      </c>
      <c r="BZ986">
        <v>12</v>
      </c>
      <c r="CC986">
        <v>3</v>
      </c>
      <c r="CD986">
        <v>3</v>
      </c>
    </row>
    <row r="987" spans="1:82" x14ac:dyDescent="0.25">
      <c r="A987" t="s">
        <v>3037</v>
      </c>
      <c r="B987" t="s">
        <v>3038</v>
      </c>
      <c r="C987" s="1" t="str">
        <f t="shared" si="60"/>
        <v>22:0006</v>
      </c>
      <c r="D987" s="1" t="str">
        <f t="shared" si="61"/>
        <v>22:0006</v>
      </c>
      <c r="E987" t="s">
        <v>2963</v>
      </c>
      <c r="F987" t="s">
        <v>3039</v>
      </c>
      <c r="H987">
        <v>61.512642900000003</v>
      </c>
      <c r="I987">
        <v>-75.675044</v>
      </c>
      <c r="J987" s="1" t="str">
        <f t="shared" si="62"/>
        <v>Whole</v>
      </c>
      <c r="K987" s="1" t="str">
        <f t="shared" si="63"/>
        <v>Rock crushing (details not reported)</v>
      </c>
      <c r="L987">
        <v>46</v>
      </c>
      <c r="M987">
        <v>1.18</v>
      </c>
      <c r="N987">
        <v>15.19</v>
      </c>
      <c r="O987">
        <v>15.8</v>
      </c>
      <c r="R987">
        <v>14.22</v>
      </c>
      <c r="S987">
        <v>0.25</v>
      </c>
      <c r="T987">
        <v>6.88</v>
      </c>
      <c r="U987">
        <v>6.95</v>
      </c>
      <c r="V987">
        <v>3.73</v>
      </c>
      <c r="W987">
        <v>0.12</v>
      </c>
      <c r="X987">
        <v>0.14000000000000001</v>
      </c>
      <c r="Y987">
        <v>94.66</v>
      </c>
      <c r="AD987">
        <v>2.8</v>
      </c>
      <c r="AE987">
        <v>97.46</v>
      </c>
      <c r="AF987">
        <v>1</v>
      </c>
      <c r="AG987">
        <v>1</v>
      </c>
      <c r="AH987">
        <v>46</v>
      </c>
      <c r="AI987">
        <v>392</v>
      </c>
      <c r="AJ987">
        <v>29</v>
      </c>
      <c r="AK987">
        <v>54</v>
      </c>
      <c r="AL987">
        <v>24</v>
      </c>
      <c r="AM987">
        <v>71</v>
      </c>
      <c r="AN987">
        <v>107</v>
      </c>
      <c r="AO987">
        <v>18</v>
      </c>
      <c r="AR987">
        <v>3</v>
      </c>
      <c r="AT987">
        <v>240</v>
      </c>
      <c r="AU987">
        <v>187</v>
      </c>
      <c r="AV987">
        <v>8.5</v>
      </c>
      <c r="AW987">
        <v>19</v>
      </c>
      <c r="AX987">
        <v>2</v>
      </c>
      <c r="AY987">
        <v>14</v>
      </c>
      <c r="AZ987">
        <v>3.3</v>
      </c>
      <c r="BA987">
        <v>5</v>
      </c>
      <c r="BC987">
        <v>0.56000000000000005</v>
      </c>
      <c r="BD987">
        <v>1</v>
      </c>
      <c r="BE987">
        <v>1.1000000000000001</v>
      </c>
      <c r="BG987">
        <v>0.75</v>
      </c>
      <c r="BH987">
        <v>1.8</v>
      </c>
      <c r="BI987">
        <v>0.25</v>
      </c>
      <c r="BJ987">
        <v>15</v>
      </c>
      <c r="BK987">
        <v>80</v>
      </c>
      <c r="BL987">
        <v>1.7</v>
      </c>
      <c r="BM987">
        <v>3</v>
      </c>
      <c r="BN987">
        <v>5</v>
      </c>
      <c r="BO987">
        <v>4</v>
      </c>
      <c r="BU987">
        <v>0.2</v>
      </c>
      <c r="BV987">
        <v>15</v>
      </c>
      <c r="BW987">
        <v>1</v>
      </c>
      <c r="BZ987">
        <v>12</v>
      </c>
      <c r="CC987">
        <v>3</v>
      </c>
      <c r="CD987">
        <v>3</v>
      </c>
    </row>
    <row r="988" spans="1:82" x14ac:dyDescent="0.25">
      <c r="A988" t="s">
        <v>3040</v>
      </c>
      <c r="B988" t="s">
        <v>3041</v>
      </c>
      <c r="C988" s="1" t="str">
        <f t="shared" si="60"/>
        <v>22:0006</v>
      </c>
      <c r="D988" s="1" t="str">
        <f t="shared" si="61"/>
        <v>22:0006</v>
      </c>
      <c r="E988" t="s">
        <v>2966</v>
      </c>
      <c r="F988" t="s">
        <v>3042</v>
      </c>
      <c r="H988">
        <v>61.310230900000001</v>
      </c>
      <c r="I988">
        <v>-75.669773699999993</v>
      </c>
      <c r="J988" s="1" t="str">
        <f t="shared" si="62"/>
        <v>Whole</v>
      </c>
      <c r="K988" s="1" t="str">
        <f t="shared" si="63"/>
        <v>Rock crushing (details not reported)</v>
      </c>
      <c r="L988">
        <v>46.96</v>
      </c>
      <c r="M988">
        <v>2.9</v>
      </c>
      <c r="N988">
        <v>9.66</v>
      </c>
      <c r="R988">
        <v>13.39</v>
      </c>
      <c r="S988">
        <v>0.17</v>
      </c>
      <c r="T988">
        <v>9.7100000000000009</v>
      </c>
      <c r="U988">
        <v>10.25</v>
      </c>
      <c r="V988">
        <v>1.94</v>
      </c>
      <c r="W988">
        <v>0.44</v>
      </c>
      <c r="X988">
        <v>0.23</v>
      </c>
      <c r="Y988">
        <v>95.65</v>
      </c>
      <c r="AD988">
        <v>2.65</v>
      </c>
      <c r="AE988">
        <v>98.3</v>
      </c>
      <c r="AJ988">
        <v>731</v>
      </c>
      <c r="AK988">
        <v>52</v>
      </c>
      <c r="AL988">
        <v>243</v>
      </c>
      <c r="AM988">
        <v>215</v>
      </c>
      <c r="AN988">
        <v>112</v>
      </c>
      <c r="AR988">
        <v>8.9</v>
      </c>
      <c r="AT988">
        <v>148</v>
      </c>
      <c r="BJ988">
        <v>26.8</v>
      </c>
      <c r="BK988">
        <v>196</v>
      </c>
      <c r="BM988">
        <v>17.600000000000001</v>
      </c>
      <c r="CC988">
        <v>4.5</v>
      </c>
      <c r="CD988">
        <v>1.8</v>
      </c>
    </row>
    <row r="989" spans="1:82" x14ac:dyDescent="0.25">
      <c r="A989" t="s">
        <v>3043</v>
      </c>
      <c r="B989" t="s">
        <v>3044</v>
      </c>
      <c r="C989" s="1" t="str">
        <f t="shared" si="60"/>
        <v>22:0006</v>
      </c>
      <c r="D989" s="1" t="str">
        <f t="shared" si="61"/>
        <v>22:0006</v>
      </c>
      <c r="E989" t="s">
        <v>2966</v>
      </c>
      <c r="F989" t="s">
        <v>3045</v>
      </c>
      <c r="H989">
        <v>61.310230900000001</v>
      </c>
      <c r="I989">
        <v>-75.669773699999993</v>
      </c>
      <c r="J989" s="1" t="str">
        <f t="shared" si="62"/>
        <v>Whole</v>
      </c>
      <c r="K989" s="1" t="str">
        <f t="shared" si="63"/>
        <v>Rock crushing (details not reported)</v>
      </c>
      <c r="L989">
        <v>46.21</v>
      </c>
      <c r="M989">
        <v>2.97</v>
      </c>
      <c r="N989">
        <v>9.35</v>
      </c>
      <c r="O989">
        <v>15.1</v>
      </c>
      <c r="R989">
        <v>13.59</v>
      </c>
      <c r="S989">
        <v>0.18</v>
      </c>
      <c r="T989">
        <v>9.75</v>
      </c>
      <c r="U989">
        <v>10.4</v>
      </c>
      <c r="V989">
        <v>1.6</v>
      </c>
      <c r="W989">
        <v>0.42</v>
      </c>
      <c r="X989">
        <v>0.23</v>
      </c>
      <c r="Y989">
        <v>94.7</v>
      </c>
      <c r="AD989">
        <v>2.73</v>
      </c>
      <c r="AE989">
        <v>97.43</v>
      </c>
      <c r="AF989">
        <v>22</v>
      </c>
      <c r="AG989">
        <v>1</v>
      </c>
      <c r="AH989">
        <v>41</v>
      </c>
      <c r="AI989">
        <v>367</v>
      </c>
      <c r="AJ989">
        <v>730</v>
      </c>
      <c r="AK989">
        <v>60</v>
      </c>
      <c r="AL989">
        <v>277</v>
      </c>
      <c r="AM989">
        <v>171</v>
      </c>
      <c r="AN989">
        <v>126</v>
      </c>
      <c r="AO989">
        <v>20</v>
      </c>
      <c r="AR989">
        <v>9</v>
      </c>
      <c r="AT989">
        <v>160</v>
      </c>
      <c r="AU989">
        <v>204</v>
      </c>
      <c r="AV989">
        <v>16</v>
      </c>
      <c r="AW989">
        <v>36</v>
      </c>
      <c r="AX989">
        <v>2</v>
      </c>
      <c r="AY989">
        <v>110</v>
      </c>
      <c r="AZ989">
        <v>8</v>
      </c>
      <c r="BA989">
        <v>4</v>
      </c>
      <c r="BD989">
        <v>7</v>
      </c>
      <c r="BJ989">
        <v>25</v>
      </c>
      <c r="BK989">
        <v>210</v>
      </c>
      <c r="BM989">
        <v>13</v>
      </c>
      <c r="BN989">
        <v>5</v>
      </c>
      <c r="BO989">
        <v>4</v>
      </c>
      <c r="BU989">
        <v>0.2</v>
      </c>
      <c r="BV989">
        <v>15</v>
      </c>
      <c r="BW989">
        <v>1</v>
      </c>
      <c r="BZ989">
        <v>12</v>
      </c>
      <c r="CC989">
        <v>7</v>
      </c>
      <c r="CD989">
        <v>3</v>
      </c>
    </row>
    <row r="990" spans="1:82" x14ac:dyDescent="0.25">
      <c r="A990" t="s">
        <v>3046</v>
      </c>
      <c r="B990" t="s">
        <v>3047</v>
      </c>
      <c r="C990" s="1" t="str">
        <f t="shared" si="60"/>
        <v>22:0006</v>
      </c>
      <c r="D990" s="1" t="str">
        <f t="shared" si="61"/>
        <v>22:0006</v>
      </c>
      <c r="E990" t="s">
        <v>2969</v>
      </c>
      <c r="F990" t="s">
        <v>3048</v>
      </c>
      <c r="H990">
        <v>61.305306600000002</v>
      </c>
      <c r="I990">
        <v>-75.668847200000002</v>
      </c>
      <c r="J990" s="1" t="str">
        <f t="shared" si="62"/>
        <v>Whole</v>
      </c>
      <c r="K990" s="1" t="str">
        <f t="shared" si="63"/>
        <v>Rock crushing (details not reported)</v>
      </c>
      <c r="L990">
        <v>45.89</v>
      </c>
      <c r="M990">
        <v>2.11</v>
      </c>
      <c r="N990">
        <v>13.76</v>
      </c>
      <c r="R990">
        <v>13.11</v>
      </c>
      <c r="S990">
        <v>0.22</v>
      </c>
      <c r="T990">
        <v>5.24</v>
      </c>
      <c r="U990">
        <v>9.5299999999999994</v>
      </c>
      <c r="V990">
        <v>3.36</v>
      </c>
      <c r="W990">
        <v>0.61</v>
      </c>
      <c r="X990">
        <v>0.24</v>
      </c>
      <c r="Y990">
        <v>94.07</v>
      </c>
      <c r="AD990">
        <v>4.3099999999999996</v>
      </c>
      <c r="AE990">
        <v>98.38</v>
      </c>
      <c r="AJ990">
        <v>202</v>
      </c>
      <c r="AK990">
        <v>46</v>
      </c>
      <c r="AL990">
        <v>77</v>
      </c>
      <c r="AM990">
        <v>84</v>
      </c>
      <c r="AN990">
        <v>124</v>
      </c>
      <c r="AR990">
        <v>25</v>
      </c>
      <c r="AT990">
        <v>756</v>
      </c>
      <c r="BJ990">
        <v>25.9</v>
      </c>
      <c r="BK990">
        <v>158</v>
      </c>
      <c r="BM990">
        <v>20.8</v>
      </c>
      <c r="CC990">
        <v>5.0999999999999996</v>
      </c>
      <c r="CD990">
        <v>1.8</v>
      </c>
    </row>
    <row r="991" spans="1:82" x14ac:dyDescent="0.25">
      <c r="A991" t="s">
        <v>3049</v>
      </c>
      <c r="B991" t="s">
        <v>3050</v>
      </c>
      <c r="C991" s="1" t="str">
        <f t="shared" si="60"/>
        <v>22:0006</v>
      </c>
      <c r="D991" s="1" t="str">
        <f t="shared" si="61"/>
        <v>22:0006</v>
      </c>
      <c r="E991" t="s">
        <v>2969</v>
      </c>
      <c r="F991" t="s">
        <v>3051</v>
      </c>
      <c r="H991">
        <v>61.305306600000002</v>
      </c>
      <c r="I991">
        <v>-75.668847200000002</v>
      </c>
      <c r="J991" s="1" t="str">
        <f t="shared" si="62"/>
        <v>Whole</v>
      </c>
      <c r="K991" s="1" t="str">
        <f t="shared" si="63"/>
        <v>Rock crushing (details not reported)</v>
      </c>
      <c r="L991">
        <v>45.1</v>
      </c>
      <c r="M991">
        <v>2.19</v>
      </c>
      <c r="N991">
        <v>13.3</v>
      </c>
      <c r="O991">
        <v>14.9</v>
      </c>
      <c r="R991">
        <v>13.41</v>
      </c>
      <c r="S991">
        <v>0.25</v>
      </c>
      <c r="T991">
        <v>5.29</v>
      </c>
      <c r="U991">
        <v>9.51</v>
      </c>
      <c r="V991">
        <v>3.22</v>
      </c>
      <c r="W991">
        <v>0.6</v>
      </c>
      <c r="X991">
        <v>0.23</v>
      </c>
      <c r="Y991">
        <v>93.1</v>
      </c>
      <c r="AD991">
        <v>4.75</v>
      </c>
      <c r="AE991">
        <v>97.85</v>
      </c>
      <c r="AF991">
        <v>11</v>
      </c>
      <c r="AG991">
        <v>1</v>
      </c>
      <c r="AH991">
        <v>37</v>
      </c>
      <c r="AI991">
        <v>338</v>
      </c>
      <c r="AJ991">
        <v>220</v>
      </c>
      <c r="AK991">
        <v>42</v>
      </c>
      <c r="AL991">
        <v>83</v>
      </c>
      <c r="AM991">
        <v>37</v>
      </c>
      <c r="AN991">
        <v>128</v>
      </c>
      <c r="AO991">
        <v>23</v>
      </c>
      <c r="AR991">
        <v>21</v>
      </c>
      <c r="AT991">
        <v>760</v>
      </c>
      <c r="AU991">
        <v>371</v>
      </c>
      <c r="AV991">
        <v>17</v>
      </c>
      <c r="AW991">
        <v>33</v>
      </c>
      <c r="AX991">
        <v>2</v>
      </c>
      <c r="AY991">
        <v>75</v>
      </c>
      <c r="AZ991">
        <v>7</v>
      </c>
      <c r="BA991">
        <v>4</v>
      </c>
      <c r="BD991">
        <v>7</v>
      </c>
      <c r="BJ991">
        <v>25</v>
      </c>
      <c r="BK991">
        <v>180</v>
      </c>
      <c r="BM991">
        <v>9</v>
      </c>
      <c r="BN991">
        <v>5</v>
      </c>
      <c r="BO991">
        <v>4</v>
      </c>
      <c r="BU991">
        <v>0.2</v>
      </c>
      <c r="BV991">
        <v>15</v>
      </c>
      <c r="BW991">
        <v>1</v>
      </c>
      <c r="BZ991">
        <v>12</v>
      </c>
      <c r="CC991">
        <v>3</v>
      </c>
      <c r="CD991">
        <v>3</v>
      </c>
    </row>
    <row r="992" spans="1:82" x14ac:dyDescent="0.25">
      <c r="A992" t="s">
        <v>3052</v>
      </c>
      <c r="B992" t="s">
        <v>3053</v>
      </c>
      <c r="C992" s="1" t="str">
        <f t="shared" si="60"/>
        <v>22:0006</v>
      </c>
      <c r="D992" s="1" t="str">
        <f t="shared" si="61"/>
        <v>22:0006</v>
      </c>
      <c r="E992" t="s">
        <v>2972</v>
      </c>
      <c r="F992" t="s">
        <v>3054</v>
      </c>
      <c r="H992">
        <v>61.308703999999999</v>
      </c>
      <c r="I992">
        <v>-75.668098099999995</v>
      </c>
      <c r="J992" s="1" t="str">
        <f t="shared" si="62"/>
        <v>Whole</v>
      </c>
      <c r="K992" s="1" t="str">
        <f t="shared" si="63"/>
        <v>Rock crushing (details not reported)</v>
      </c>
      <c r="L992">
        <v>45.23</v>
      </c>
      <c r="M992">
        <v>3.7</v>
      </c>
      <c r="N992">
        <v>11.77</v>
      </c>
      <c r="R992">
        <v>14.79</v>
      </c>
      <c r="S992">
        <v>0.2</v>
      </c>
      <c r="T992">
        <v>5.48</v>
      </c>
      <c r="U992">
        <v>9.86</v>
      </c>
      <c r="V992">
        <v>2.79</v>
      </c>
      <c r="W992">
        <v>0.4</v>
      </c>
      <c r="X992">
        <v>0.34</v>
      </c>
      <c r="Y992">
        <v>94.56</v>
      </c>
      <c r="AD992">
        <v>4.32</v>
      </c>
      <c r="AE992">
        <v>98.88</v>
      </c>
      <c r="AJ992">
        <v>62</v>
      </c>
      <c r="AK992">
        <v>58</v>
      </c>
      <c r="AL992">
        <v>73</v>
      </c>
      <c r="AM992">
        <v>211</v>
      </c>
      <c r="AN992">
        <v>156</v>
      </c>
      <c r="AR992">
        <v>10</v>
      </c>
      <c r="AT992">
        <v>301</v>
      </c>
      <c r="BJ992">
        <v>28.6</v>
      </c>
      <c r="BK992">
        <v>203</v>
      </c>
      <c r="BM992">
        <v>27.7</v>
      </c>
      <c r="CC992">
        <v>5.9</v>
      </c>
      <c r="CD992">
        <v>1.8</v>
      </c>
    </row>
    <row r="993" spans="1:82" x14ac:dyDescent="0.25">
      <c r="A993" t="s">
        <v>3055</v>
      </c>
      <c r="B993" t="s">
        <v>3056</v>
      </c>
      <c r="C993" s="1" t="str">
        <f t="shared" si="60"/>
        <v>22:0006</v>
      </c>
      <c r="D993" s="1" t="str">
        <f t="shared" si="61"/>
        <v>22:0006</v>
      </c>
      <c r="E993" t="s">
        <v>2972</v>
      </c>
      <c r="F993" t="s">
        <v>3057</v>
      </c>
      <c r="H993">
        <v>61.308703999999999</v>
      </c>
      <c r="I993">
        <v>-75.668098099999995</v>
      </c>
      <c r="J993" s="1" t="str">
        <f t="shared" si="62"/>
        <v>Whole</v>
      </c>
      <c r="K993" s="1" t="str">
        <f t="shared" si="63"/>
        <v>Rock crushing (details not reported)</v>
      </c>
      <c r="L993">
        <v>43.71</v>
      </c>
      <c r="M993">
        <v>3.95</v>
      </c>
      <c r="N993">
        <v>11.3</v>
      </c>
      <c r="O993">
        <v>16.7</v>
      </c>
      <c r="R993">
        <v>15.03</v>
      </c>
      <c r="S993">
        <v>0.21</v>
      </c>
      <c r="T993">
        <v>5.34</v>
      </c>
      <c r="U993">
        <v>9.9600000000000009</v>
      </c>
      <c r="V993">
        <v>2.68</v>
      </c>
      <c r="W993">
        <v>0.36</v>
      </c>
      <c r="X993">
        <v>0.37</v>
      </c>
      <c r="Y993">
        <v>92.91</v>
      </c>
      <c r="AD993">
        <v>4.55</v>
      </c>
      <c r="AE993">
        <v>97.46</v>
      </c>
      <c r="AF993">
        <v>13</v>
      </c>
      <c r="AG993">
        <v>1</v>
      </c>
      <c r="AH993">
        <v>31</v>
      </c>
      <c r="AI993">
        <v>423</v>
      </c>
      <c r="AJ993">
        <v>48</v>
      </c>
      <c r="AK993">
        <v>55</v>
      </c>
      <c r="AL993">
        <v>84</v>
      </c>
      <c r="AM993">
        <v>141</v>
      </c>
      <c r="AN993">
        <v>168</v>
      </c>
      <c r="AO993">
        <v>24</v>
      </c>
      <c r="AR993">
        <v>10</v>
      </c>
      <c r="AT993">
        <v>290</v>
      </c>
      <c r="AU993">
        <v>189</v>
      </c>
      <c r="AV993">
        <v>23</v>
      </c>
      <c r="AW993">
        <v>53</v>
      </c>
      <c r="AX993">
        <v>2</v>
      </c>
      <c r="AY993">
        <v>145</v>
      </c>
      <c r="AZ993">
        <v>9</v>
      </c>
      <c r="BA993">
        <v>5</v>
      </c>
      <c r="BD993">
        <v>9</v>
      </c>
      <c r="BJ993">
        <v>26</v>
      </c>
      <c r="BK993">
        <v>210</v>
      </c>
      <c r="BM993">
        <v>20</v>
      </c>
      <c r="BN993">
        <v>5</v>
      </c>
      <c r="BO993">
        <v>4</v>
      </c>
      <c r="BU993">
        <v>0.2</v>
      </c>
      <c r="BV993">
        <v>15</v>
      </c>
      <c r="BW993">
        <v>1</v>
      </c>
      <c r="BZ993">
        <v>12</v>
      </c>
      <c r="CC993">
        <v>8</v>
      </c>
      <c r="CD993">
        <v>3</v>
      </c>
    </row>
    <row r="994" spans="1:82" x14ac:dyDescent="0.25">
      <c r="A994" t="s">
        <v>3058</v>
      </c>
      <c r="B994" t="s">
        <v>3059</v>
      </c>
      <c r="C994" s="1" t="str">
        <f t="shared" si="60"/>
        <v>22:0006</v>
      </c>
      <c r="D994" s="1" t="str">
        <f t="shared" si="61"/>
        <v>22:0006</v>
      </c>
      <c r="E994" t="s">
        <v>2975</v>
      </c>
      <c r="F994" t="s">
        <v>3060</v>
      </c>
      <c r="H994">
        <v>61.545745799999999</v>
      </c>
      <c r="I994">
        <v>-75.672677100000001</v>
      </c>
      <c r="J994" s="1" t="str">
        <f t="shared" si="62"/>
        <v>Whole</v>
      </c>
      <c r="K994" s="1" t="str">
        <f t="shared" si="63"/>
        <v>Rock crushing (details not reported)</v>
      </c>
      <c r="L994">
        <v>60.8</v>
      </c>
      <c r="M994">
        <v>0.82</v>
      </c>
      <c r="N994">
        <v>14.91</v>
      </c>
      <c r="O994">
        <v>8.18</v>
      </c>
      <c r="R994">
        <v>7.36</v>
      </c>
      <c r="S994">
        <v>0.17</v>
      </c>
      <c r="T994">
        <v>1.71</v>
      </c>
      <c r="U994">
        <v>6.3</v>
      </c>
      <c r="V994">
        <v>2.66</v>
      </c>
      <c r="W994">
        <v>0.46</v>
      </c>
      <c r="X994">
        <v>0.25</v>
      </c>
      <c r="Y994">
        <v>95.44</v>
      </c>
      <c r="AD994">
        <v>3.05</v>
      </c>
      <c r="AE994">
        <v>98.49</v>
      </c>
      <c r="AF994">
        <v>18</v>
      </c>
      <c r="AG994">
        <v>2</v>
      </c>
      <c r="AH994">
        <v>22</v>
      </c>
      <c r="AI994">
        <v>42</v>
      </c>
      <c r="AJ994">
        <v>2</v>
      </c>
      <c r="AK994">
        <v>9</v>
      </c>
      <c r="AL994">
        <v>1</v>
      </c>
      <c r="AM994">
        <v>32</v>
      </c>
      <c r="AN994">
        <v>109</v>
      </c>
      <c r="AO994">
        <v>20</v>
      </c>
      <c r="AR994">
        <v>11</v>
      </c>
      <c r="AT994">
        <v>710</v>
      </c>
      <c r="AU994">
        <v>409</v>
      </c>
      <c r="AV994">
        <v>48</v>
      </c>
      <c r="AW994">
        <v>73</v>
      </c>
      <c r="AX994">
        <v>2</v>
      </c>
      <c r="AY994">
        <v>115</v>
      </c>
      <c r="AZ994">
        <v>2</v>
      </c>
      <c r="BA994">
        <v>2</v>
      </c>
      <c r="BC994">
        <v>1.5</v>
      </c>
      <c r="BD994">
        <v>10</v>
      </c>
      <c r="BE994">
        <v>2.2999999999999998</v>
      </c>
      <c r="BG994">
        <v>1.3</v>
      </c>
      <c r="BH994">
        <v>4.8</v>
      </c>
      <c r="BI994">
        <v>0.7</v>
      </c>
      <c r="BJ994">
        <v>49</v>
      </c>
      <c r="BK994">
        <v>350</v>
      </c>
      <c r="BL994">
        <v>8</v>
      </c>
      <c r="BM994">
        <v>13</v>
      </c>
      <c r="BN994">
        <v>5</v>
      </c>
      <c r="BO994">
        <v>4</v>
      </c>
      <c r="BU994">
        <v>0.2</v>
      </c>
      <c r="BV994">
        <v>15</v>
      </c>
      <c r="BW994">
        <v>1</v>
      </c>
      <c r="BZ994">
        <v>37</v>
      </c>
      <c r="CC994">
        <v>6.5</v>
      </c>
      <c r="CD994">
        <v>3</v>
      </c>
    </row>
    <row r="995" spans="1:82" x14ac:dyDescent="0.25">
      <c r="A995" t="s">
        <v>3061</v>
      </c>
      <c r="B995" t="s">
        <v>3062</v>
      </c>
      <c r="C995" s="1" t="str">
        <f t="shared" si="60"/>
        <v>22:0006</v>
      </c>
      <c r="D995" s="1" t="str">
        <f t="shared" si="61"/>
        <v>22:0006</v>
      </c>
      <c r="E995" t="s">
        <v>2978</v>
      </c>
      <c r="F995" t="s">
        <v>3063</v>
      </c>
      <c r="H995">
        <v>61.5115044</v>
      </c>
      <c r="I995">
        <v>-75.663724900000005</v>
      </c>
      <c r="J995" s="1" t="str">
        <f t="shared" si="62"/>
        <v>Whole</v>
      </c>
      <c r="K995" s="1" t="str">
        <f t="shared" si="63"/>
        <v>Rock crushing (details not reported)</v>
      </c>
      <c r="L995">
        <v>46.81</v>
      </c>
      <c r="M995">
        <v>1.03</v>
      </c>
      <c r="N995">
        <v>14</v>
      </c>
      <c r="O995">
        <v>13.1</v>
      </c>
      <c r="R995">
        <v>11.79</v>
      </c>
      <c r="S995">
        <v>0.21</v>
      </c>
      <c r="T995">
        <v>6.42</v>
      </c>
      <c r="U995">
        <v>13.6</v>
      </c>
      <c r="V995">
        <v>1.73</v>
      </c>
      <c r="W995">
        <v>0.41</v>
      </c>
      <c r="X995">
        <v>0.11</v>
      </c>
      <c r="Y995">
        <v>96.11</v>
      </c>
      <c r="AD995">
        <v>2.08</v>
      </c>
      <c r="AE995">
        <v>98.19</v>
      </c>
      <c r="AF995">
        <v>1</v>
      </c>
      <c r="AG995">
        <v>1</v>
      </c>
      <c r="AH995">
        <v>54</v>
      </c>
      <c r="AI995">
        <v>343</v>
      </c>
      <c r="AJ995">
        <v>57</v>
      </c>
      <c r="AK995">
        <v>52</v>
      </c>
      <c r="AL995">
        <v>36</v>
      </c>
      <c r="AM995">
        <v>465</v>
      </c>
      <c r="AN995">
        <v>94</v>
      </c>
      <c r="AO995">
        <v>15</v>
      </c>
      <c r="AR995">
        <v>7</v>
      </c>
      <c r="AT995">
        <v>330</v>
      </c>
      <c r="AU995">
        <v>128</v>
      </c>
      <c r="AV995">
        <v>9</v>
      </c>
      <c r="AW995">
        <v>16</v>
      </c>
      <c r="AX995">
        <v>2</v>
      </c>
      <c r="AY995">
        <v>75</v>
      </c>
      <c r="AZ995">
        <v>2</v>
      </c>
      <c r="BA995">
        <v>3</v>
      </c>
      <c r="BD995">
        <v>1</v>
      </c>
      <c r="BJ995">
        <v>13</v>
      </c>
      <c r="BK995">
        <v>66</v>
      </c>
      <c r="BM995">
        <v>3</v>
      </c>
      <c r="BN995">
        <v>5</v>
      </c>
      <c r="BO995">
        <v>4</v>
      </c>
      <c r="BU995">
        <v>0.2</v>
      </c>
      <c r="BV995">
        <v>15</v>
      </c>
      <c r="BW995">
        <v>1</v>
      </c>
      <c r="BZ995">
        <v>32</v>
      </c>
      <c r="CC995">
        <v>7</v>
      </c>
      <c r="CD995">
        <v>5</v>
      </c>
    </row>
    <row r="996" spans="1:82" x14ac:dyDescent="0.25">
      <c r="A996" t="s">
        <v>3064</v>
      </c>
      <c r="B996" t="s">
        <v>3065</v>
      </c>
      <c r="C996" s="1" t="str">
        <f t="shared" si="60"/>
        <v>22:0006</v>
      </c>
      <c r="D996" s="1" t="str">
        <f t="shared" si="61"/>
        <v>22:0006</v>
      </c>
      <c r="E996" t="s">
        <v>2981</v>
      </c>
      <c r="F996" t="s">
        <v>3066</v>
      </c>
      <c r="H996">
        <v>61.610122400000002</v>
      </c>
      <c r="I996">
        <v>-75.661800099999994</v>
      </c>
      <c r="J996" s="1" t="str">
        <f t="shared" si="62"/>
        <v>Whole</v>
      </c>
      <c r="K996" s="1" t="str">
        <f t="shared" si="63"/>
        <v>Rock crushing (details not reported)</v>
      </c>
      <c r="L996">
        <v>55.6</v>
      </c>
      <c r="M996">
        <v>0.83</v>
      </c>
      <c r="N996">
        <v>13.3</v>
      </c>
      <c r="O996">
        <v>15</v>
      </c>
      <c r="R996">
        <v>13.5</v>
      </c>
      <c r="S996">
        <v>0.25</v>
      </c>
      <c r="T996">
        <v>3.13</v>
      </c>
      <c r="U996">
        <v>8.6199999999999992</v>
      </c>
      <c r="V996">
        <v>1.63</v>
      </c>
      <c r="W996">
        <v>0.45</v>
      </c>
      <c r="X996">
        <v>0.11</v>
      </c>
      <c r="Y996">
        <v>97.42</v>
      </c>
      <c r="AD996">
        <v>0.9</v>
      </c>
      <c r="AE996">
        <v>98.32</v>
      </c>
      <c r="AF996">
        <v>4</v>
      </c>
      <c r="AG996">
        <v>1</v>
      </c>
      <c r="AH996">
        <v>54</v>
      </c>
      <c r="AI996">
        <v>311</v>
      </c>
      <c r="AJ996">
        <v>2</v>
      </c>
      <c r="AK996">
        <v>39</v>
      </c>
      <c r="AL996">
        <v>1</v>
      </c>
      <c r="AM996">
        <v>33</v>
      </c>
      <c r="AN996">
        <v>107</v>
      </c>
      <c r="AO996">
        <v>19</v>
      </c>
      <c r="AR996">
        <v>10</v>
      </c>
      <c r="AT996">
        <v>180</v>
      </c>
      <c r="AU996">
        <v>95</v>
      </c>
      <c r="AV996">
        <v>6</v>
      </c>
      <c r="AW996">
        <v>11</v>
      </c>
      <c r="AX996">
        <v>2</v>
      </c>
      <c r="AY996">
        <v>75</v>
      </c>
      <c r="AZ996">
        <v>2</v>
      </c>
      <c r="BA996">
        <v>4</v>
      </c>
      <c r="BD996">
        <v>1</v>
      </c>
      <c r="BJ996">
        <v>23</v>
      </c>
      <c r="BK996">
        <v>66</v>
      </c>
      <c r="BM996">
        <v>3</v>
      </c>
      <c r="BN996">
        <v>5</v>
      </c>
      <c r="BO996">
        <v>4</v>
      </c>
      <c r="BU996">
        <v>0.2</v>
      </c>
      <c r="BV996">
        <v>15</v>
      </c>
      <c r="BW996">
        <v>1</v>
      </c>
      <c r="BZ996">
        <v>12</v>
      </c>
      <c r="CC996">
        <v>5</v>
      </c>
      <c r="CD996">
        <v>3</v>
      </c>
    </row>
    <row r="997" spans="1:82" x14ac:dyDescent="0.25">
      <c r="A997" t="s">
        <v>3067</v>
      </c>
      <c r="B997" t="s">
        <v>3068</v>
      </c>
      <c r="C997" s="1" t="str">
        <f t="shared" si="60"/>
        <v>22:0006</v>
      </c>
      <c r="D997" s="1" t="str">
        <f t="shared" si="61"/>
        <v>22:0006</v>
      </c>
      <c r="E997" t="s">
        <v>2984</v>
      </c>
      <c r="F997" t="s">
        <v>3069</v>
      </c>
      <c r="H997">
        <v>61.537685400000001</v>
      </c>
      <c r="I997">
        <v>-75.657644099999999</v>
      </c>
      <c r="J997" s="1" t="str">
        <f t="shared" si="62"/>
        <v>Whole</v>
      </c>
      <c r="K997" s="1" t="str">
        <f t="shared" si="63"/>
        <v>Rock crushing (details not reported)</v>
      </c>
      <c r="L997">
        <v>44.8</v>
      </c>
      <c r="M997">
        <v>1.63</v>
      </c>
      <c r="N997">
        <v>18.2</v>
      </c>
      <c r="O997">
        <v>13</v>
      </c>
      <c r="R997">
        <v>11.7</v>
      </c>
      <c r="S997">
        <v>0.22</v>
      </c>
      <c r="T997">
        <v>3.8</v>
      </c>
      <c r="U997">
        <v>7.56</v>
      </c>
      <c r="V997">
        <v>2.5499999999999998</v>
      </c>
      <c r="W997">
        <v>0.82</v>
      </c>
      <c r="X997">
        <v>0.23</v>
      </c>
      <c r="Y997">
        <v>91.51</v>
      </c>
      <c r="AD997">
        <v>5.72</v>
      </c>
      <c r="AE997">
        <v>97.23</v>
      </c>
      <c r="AF997">
        <v>15</v>
      </c>
      <c r="AG997">
        <v>1</v>
      </c>
      <c r="AH997">
        <v>36</v>
      </c>
      <c r="AI997">
        <v>271</v>
      </c>
      <c r="AJ997">
        <v>2</v>
      </c>
      <c r="AK997">
        <v>31</v>
      </c>
      <c r="AL997">
        <v>7</v>
      </c>
      <c r="AM997">
        <v>77</v>
      </c>
      <c r="AN997">
        <v>116</v>
      </c>
      <c r="AO997">
        <v>24</v>
      </c>
      <c r="AR997">
        <v>13</v>
      </c>
      <c r="AT997">
        <v>310</v>
      </c>
      <c r="AU997">
        <v>436</v>
      </c>
      <c r="AV997">
        <v>20</v>
      </c>
      <c r="AW997">
        <v>39</v>
      </c>
      <c r="AX997">
        <v>2</v>
      </c>
      <c r="AY997">
        <v>140</v>
      </c>
      <c r="AZ997">
        <v>2</v>
      </c>
      <c r="BA997">
        <v>4</v>
      </c>
      <c r="BD997">
        <v>4</v>
      </c>
      <c r="BJ997">
        <v>30</v>
      </c>
      <c r="BK997">
        <v>160</v>
      </c>
      <c r="BM997">
        <v>7</v>
      </c>
      <c r="BN997">
        <v>5</v>
      </c>
      <c r="BO997">
        <v>4</v>
      </c>
      <c r="BU997">
        <v>0.2</v>
      </c>
      <c r="BV997">
        <v>15</v>
      </c>
      <c r="BW997">
        <v>1</v>
      </c>
      <c r="BZ997">
        <v>20</v>
      </c>
      <c r="CC997">
        <v>7</v>
      </c>
      <c r="CD997">
        <v>3</v>
      </c>
    </row>
    <row r="998" spans="1:82" x14ac:dyDescent="0.25">
      <c r="A998" t="s">
        <v>3070</v>
      </c>
      <c r="B998" t="s">
        <v>3071</v>
      </c>
      <c r="C998" s="1" t="str">
        <f t="shared" si="60"/>
        <v>22:0006</v>
      </c>
      <c r="D998" s="1" t="str">
        <f t="shared" si="61"/>
        <v>22:0006</v>
      </c>
      <c r="E998" t="s">
        <v>2987</v>
      </c>
      <c r="F998" t="s">
        <v>3072</v>
      </c>
      <c r="H998">
        <v>61.386303400000003</v>
      </c>
      <c r="I998">
        <v>-75.652346300000005</v>
      </c>
      <c r="J998" s="1" t="str">
        <f t="shared" si="62"/>
        <v>Whole</v>
      </c>
      <c r="K998" s="1" t="str">
        <f t="shared" si="63"/>
        <v>Rock crushing (details not reported)</v>
      </c>
      <c r="L998">
        <v>45.91</v>
      </c>
      <c r="M998">
        <v>0.87</v>
      </c>
      <c r="N998">
        <v>22.3</v>
      </c>
      <c r="O998">
        <v>8.2799999999999994</v>
      </c>
      <c r="R998">
        <v>7.45</v>
      </c>
      <c r="S998">
        <v>0.12</v>
      </c>
      <c r="T998">
        <v>3.52</v>
      </c>
      <c r="U998">
        <v>7.28</v>
      </c>
      <c r="V998">
        <v>3.94</v>
      </c>
      <c r="W998">
        <v>1.33</v>
      </c>
      <c r="X998">
        <v>0.05</v>
      </c>
      <c r="Y998">
        <v>92.77</v>
      </c>
      <c r="AD998">
        <v>4.7300000000000004</v>
      </c>
      <c r="AE998">
        <v>97.5</v>
      </c>
      <c r="AF998">
        <v>12</v>
      </c>
      <c r="AG998">
        <v>1</v>
      </c>
      <c r="AH998">
        <v>25</v>
      </c>
      <c r="AI998">
        <v>198</v>
      </c>
      <c r="AJ998">
        <v>10</v>
      </c>
      <c r="AK998">
        <v>26</v>
      </c>
      <c r="AL998">
        <v>15</v>
      </c>
      <c r="AM998">
        <v>59</v>
      </c>
      <c r="AN998">
        <v>17</v>
      </c>
      <c r="AO998">
        <v>16</v>
      </c>
      <c r="AR998">
        <v>18</v>
      </c>
      <c r="AT998">
        <v>650</v>
      </c>
      <c r="AU998">
        <v>625</v>
      </c>
      <c r="AV998">
        <v>2</v>
      </c>
      <c r="AW998">
        <v>9</v>
      </c>
      <c r="AX998">
        <v>2</v>
      </c>
      <c r="AY998">
        <v>30</v>
      </c>
      <c r="AZ998">
        <v>2</v>
      </c>
      <c r="BA998">
        <v>2</v>
      </c>
      <c r="BD998">
        <v>2</v>
      </c>
      <c r="BJ998">
        <v>5</v>
      </c>
      <c r="BK998">
        <v>51</v>
      </c>
      <c r="BM998">
        <v>3</v>
      </c>
      <c r="BN998">
        <v>5</v>
      </c>
      <c r="BO998">
        <v>4</v>
      </c>
      <c r="BU998">
        <v>0.2</v>
      </c>
      <c r="BV998">
        <v>15</v>
      </c>
      <c r="BW998">
        <v>1</v>
      </c>
      <c r="BZ998">
        <v>12</v>
      </c>
      <c r="CC998">
        <v>4</v>
      </c>
      <c r="CD998">
        <v>3</v>
      </c>
    </row>
    <row r="999" spans="1:82" x14ac:dyDescent="0.25">
      <c r="A999" t="s">
        <v>3073</v>
      </c>
      <c r="B999" t="s">
        <v>3074</v>
      </c>
      <c r="C999" s="1" t="str">
        <f t="shared" si="60"/>
        <v>22:0006</v>
      </c>
      <c r="D999" s="1" t="str">
        <f t="shared" si="61"/>
        <v>22:0006</v>
      </c>
      <c r="E999" t="s">
        <v>2990</v>
      </c>
      <c r="F999" t="s">
        <v>3075</v>
      </c>
      <c r="H999">
        <v>61.576919099999998</v>
      </c>
      <c r="I999">
        <v>-75.655329699999996</v>
      </c>
      <c r="J999" s="1" t="str">
        <f t="shared" si="62"/>
        <v>Whole</v>
      </c>
      <c r="K999" s="1" t="str">
        <f t="shared" si="63"/>
        <v>Rock crushing (details not reported)</v>
      </c>
      <c r="L999">
        <v>48.31</v>
      </c>
      <c r="M999">
        <v>1.53</v>
      </c>
      <c r="N999">
        <v>13.09</v>
      </c>
      <c r="O999">
        <v>12.8</v>
      </c>
      <c r="R999">
        <v>11.52</v>
      </c>
      <c r="S999">
        <v>0.26</v>
      </c>
      <c r="T999">
        <v>5.09</v>
      </c>
      <c r="U999">
        <v>10.3</v>
      </c>
      <c r="V999">
        <v>2.62</v>
      </c>
      <c r="W999">
        <v>0.59</v>
      </c>
      <c r="X999">
        <v>0.16</v>
      </c>
      <c r="Y999">
        <v>93.47</v>
      </c>
      <c r="AD999">
        <v>4.78</v>
      </c>
      <c r="AE999">
        <v>98.25</v>
      </c>
      <c r="AF999">
        <v>8</v>
      </c>
      <c r="AG999">
        <v>1</v>
      </c>
      <c r="AH999">
        <v>60</v>
      </c>
      <c r="AI999">
        <v>420</v>
      </c>
      <c r="AJ999">
        <v>39</v>
      </c>
      <c r="AK999">
        <v>50</v>
      </c>
      <c r="AL999">
        <v>48</v>
      </c>
      <c r="AM999">
        <v>165</v>
      </c>
      <c r="AN999">
        <v>96</v>
      </c>
      <c r="AO999">
        <v>18</v>
      </c>
      <c r="AR999">
        <v>14</v>
      </c>
      <c r="AS999">
        <v>0.51</v>
      </c>
      <c r="AT999">
        <v>280</v>
      </c>
      <c r="AU999">
        <v>376</v>
      </c>
      <c r="AV999">
        <v>8</v>
      </c>
      <c r="AW999">
        <v>13</v>
      </c>
      <c r="AX999">
        <v>2</v>
      </c>
      <c r="AY999">
        <v>135</v>
      </c>
      <c r="AZ999">
        <v>3.4</v>
      </c>
      <c r="BA999">
        <v>4</v>
      </c>
      <c r="BC999">
        <v>0.66</v>
      </c>
      <c r="BD999">
        <v>4</v>
      </c>
      <c r="BE999">
        <v>0.79</v>
      </c>
      <c r="BG999">
        <v>0.9</v>
      </c>
      <c r="BH999">
        <v>2.6</v>
      </c>
      <c r="BI999">
        <v>0.35</v>
      </c>
      <c r="BJ999">
        <v>27</v>
      </c>
      <c r="BK999">
        <v>86</v>
      </c>
      <c r="BL999">
        <v>1.9</v>
      </c>
      <c r="BM999">
        <v>3</v>
      </c>
      <c r="BN999">
        <v>1</v>
      </c>
      <c r="BO999">
        <v>4</v>
      </c>
      <c r="BU999">
        <v>0.2</v>
      </c>
      <c r="BV999">
        <v>15</v>
      </c>
      <c r="BW999">
        <v>1</v>
      </c>
      <c r="BZ999">
        <v>12</v>
      </c>
      <c r="CC999">
        <v>0.84</v>
      </c>
      <c r="CD999">
        <v>5</v>
      </c>
    </row>
    <row r="1000" spans="1:82" x14ac:dyDescent="0.25">
      <c r="A1000" t="s">
        <v>3076</v>
      </c>
      <c r="B1000" t="s">
        <v>3077</v>
      </c>
      <c r="C1000" s="1" t="str">
        <f t="shared" si="60"/>
        <v>22:0006</v>
      </c>
      <c r="D1000" s="1" t="str">
        <f t="shared" si="61"/>
        <v>22:0006</v>
      </c>
      <c r="E1000" t="s">
        <v>2993</v>
      </c>
      <c r="F1000" t="s">
        <v>3078</v>
      </c>
      <c r="H1000">
        <v>61.569316800000003</v>
      </c>
      <c r="I1000">
        <v>-75.654999900000007</v>
      </c>
      <c r="J1000" s="1" t="str">
        <f t="shared" si="62"/>
        <v>Whole</v>
      </c>
      <c r="K1000" s="1" t="str">
        <f t="shared" si="63"/>
        <v>Rock crushing (details not reported)</v>
      </c>
      <c r="L1000">
        <v>45.5</v>
      </c>
      <c r="M1000">
        <v>0.42</v>
      </c>
      <c r="N1000">
        <v>12.21</v>
      </c>
      <c r="O1000">
        <v>11.7</v>
      </c>
      <c r="R1000">
        <v>10.53</v>
      </c>
      <c r="S1000">
        <v>0.19</v>
      </c>
      <c r="T1000">
        <v>14.29</v>
      </c>
      <c r="U1000">
        <v>11.1</v>
      </c>
      <c r="V1000">
        <v>0.88</v>
      </c>
      <c r="W1000">
        <v>0.53</v>
      </c>
      <c r="X1000">
        <v>0.02</v>
      </c>
      <c r="Y1000">
        <v>95.67</v>
      </c>
      <c r="AD1000">
        <v>2.82</v>
      </c>
      <c r="AE1000">
        <v>98.49</v>
      </c>
      <c r="AF1000">
        <v>29</v>
      </c>
      <c r="AG1000">
        <v>1</v>
      </c>
      <c r="AH1000">
        <v>48</v>
      </c>
      <c r="AI1000">
        <v>210</v>
      </c>
      <c r="AJ1000">
        <v>1300</v>
      </c>
      <c r="AK1000">
        <v>69</v>
      </c>
      <c r="AL1000">
        <v>594</v>
      </c>
      <c r="AM1000">
        <v>20</v>
      </c>
      <c r="AN1000">
        <v>102</v>
      </c>
      <c r="AO1000">
        <v>10</v>
      </c>
      <c r="AR1000">
        <v>21</v>
      </c>
      <c r="AT1000">
        <v>54</v>
      </c>
      <c r="AU1000">
        <v>138</v>
      </c>
      <c r="AV1000">
        <v>3</v>
      </c>
      <c r="AW1000">
        <v>4</v>
      </c>
      <c r="AX1000">
        <v>2</v>
      </c>
      <c r="AY1000">
        <v>45</v>
      </c>
      <c r="AZ1000">
        <v>2</v>
      </c>
      <c r="BA1000">
        <v>3</v>
      </c>
      <c r="BD1000">
        <v>1</v>
      </c>
      <c r="BJ1000">
        <v>13</v>
      </c>
      <c r="BK1000">
        <v>38</v>
      </c>
      <c r="BM1000">
        <v>3</v>
      </c>
      <c r="BN1000">
        <v>5</v>
      </c>
      <c r="BO1000">
        <v>4</v>
      </c>
      <c r="BU1000">
        <v>0.2</v>
      </c>
      <c r="BV1000">
        <v>15</v>
      </c>
      <c r="BW1000">
        <v>1</v>
      </c>
      <c r="BZ1000">
        <v>12</v>
      </c>
      <c r="CC1000">
        <v>4</v>
      </c>
      <c r="CD1000">
        <v>3</v>
      </c>
    </row>
    <row r="1001" spans="1:82" x14ac:dyDescent="0.25">
      <c r="A1001" t="s">
        <v>3079</v>
      </c>
      <c r="B1001" t="s">
        <v>3080</v>
      </c>
      <c r="C1001" s="1" t="str">
        <f t="shared" si="60"/>
        <v>22:0006</v>
      </c>
      <c r="D1001" s="1" t="str">
        <f t="shared" si="61"/>
        <v>22:0006</v>
      </c>
      <c r="E1001" t="s">
        <v>2996</v>
      </c>
      <c r="F1001" t="s">
        <v>3081</v>
      </c>
      <c r="H1001">
        <v>61.519185</v>
      </c>
      <c r="I1001">
        <v>-75.653418500000001</v>
      </c>
      <c r="J1001" s="1" t="str">
        <f t="shared" si="62"/>
        <v>Whole</v>
      </c>
      <c r="K1001" s="1" t="str">
        <f t="shared" si="63"/>
        <v>Rock crushing (details not reported)</v>
      </c>
      <c r="L1001">
        <v>46.59</v>
      </c>
      <c r="M1001">
        <v>1.2</v>
      </c>
      <c r="N1001">
        <v>15.61</v>
      </c>
      <c r="O1001">
        <v>13.1</v>
      </c>
      <c r="R1001">
        <v>11.79</v>
      </c>
      <c r="S1001">
        <v>0.25</v>
      </c>
      <c r="T1001">
        <v>7.44</v>
      </c>
      <c r="U1001">
        <v>7.01</v>
      </c>
      <c r="V1001">
        <v>3.6</v>
      </c>
      <c r="W1001">
        <v>0.39</v>
      </c>
      <c r="X1001">
        <v>0.11</v>
      </c>
      <c r="Y1001">
        <v>93.99</v>
      </c>
      <c r="AD1001">
        <v>2.9</v>
      </c>
      <c r="AE1001">
        <v>96.89</v>
      </c>
      <c r="AF1001">
        <v>3</v>
      </c>
      <c r="AG1001">
        <v>1</v>
      </c>
      <c r="AH1001">
        <v>40</v>
      </c>
      <c r="AI1001">
        <v>312</v>
      </c>
      <c r="AJ1001">
        <v>83</v>
      </c>
      <c r="AK1001">
        <v>48</v>
      </c>
      <c r="AL1001">
        <v>37</v>
      </c>
      <c r="AM1001">
        <v>144</v>
      </c>
      <c r="AN1001">
        <v>87</v>
      </c>
      <c r="AO1001">
        <v>14</v>
      </c>
      <c r="AR1001">
        <v>8</v>
      </c>
      <c r="AS1001">
        <v>0.81</v>
      </c>
      <c r="AT1001">
        <v>220</v>
      </c>
      <c r="AU1001">
        <v>159</v>
      </c>
      <c r="AV1001">
        <v>7</v>
      </c>
      <c r="AW1001">
        <v>13</v>
      </c>
      <c r="AX1001">
        <v>2</v>
      </c>
      <c r="AY1001">
        <v>11</v>
      </c>
      <c r="AZ1001">
        <v>2.4</v>
      </c>
      <c r="BA1001">
        <v>4</v>
      </c>
      <c r="BC1001">
        <v>0.39</v>
      </c>
      <c r="BD1001">
        <v>1</v>
      </c>
      <c r="BE1001">
        <v>1.2</v>
      </c>
      <c r="BG1001">
        <v>0.76</v>
      </c>
      <c r="BH1001">
        <v>1.6</v>
      </c>
      <c r="BI1001">
        <v>0.19</v>
      </c>
      <c r="BJ1001">
        <v>10</v>
      </c>
      <c r="BK1001">
        <v>58</v>
      </c>
      <c r="BL1001">
        <v>1.3</v>
      </c>
      <c r="BM1001">
        <v>3</v>
      </c>
      <c r="BN1001">
        <v>1</v>
      </c>
      <c r="BO1001">
        <v>4</v>
      </c>
      <c r="BU1001">
        <v>0.2</v>
      </c>
      <c r="BV1001">
        <v>15</v>
      </c>
      <c r="BW1001">
        <v>1</v>
      </c>
      <c r="BZ1001">
        <v>12</v>
      </c>
      <c r="CC1001">
        <v>0.65</v>
      </c>
      <c r="CD1001">
        <v>0.54</v>
      </c>
    </row>
    <row r="1002" spans="1:82" x14ac:dyDescent="0.25">
      <c r="A1002" t="s">
        <v>3082</v>
      </c>
      <c r="B1002" t="s">
        <v>3083</v>
      </c>
      <c r="C1002" s="1" t="str">
        <f t="shared" si="60"/>
        <v>22:0006</v>
      </c>
      <c r="D1002" s="1" t="str">
        <f t="shared" si="61"/>
        <v>22:0006</v>
      </c>
      <c r="E1002" t="s">
        <v>2999</v>
      </c>
      <c r="F1002" t="s">
        <v>3084</v>
      </c>
      <c r="H1002">
        <v>61.530011199999997</v>
      </c>
      <c r="I1002">
        <v>-75.653570599999995</v>
      </c>
      <c r="J1002" s="1" t="str">
        <f t="shared" si="62"/>
        <v>Whole</v>
      </c>
      <c r="K1002" s="1" t="str">
        <f t="shared" si="63"/>
        <v>Rock crushing (details not reported)</v>
      </c>
      <c r="L1002">
        <v>51.71</v>
      </c>
      <c r="M1002">
        <v>1.57</v>
      </c>
      <c r="N1002">
        <v>14.61</v>
      </c>
      <c r="O1002">
        <v>13.9</v>
      </c>
      <c r="R1002">
        <v>12.51</v>
      </c>
      <c r="S1002">
        <v>0.26</v>
      </c>
      <c r="T1002">
        <v>4.43</v>
      </c>
      <c r="U1002">
        <v>9.65</v>
      </c>
      <c r="V1002">
        <v>2</v>
      </c>
      <c r="W1002">
        <v>0.17</v>
      </c>
      <c r="X1002">
        <v>0.18</v>
      </c>
      <c r="Y1002">
        <v>97.09</v>
      </c>
      <c r="AD1002">
        <v>1</v>
      </c>
      <c r="AE1002">
        <v>98.09</v>
      </c>
      <c r="AF1002">
        <v>8</v>
      </c>
      <c r="AG1002">
        <v>1</v>
      </c>
      <c r="AH1002">
        <v>51</v>
      </c>
      <c r="AI1002">
        <v>338</v>
      </c>
      <c r="AJ1002">
        <v>40</v>
      </c>
      <c r="AK1002">
        <v>40</v>
      </c>
      <c r="AL1002">
        <v>21</v>
      </c>
      <c r="AM1002">
        <v>70</v>
      </c>
      <c r="AN1002">
        <v>118</v>
      </c>
      <c r="AO1002">
        <v>22</v>
      </c>
      <c r="AR1002">
        <v>4</v>
      </c>
      <c r="AT1002">
        <v>250</v>
      </c>
      <c r="AU1002">
        <v>175</v>
      </c>
      <c r="AV1002">
        <v>16</v>
      </c>
      <c r="AW1002">
        <v>29</v>
      </c>
      <c r="AX1002">
        <v>2</v>
      </c>
      <c r="AY1002">
        <v>15</v>
      </c>
      <c r="AZ1002">
        <v>2</v>
      </c>
      <c r="BA1002">
        <v>1.3</v>
      </c>
      <c r="BC1002">
        <v>0.63</v>
      </c>
      <c r="BD1002">
        <v>4</v>
      </c>
      <c r="BE1002">
        <v>1.1000000000000001</v>
      </c>
      <c r="BG1002">
        <v>0.95</v>
      </c>
      <c r="BH1002">
        <v>2.2999999999999998</v>
      </c>
      <c r="BI1002">
        <v>0.33</v>
      </c>
      <c r="BJ1002">
        <v>23</v>
      </c>
      <c r="BK1002">
        <v>96</v>
      </c>
      <c r="BL1002">
        <v>2.2000000000000002</v>
      </c>
      <c r="BM1002">
        <v>3</v>
      </c>
      <c r="BN1002">
        <v>2</v>
      </c>
      <c r="BO1002">
        <v>4</v>
      </c>
      <c r="BU1002">
        <v>0.2</v>
      </c>
      <c r="BV1002">
        <v>15</v>
      </c>
      <c r="BW1002">
        <v>1</v>
      </c>
      <c r="BZ1002">
        <v>12</v>
      </c>
      <c r="CC1002">
        <v>2.6</v>
      </c>
      <c r="CD1002">
        <v>3</v>
      </c>
    </row>
    <row r="1003" spans="1:82" x14ac:dyDescent="0.25">
      <c r="A1003" t="s">
        <v>3085</v>
      </c>
      <c r="B1003" t="s">
        <v>3086</v>
      </c>
      <c r="C1003" s="1" t="str">
        <f t="shared" si="60"/>
        <v>22:0006</v>
      </c>
      <c r="D1003" s="1" t="str">
        <f t="shared" si="61"/>
        <v>22:0006</v>
      </c>
      <c r="E1003" t="s">
        <v>3002</v>
      </c>
      <c r="F1003" t="s">
        <v>3087</v>
      </c>
      <c r="H1003">
        <v>61.556655499999998</v>
      </c>
      <c r="I1003">
        <v>-75.651891199999994</v>
      </c>
      <c r="J1003" s="1" t="str">
        <f t="shared" si="62"/>
        <v>Whole</v>
      </c>
      <c r="K1003" s="1" t="str">
        <f t="shared" si="63"/>
        <v>Rock crushing (details not reported)</v>
      </c>
      <c r="L1003">
        <v>85.89</v>
      </c>
      <c r="M1003">
        <v>0.03</v>
      </c>
      <c r="N1003">
        <v>1.1299999999999999</v>
      </c>
      <c r="O1003">
        <v>7.83</v>
      </c>
      <c r="R1003">
        <v>7.05</v>
      </c>
      <c r="S1003">
        <v>0.08</v>
      </c>
      <c r="T1003">
        <v>0.91</v>
      </c>
      <c r="U1003">
        <v>0.41</v>
      </c>
      <c r="V1003">
        <v>0.09</v>
      </c>
      <c r="W1003">
        <v>0.01</v>
      </c>
      <c r="X1003">
        <v>7.0000000000000007E-2</v>
      </c>
      <c r="Y1003">
        <v>95.67</v>
      </c>
      <c r="AD1003">
        <v>3.86</v>
      </c>
      <c r="AE1003">
        <v>99.53</v>
      </c>
      <c r="AF1003">
        <v>1</v>
      </c>
      <c r="AG1003">
        <v>1</v>
      </c>
      <c r="AH1003">
        <v>2</v>
      </c>
      <c r="AI1003">
        <v>17</v>
      </c>
      <c r="AK1003">
        <v>3</v>
      </c>
      <c r="AL1003">
        <v>39</v>
      </c>
      <c r="AM1003">
        <v>115</v>
      </c>
      <c r="AN1003">
        <v>55</v>
      </c>
      <c r="AO1003">
        <v>3</v>
      </c>
      <c r="AP1003">
        <v>1</v>
      </c>
      <c r="AQ1003">
        <v>3</v>
      </c>
      <c r="AR1003">
        <v>3</v>
      </c>
      <c r="AT1003">
        <v>5</v>
      </c>
      <c r="AU1003">
        <v>7</v>
      </c>
      <c r="AV1003">
        <v>2</v>
      </c>
      <c r="AW1003">
        <v>3</v>
      </c>
      <c r="AX1003">
        <v>10</v>
      </c>
      <c r="AY1003">
        <v>25</v>
      </c>
      <c r="AZ1003">
        <v>2</v>
      </c>
      <c r="BA1003">
        <v>2</v>
      </c>
      <c r="BD1003">
        <v>2</v>
      </c>
      <c r="BJ1003">
        <v>4</v>
      </c>
      <c r="BK1003">
        <v>9</v>
      </c>
      <c r="BM1003">
        <v>5</v>
      </c>
      <c r="BN1003">
        <v>5</v>
      </c>
      <c r="BO1003">
        <v>4</v>
      </c>
      <c r="BP1003">
        <v>1</v>
      </c>
      <c r="BU1003">
        <v>0.5</v>
      </c>
      <c r="BV1003">
        <v>5</v>
      </c>
      <c r="BW1003">
        <v>2</v>
      </c>
      <c r="BY1003">
        <v>10</v>
      </c>
      <c r="BZ1003">
        <v>12</v>
      </c>
      <c r="CB1003">
        <v>10</v>
      </c>
      <c r="CC1003">
        <v>4</v>
      </c>
      <c r="CD1003">
        <v>3</v>
      </c>
    </row>
    <row r="1004" spans="1:82" x14ac:dyDescent="0.25">
      <c r="A1004" t="s">
        <v>3088</v>
      </c>
      <c r="B1004" t="s">
        <v>3089</v>
      </c>
      <c r="C1004" s="1" t="str">
        <f t="shared" si="60"/>
        <v>22:0006</v>
      </c>
      <c r="D1004" s="1" t="str">
        <f t="shared" si="61"/>
        <v>22:0006</v>
      </c>
      <c r="E1004" t="s">
        <v>3005</v>
      </c>
      <c r="F1004" t="s">
        <v>3090</v>
      </c>
      <c r="H1004">
        <v>61.600583800000003</v>
      </c>
      <c r="I1004">
        <v>-75.6420526</v>
      </c>
      <c r="J1004" s="1" t="str">
        <f t="shared" si="62"/>
        <v>Whole</v>
      </c>
      <c r="K1004" s="1" t="str">
        <f t="shared" si="63"/>
        <v>Rock crushing (details not reported)</v>
      </c>
      <c r="L1004">
        <v>51.19</v>
      </c>
      <c r="M1004">
        <v>1.03</v>
      </c>
      <c r="N1004">
        <v>17.010000000000002</v>
      </c>
      <c r="O1004">
        <v>10.09</v>
      </c>
      <c r="R1004">
        <v>9.08</v>
      </c>
      <c r="S1004">
        <v>0.15</v>
      </c>
      <c r="T1004">
        <v>4.8600000000000003</v>
      </c>
      <c r="U1004">
        <v>8.44</v>
      </c>
      <c r="V1004">
        <v>3.67</v>
      </c>
      <c r="W1004">
        <v>1.2</v>
      </c>
      <c r="X1004">
        <v>0.32</v>
      </c>
      <c r="Y1004">
        <v>96.95</v>
      </c>
      <c r="AD1004">
        <v>1.64</v>
      </c>
      <c r="AE1004">
        <v>98.59</v>
      </c>
      <c r="AF1004">
        <v>13</v>
      </c>
      <c r="AG1004">
        <v>1</v>
      </c>
      <c r="AH1004">
        <v>26</v>
      </c>
      <c r="AI1004">
        <v>199</v>
      </c>
      <c r="AJ1004">
        <v>5</v>
      </c>
      <c r="AK1004">
        <v>28</v>
      </c>
      <c r="AL1004">
        <v>5</v>
      </c>
      <c r="AM1004">
        <v>28</v>
      </c>
      <c r="AN1004">
        <v>85</v>
      </c>
      <c r="AO1004">
        <v>19</v>
      </c>
      <c r="AR1004">
        <v>31</v>
      </c>
      <c r="AT1004">
        <v>830</v>
      </c>
      <c r="AU1004">
        <v>511</v>
      </c>
      <c r="AV1004">
        <v>28</v>
      </c>
      <c r="AW1004">
        <v>51</v>
      </c>
      <c r="AX1004">
        <v>2</v>
      </c>
      <c r="AY1004">
        <v>105</v>
      </c>
      <c r="AZ1004">
        <v>2</v>
      </c>
      <c r="BA1004">
        <v>3</v>
      </c>
      <c r="BD1004">
        <v>1</v>
      </c>
      <c r="BJ1004">
        <v>19</v>
      </c>
      <c r="BK1004">
        <v>140</v>
      </c>
      <c r="BM1004">
        <v>3</v>
      </c>
      <c r="BN1004">
        <v>5</v>
      </c>
      <c r="BO1004">
        <v>4</v>
      </c>
      <c r="BU1004">
        <v>0.2</v>
      </c>
      <c r="BV1004">
        <v>15</v>
      </c>
      <c r="BW1004">
        <v>1</v>
      </c>
      <c r="BZ1004">
        <v>23</v>
      </c>
      <c r="CC1004">
        <v>4</v>
      </c>
      <c r="CD1004">
        <v>3</v>
      </c>
    </row>
    <row r="1005" spans="1:82" x14ac:dyDescent="0.25">
      <c r="A1005" t="s">
        <v>3091</v>
      </c>
      <c r="B1005" t="s">
        <v>3092</v>
      </c>
      <c r="C1005" s="1" t="str">
        <f t="shared" si="60"/>
        <v>22:0006</v>
      </c>
      <c r="D1005" s="1" t="str">
        <f t="shared" si="61"/>
        <v>22:0006</v>
      </c>
      <c r="E1005" t="s">
        <v>3008</v>
      </c>
      <c r="F1005" t="s">
        <v>3093</v>
      </c>
      <c r="H1005">
        <v>61.539399500000002</v>
      </c>
      <c r="I1005">
        <v>-75.636933299999995</v>
      </c>
      <c r="J1005" s="1" t="str">
        <f t="shared" si="62"/>
        <v>Whole</v>
      </c>
      <c r="K1005" s="1" t="str">
        <f t="shared" si="63"/>
        <v>Rock crushing (details not reported)</v>
      </c>
      <c r="L1005">
        <v>52.61</v>
      </c>
      <c r="M1005">
        <v>1.38</v>
      </c>
      <c r="N1005">
        <v>16.100000000000001</v>
      </c>
      <c r="O1005">
        <v>13</v>
      </c>
      <c r="R1005">
        <v>11.7</v>
      </c>
      <c r="S1005">
        <v>0.22</v>
      </c>
      <c r="T1005">
        <v>3.22</v>
      </c>
      <c r="U1005">
        <v>7.02</v>
      </c>
      <c r="V1005">
        <v>2.39</v>
      </c>
      <c r="W1005">
        <v>0.9</v>
      </c>
      <c r="X1005">
        <v>0.23</v>
      </c>
      <c r="Y1005">
        <v>95.77</v>
      </c>
      <c r="AD1005">
        <v>2.87</v>
      </c>
      <c r="AE1005">
        <v>98.64</v>
      </c>
      <c r="AF1005">
        <v>9</v>
      </c>
      <c r="AG1005">
        <v>1</v>
      </c>
      <c r="AH1005">
        <v>41</v>
      </c>
      <c r="AI1005">
        <v>238</v>
      </c>
      <c r="AJ1005">
        <v>2</v>
      </c>
      <c r="AK1005">
        <v>28</v>
      </c>
      <c r="AL1005">
        <v>3</v>
      </c>
      <c r="AM1005">
        <v>77</v>
      </c>
      <c r="AN1005">
        <v>124</v>
      </c>
      <c r="AO1005">
        <v>23</v>
      </c>
      <c r="AR1005">
        <v>14</v>
      </c>
      <c r="AT1005">
        <v>460</v>
      </c>
      <c r="AU1005">
        <v>507</v>
      </c>
      <c r="AV1005">
        <v>28</v>
      </c>
      <c r="AW1005">
        <v>59</v>
      </c>
      <c r="AX1005">
        <v>2</v>
      </c>
      <c r="AY1005">
        <v>140</v>
      </c>
      <c r="AZ1005">
        <v>2</v>
      </c>
      <c r="BA1005">
        <v>4</v>
      </c>
      <c r="BD1005">
        <v>5</v>
      </c>
      <c r="BJ1005">
        <v>31</v>
      </c>
      <c r="BK1005">
        <v>190</v>
      </c>
      <c r="BM1005">
        <v>5</v>
      </c>
      <c r="BN1005">
        <v>7</v>
      </c>
      <c r="BO1005">
        <v>4</v>
      </c>
      <c r="BU1005">
        <v>0.2</v>
      </c>
      <c r="BV1005">
        <v>15</v>
      </c>
      <c r="BW1005">
        <v>1</v>
      </c>
      <c r="BZ1005">
        <v>20</v>
      </c>
      <c r="CC1005">
        <v>11</v>
      </c>
      <c r="CD1005">
        <v>3</v>
      </c>
    </row>
    <row r="1006" spans="1:82" x14ac:dyDescent="0.25">
      <c r="A1006" t="s">
        <v>3094</v>
      </c>
      <c r="B1006" t="s">
        <v>3095</v>
      </c>
      <c r="C1006" s="1" t="str">
        <f t="shared" si="60"/>
        <v>22:0006</v>
      </c>
      <c r="D1006" s="1" t="str">
        <f t="shared" si="61"/>
        <v>22:0006</v>
      </c>
      <c r="E1006" t="s">
        <v>3011</v>
      </c>
      <c r="F1006" t="s">
        <v>3096</v>
      </c>
      <c r="H1006">
        <v>61.499018399999997</v>
      </c>
      <c r="I1006">
        <v>-75.629232299999998</v>
      </c>
      <c r="J1006" s="1" t="str">
        <f t="shared" si="62"/>
        <v>Whole</v>
      </c>
      <c r="K1006" s="1" t="str">
        <f t="shared" si="63"/>
        <v>Rock crushing (details not reported)</v>
      </c>
      <c r="L1006">
        <v>76.31</v>
      </c>
      <c r="M1006">
        <v>0.12</v>
      </c>
      <c r="N1006">
        <v>10.69</v>
      </c>
      <c r="O1006">
        <v>2.76</v>
      </c>
      <c r="R1006">
        <v>2.48</v>
      </c>
      <c r="S1006">
        <v>0.05</v>
      </c>
      <c r="T1006">
        <v>0.86</v>
      </c>
      <c r="U1006">
        <v>0.53</v>
      </c>
      <c r="V1006">
        <v>2.98</v>
      </c>
      <c r="W1006">
        <v>2.94</v>
      </c>
      <c r="X1006">
        <v>0.02</v>
      </c>
      <c r="Y1006">
        <v>96.98</v>
      </c>
      <c r="AD1006">
        <v>0.9</v>
      </c>
      <c r="AE1006">
        <v>97.88</v>
      </c>
      <c r="AF1006">
        <v>9</v>
      </c>
      <c r="AG1006">
        <v>3</v>
      </c>
      <c r="AH1006">
        <v>4</v>
      </c>
      <c r="AI1006">
        <v>8</v>
      </c>
      <c r="AJ1006">
        <v>2</v>
      </c>
      <c r="AK1006">
        <v>3</v>
      </c>
      <c r="AL1006">
        <v>7</v>
      </c>
      <c r="AM1006">
        <v>1</v>
      </c>
      <c r="AN1006">
        <v>35</v>
      </c>
      <c r="AO1006">
        <v>4</v>
      </c>
      <c r="AR1006">
        <v>61</v>
      </c>
      <c r="AT1006">
        <v>140</v>
      </c>
      <c r="AU1006">
        <v>2200</v>
      </c>
      <c r="AV1006">
        <v>66</v>
      </c>
      <c r="AW1006">
        <v>130</v>
      </c>
      <c r="AX1006">
        <v>2</v>
      </c>
      <c r="AY1006">
        <v>70</v>
      </c>
      <c r="AZ1006">
        <v>3</v>
      </c>
      <c r="BA1006">
        <v>1</v>
      </c>
      <c r="BD1006">
        <v>10</v>
      </c>
      <c r="BJ1006">
        <v>59</v>
      </c>
      <c r="BK1006">
        <v>230</v>
      </c>
      <c r="BM1006">
        <v>9</v>
      </c>
      <c r="BN1006">
        <v>5</v>
      </c>
      <c r="BO1006">
        <v>4</v>
      </c>
      <c r="BU1006">
        <v>0.2</v>
      </c>
      <c r="BV1006">
        <v>15</v>
      </c>
      <c r="BW1006">
        <v>1</v>
      </c>
      <c r="BZ1006">
        <v>25</v>
      </c>
      <c r="CC1006">
        <v>22</v>
      </c>
      <c r="CD1006">
        <v>4</v>
      </c>
    </row>
    <row r="1007" spans="1:82" x14ac:dyDescent="0.25">
      <c r="A1007" t="s">
        <v>3097</v>
      </c>
      <c r="B1007" t="s">
        <v>3098</v>
      </c>
      <c r="C1007" s="1" t="str">
        <f t="shared" si="60"/>
        <v>22:0006</v>
      </c>
      <c r="D1007" s="1" t="str">
        <f t="shared" si="61"/>
        <v>22:0006</v>
      </c>
      <c r="E1007" t="s">
        <v>3014</v>
      </c>
      <c r="F1007" t="s">
        <v>3099</v>
      </c>
      <c r="H1007">
        <v>61.309132699999999</v>
      </c>
      <c r="I1007">
        <v>-75.625181400000002</v>
      </c>
      <c r="J1007" s="1" t="str">
        <f t="shared" si="62"/>
        <v>Whole</v>
      </c>
      <c r="K1007" s="1" t="str">
        <f t="shared" si="63"/>
        <v>Rock crushing (details not reported)</v>
      </c>
      <c r="L1007">
        <v>64.8</v>
      </c>
      <c r="M1007">
        <v>0.03</v>
      </c>
      <c r="N1007">
        <v>19.29</v>
      </c>
      <c r="O1007">
        <v>1.39</v>
      </c>
      <c r="R1007">
        <v>1.25</v>
      </c>
      <c r="S1007">
        <v>0.03</v>
      </c>
      <c r="T1007">
        <v>0.65</v>
      </c>
      <c r="U1007">
        <v>0.85</v>
      </c>
      <c r="V1007">
        <v>10.199999999999999</v>
      </c>
      <c r="W1007">
        <v>0.12</v>
      </c>
      <c r="X1007">
        <v>0.05</v>
      </c>
      <c r="Y1007">
        <v>97.27</v>
      </c>
      <c r="AD1007">
        <v>1.1000000000000001</v>
      </c>
      <c r="AE1007">
        <v>98.37</v>
      </c>
      <c r="AF1007">
        <v>6</v>
      </c>
      <c r="AG1007">
        <v>9</v>
      </c>
      <c r="AH1007">
        <v>1</v>
      </c>
      <c r="AI1007">
        <v>2</v>
      </c>
      <c r="AJ1007">
        <v>5</v>
      </c>
      <c r="AK1007">
        <v>5</v>
      </c>
      <c r="AL1007">
        <v>25</v>
      </c>
      <c r="AM1007">
        <v>12</v>
      </c>
      <c r="AN1007">
        <v>16</v>
      </c>
      <c r="AO1007">
        <v>29</v>
      </c>
      <c r="AP1007">
        <v>4</v>
      </c>
      <c r="AR1007">
        <v>3</v>
      </c>
      <c r="AT1007">
        <v>73</v>
      </c>
      <c r="AU1007">
        <v>45</v>
      </c>
      <c r="AV1007">
        <v>67</v>
      </c>
      <c r="AW1007">
        <v>165</v>
      </c>
      <c r="AX1007">
        <v>9</v>
      </c>
      <c r="AY1007">
        <v>115</v>
      </c>
      <c r="AZ1007">
        <v>27</v>
      </c>
      <c r="BA1007">
        <v>5</v>
      </c>
      <c r="BD1007">
        <v>18</v>
      </c>
      <c r="BJ1007">
        <v>82</v>
      </c>
      <c r="BK1007">
        <v>1800</v>
      </c>
      <c r="BM1007">
        <v>230</v>
      </c>
      <c r="BN1007">
        <v>16</v>
      </c>
      <c r="BO1007">
        <v>4</v>
      </c>
      <c r="BS1007">
        <v>70</v>
      </c>
      <c r="BT1007">
        <v>70</v>
      </c>
      <c r="BU1007">
        <v>0.2</v>
      </c>
      <c r="BV1007">
        <v>15</v>
      </c>
      <c r="BW1007">
        <v>1</v>
      </c>
      <c r="BZ1007">
        <v>61</v>
      </c>
      <c r="CC1007">
        <v>22</v>
      </c>
      <c r="CD1007">
        <v>5</v>
      </c>
    </row>
    <row r="1008" spans="1:82" x14ac:dyDescent="0.25">
      <c r="A1008" t="s">
        <v>3100</v>
      </c>
      <c r="B1008" t="s">
        <v>3101</v>
      </c>
      <c r="C1008" s="1" t="str">
        <f t="shared" si="60"/>
        <v>22:0006</v>
      </c>
      <c r="D1008" s="1" t="str">
        <f t="shared" si="61"/>
        <v>22:0006</v>
      </c>
      <c r="E1008" t="s">
        <v>3017</v>
      </c>
      <c r="F1008" t="s">
        <v>3102</v>
      </c>
      <c r="H1008">
        <v>61.486561500000001</v>
      </c>
      <c r="I1008">
        <v>-75.628398700000005</v>
      </c>
      <c r="J1008" s="1" t="str">
        <f t="shared" si="62"/>
        <v>Whole</v>
      </c>
      <c r="K1008" s="1" t="str">
        <f t="shared" si="63"/>
        <v>Rock crushing (details not reported)</v>
      </c>
      <c r="L1008">
        <v>44.99</v>
      </c>
      <c r="M1008">
        <v>1.37</v>
      </c>
      <c r="N1008">
        <v>19.59</v>
      </c>
      <c r="O1008">
        <v>11.5</v>
      </c>
      <c r="R1008">
        <v>10.35</v>
      </c>
      <c r="S1008">
        <v>0.15</v>
      </c>
      <c r="T1008">
        <v>5.24</v>
      </c>
      <c r="U1008">
        <v>5.58</v>
      </c>
      <c r="V1008">
        <v>4.58</v>
      </c>
      <c r="W1008">
        <v>0.3</v>
      </c>
      <c r="X1008">
        <v>7.0000000000000007E-2</v>
      </c>
      <c r="Y1008">
        <v>92.22</v>
      </c>
      <c r="AD1008">
        <v>5.04</v>
      </c>
      <c r="AE1008">
        <v>97.26</v>
      </c>
      <c r="AF1008">
        <v>15</v>
      </c>
      <c r="AG1008">
        <v>1</v>
      </c>
      <c r="AH1008">
        <v>31</v>
      </c>
      <c r="AI1008">
        <v>241</v>
      </c>
      <c r="AJ1008">
        <v>12</v>
      </c>
      <c r="AK1008">
        <v>42</v>
      </c>
      <c r="AL1008">
        <v>17</v>
      </c>
      <c r="AM1008">
        <v>122</v>
      </c>
      <c r="AN1008">
        <v>77</v>
      </c>
      <c r="AO1008">
        <v>13</v>
      </c>
      <c r="AP1008">
        <v>4</v>
      </c>
      <c r="AR1008">
        <v>3</v>
      </c>
      <c r="AT1008">
        <v>350</v>
      </c>
      <c r="AU1008">
        <v>199</v>
      </c>
      <c r="AV1008">
        <v>5</v>
      </c>
      <c r="AW1008">
        <v>9</v>
      </c>
      <c r="AX1008">
        <v>2</v>
      </c>
      <c r="AY1008">
        <v>50</v>
      </c>
      <c r="AZ1008">
        <v>4</v>
      </c>
      <c r="BA1008">
        <v>3</v>
      </c>
      <c r="BD1008">
        <v>4</v>
      </c>
      <c r="BJ1008">
        <v>9</v>
      </c>
      <c r="BK1008">
        <v>57</v>
      </c>
      <c r="BM1008">
        <v>3</v>
      </c>
      <c r="BN1008">
        <v>5</v>
      </c>
      <c r="BO1008">
        <v>4</v>
      </c>
      <c r="BS1008">
        <v>70</v>
      </c>
      <c r="BT1008">
        <v>70</v>
      </c>
      <c r="BU1008">
        <v>0.2</v>
      </c>
      <c r="BV1008">
        <v>15</v>
      </c>
      <c r="BW1008">
        <v>1</v>
      </c>
      <c r="BZ1008">
        <v>12</v>
      </c>
      <c r="CC1008">
        <v>4</v>
      </c>
      <c r="CD1008">
        <v>3</v>
      </c>
    </row>
    <row r="1009" spans="1:82" x14ac:dyDescent="0.25">
      <c r="A1009" t="s">
        <v>3103</v>
      </c>
      <c r="B1009" t="s">
        <v>3104</v>
      </c>
      <c r="C1009" s="1" t="str">
        <f t="shared" si="60"/>
        <v>22:0006</v>
      </c>
      <c r="D1009" s="1" t="str">
        <f t="shared" si="61"/>
        <v>22:0006</v>
      </c>
      <c r="E1009" t="s">
        <v>3020</v>
      </c>
      <c r="F1009" t="s">
        <v>3105</v>
      </c>
      <c r="H1009">
        <v>61.486005499999997</v>
      </c>
      <c r="I1009">
        <v>-75.628256100000002</v>
      </c>
      <c r="J1009" s="1" t="str">
        <f t="shared" si="62"/>
        <v>Whole</v>
      </c>
      <c r="K1009" s="1" t="str">
        <f t="shared" si="63"/>
        <v>Rock crushing (details not reported)</v>
      </c>
      <c r="L1009">
        <v>45.91</v>
      </c>
      <c r="M1009">
        <v>0.87</v>
      </c>
      <c r="N1009">
        <v>22.3</v>
      </c>
      <c r="O1009">
        <v>8.2799999999999994</v>
      </c>
      <c r="R1009">
        <v>7.45</v>
      </c>
      <c r="S1009">
        <v>0.12</v>
      </c>
      <c r="T1009">
        <v>3.52</v>
      </c>
      <c r="U1009">
        <v>7.28</v>
      </c>
      <c r="V1009">
        <v>3.94</v>
      </c>
      <c r="W1009">
        <v>1.33</v>
      </c>
      <c r="X1009">
        <v>0.05</v>
      </c>
      <c r="Y1009">
        <v>92.77</v>
      </c>
      <c r="AD1009">
        <v>4.7300000000000004</v>
      </c>
      <c r="AE1009">
        <v>97.5</v>
      </c>
      <c r="AF1009">
        <v>12</v>
      </c>
      <c r="AG1009">
        <v>1</v>
      </c>
      <c r="AH1009">
        <v>25</v>
      </c>
      <c r="AI1009">
        <v>198</v>
      </c>
      <c r="AJ1009">
        <v>10</v>
      </c>
      <c r="AK1009">
        <v>26</v>
      </c>
      <c r="AL1009">
        <v>15</v>
      </c>
      <c r="AM1009">
        <v>59</v>
      </c>
      <c r="AN1009">
        <v>17</v>
      </c>
      <c r="AO1009">
        <v>16</v>
      </c>
      <c r="AR1009">
        <v>18</v>
      </c>
      <c r="AT1009">
        <v>650</v>
      </c>
      <c r="AU1009">
        <v>625</v>
      </c>
      <c r="AV1009">
        <v>2</v>
      </c>
      <c r="AW1009">
        <v>9</v>
      </c>
      <c r="AX1009">
        <v>2</v>
      </c>
      <c r="AY1009">
        <v>30</v>
      </c>
      <c r="AZ1009">
        <v>2</v>
      </c>
      <c r="BA1009">
        <v>2</v>
      </c>
      <c r="BD1009">
        <v>2</v>
      </c>
      <c r="BJ1009">
        <v>5</v>
      </c>
      <c r="BK1009">
        <v>51</v>
      </c>
      <c r="BM1009">
        <v>3</v>
      </c>
      <c r="BN1009">
        <v>5</v>
      </c>
      <c r="BO1009">
        <v>4</v>
      </c>
      <c r="BU1009">
        <v>0.2</v>
      </c>
      <c r="BV1009">
        <v>15</v>
      </c>
      <c r="BW1009">
        <v>1</v>
      </c>
      <c r="BZ1009">
        <v>12</v>
      </c>
      <c r="CC1009">
        <v>4</v>
      </c>
      <c r="CD1009">
        <v>3</v>
      </c>
    </row>
    <row r="1010" spans="1:82" x14ac:dyDescent="0.25">
      <c r="A1010" t="s">
        <v>3106</v>
      </c>
      <c r="B1010" t="s">
        <v>3107</v>
      </c>
      <c r="C1010" s="1" t="str">
        <f t="shared" si="60"/>
        <v>22:0006</v>
      </c>
      <c r="D1010" s="1" t="str">
        <f t="shared" si="61"/>
        <v>22:0006</v>
      </c>
      <c r="E1010" t="s">
        <v>3023</v>
      </c>
      <c r="F1010" t="s">
        <v>3108</v>
      </c>
      <c r="H1010">
        <v>61.414674099999999</v>
      </c>
      <c r="I1010">
        <v>-75.621389300000004</v>
      </c>
      <c r="J1010" s="1" t="str">
        <f t="shared" si="62"/>
        <v>Whole</v>
      </c>
      <c r="K1010" s="1" t="str">
        <f t="shared" si="63"/>
        <v>Rock crushing (details not reported)</v>
      </c>
      <c r="L1010">
        <v>37.99</v>
      </c>
      <c r="M1010">
        <v>0.2</v>
      </c>
      <c r="N1010">
        <v>3.04</v>
      </c>
      <c r="O1010">
        <v>12.8</v>
      </c>
      <c r="R1010">
        <v>11.52</v>
      </c>
      <c r="S1010">
        <v>0.17</v>
      </c>
      <c r="T1010">
        <v>32.799999999999997</v>
      </c>
      <c r="U1010">
        <v>1.5</v>
      </c>
      <c r="V1010">
        <v>0.09</v>
      </c>
      <c r="W1010">
        <v>0.02</v>
      </c>
      <c r="X1010">
        <v>0.02</v>
      </c>
      <c r="Y1010">
        <v>87.35</v>
      </c>
      <c r="AD1010">
        <v>11.1</v>
      </c>
      <c r="AE1010">
        <v>98.45</v>
      </c>
      <c r="AF1010">
        <v>1</v>
      </c>
      <c r="AG1010">
        <v>1</v>
      </c>
      <c r="AH1010">
        <v>13</v>
      </c>
      <c r="AI1010">
        <v>66</v>
      </c>
      <c r="AJ1010">
        <v>4500</v>
      </c>
      <c r="AK1010">
        <v>122</v>
      </c>
      <c r="AL1010">
        <v>1700</v>
      </c>
      <c r="AM1010">
        <v>10</v>
      </c>
      <c r="AN1010">
        <v>68</v>
      </c>
      <c r="AU1010">
        <v>8</v>
      </c>
      <c r="AV1010">
        <v>2</v>
      </c>
      <c r="AW1010">
        <v>3</v>
      </c>
      <c r="AX1010">
        <v>10</v>
      </c>
      <c r="AY1010">
        <v>25</v>
      </c>
      <c r="AZ1010">
        <v>2</v>
      </c>
      <c r="BA1010">
        <v>3</v>
      </c>
      <c r="BD1010">
        <v>2</v>
      </c>
      <c r="BO1010">
        <v>4</v>
      </c>
      <c r="BS1010">
        <v>6</v>
      </c>
      <c r="BT1010">
        <v>6</v>
      </c>
      <c r="BW1010">
        <v>2</v>
      </c>
      <c r="BZ1010">
        <v>12</v>
      </c>
    </row>
    <row r="1011" spans="1:82" x14ac:dyDescent="0.25">
      <c r="A1011" t="s">
        <v>3109</v>
      </c>
      <c r="B1011" t="s">
        <v>3110</v>
      </c>
      <c r="C1011" s="1" t="str">
        <f t="shared" si="60"/>
        <v>22:0006</v>
      </c>
      <c r="D1011" s="1" t="str">
        <f t="shared" si="61"/>
        <v>22:0006</v>
      </c>
      <c r="E1011" t="s">
        <v>3023</v>
      </c>
      <c r="F1011" t="s">
        <v>3111</v>
      </c>
      <c r="H1011">
        <v>61.414674099999999</v>
      </c>
      <c r="I1011">
        <v>-75.621389300000004</v>
      </c>
      <c r="J1011" s="1" t="str">
        <f t="shared" si="62"/>
        <v>Whole</v>
      </c>
      <c r="K1011" s="1" t="str">
        <f t="shared" si="63"/>
        <v>Rock crushing (details not reported)</v>
      </c>
      <c r="L1011">
        <v>37.799999999999997</v>
      </c>
      <c r="M1011">
        <v>0.17</v>
      </c>
      <c r="N1011">
        <v>2.65</v>
      </c>
      <c r="O1011">
        <v>12.1</v>
      </c>
      <c r="R1011">
        <v>10.89</v>
      </c>
      <c r="S1011">
        <v>0.14000000000000001</v>
      </c>
      <c r="T1011">
        <v>34.21</v>
      </c>
      <c r="U1011">
        <v>1.39</v>
      </c>
      <c r="V1011">
        <v>0.09</v>
      </c>
      <c r="W1011">
        <v>0.01</v>
      </c>
      <c r="Y1011">
        <v>87.35</v>
      </c>
      <c r="AD1011">
        <v>10.9</v>
      </c>
      <c r="AE1011">
        <v>98.25</v>
      </c>
      <c r="AF1011">
        <v>4</v>
      </c>
      <c r="AG1011">
        <v>1</v>
      </c>
      <c r="AH1011">
        <v>13</v>
      </c>
      <c r="AI1011">
        <v>53</v>
      </c>
      <c r="AJ1011">
        <v>3700</v>
      </c>
      <c r="AK1011">
        <v>120</v>
      </c>
      <c r="AL1011">
        <v>1500</v>
      </c>
      <c r="AM1011">
        <v>25</v>
      </c>
      <c r="AN1011">
        <v>58</v>
      </c>
      <c r="AU1011">
        <v>9</v>
      </c>
      <c r="AV1011">
        <v>2</v>
      </c>
      <c r="AW1011">
        <v>3</v>
      </c>
      <c r="AX1011">
        <v>10</v>
      </c>
      <c r="AY1011">
        <v>25</v>
      </c>
      <c r="AZ1011">
        <v>2</v>
      </c>
      <c r="BA1011">
        <v>3</v>
      </c>
      <c r="BD1011">
        <v>1</v>
      </c>
      <c r="BO1011">
        <v>4</v>
      </c>
      <c r="BS1011">
        <v>6</v>
      </c>
      <c r="BT1011">
        <v>6</v>
      </c>
      <c r="BW1011">
        <v>2</v>
      </c>
      <c r="BZ1011">
        <v>12</v>
      </c>
    </row>
    <row r="1012" spans="1:82" x14ac:dyDescent="0.25">
      <c r="A1012" t="s">
        <v>3112</v>
      </c>
      <c r="B1012" t="s">
        <v>3113</v>
      </c>
      <c r="C1012" s="1" t="str">
        <f t="shared" si="60"/>
        <v>22:0006</v>
      </c>
      <c r="D1012" s="1" t="str">
        <f t="shared" si="61"/>
        <v>22:0006</v>
      </c>
      <c r="E1012" t="s">
        <v>3026</v>
      </c>
      <c r="F1012" t="s">
        <v>3114</v>
      </c>
      <c r="H1012">
        <v>61.415571800000002</v>
      </c>
      <c r="I1012">
        <v>-75.621407199999993</v>
      </c>
      <c r="J1012" s="1" t="str">
        <f t="shared" si="62"/>
        <v>Whole</v>
      </c>
      <c r="K1012" s="1" t="str">
        <f t="shared" si="63"/>
        <v>Rock crushing (details not reported)</v>
      </c>
      <c r="L1012">
        <v>37.1</v>
      </c>
      <c r="M1012">
        <v>0.17</v>
      </c>
      <c r="N1012">
        <v>2.74</v>
      </c>
      <c r="O1012">
        <v>12.8</v>
      </c>
      <c r="R1012">
        <v>11.52</v>
      </c>
      <c r="S1012">
        <v>0.15</v>
      </c>
      <c r="T1012">
        <v>33.39</v>
      </c>
      <c r="U1012">
        <v>1.85</v>
      </c>
      <c r="V1012">
        <v>0.09</v>
      </c>
      <c r="W1012">
        <v>0.01</v>
      </c>
      <c r="Y1012">
        <v>87.02</v>
      </c>
      <c r="AD1012">
        <v>10.6</v>
      </c>
      <c r="AE1012">
        <v>97.62</v>
      </c>
      <c r="AF1012">
        <v>1</v>
      </c>
      <c r="AG1012">
        <v>1</v>
      </c>
      <c r="AH1012">
        <v>12</v>
      </c>
      <c r="AI1012">
        <v>55</v>
      </c>
      <c r="AJ1012">
        <v>4600</v>
      </c>
      <c r="AK1012">
        <v>74</v>
      </c>
      <c r="AL1012">
        <v>1600</v>
      </c>
      <c r="AM1012">
        <v>9</v>
      </c>
      <c r="AN1012">
        <v>63</v>
      </c>
      <c r="AU1012">
        <v>10</v>
      </c>
      <c r="AV1012">
        <v>2</v>
      </c>
      <c r="AW1012">
        <v>3</v>
      </c>
      <c r="AX1012">
        <v>10</v>
      </c>
      <c r="AY1012">
        <v>25</v>
      </c>
      <c r="AZ1012">
        <v>2</v>
      </c>
      <c r="BA1012">
        <v>3</v>
      </c>
      <c r="BD1012">
        <v>1</v>
      </c>
      <c r="BO1012">
        <v>4</v>
      </c>
      <c r="BS1012">
        <v>6</v>
      </c>
      <c r="BT1012">
        <v>6</v>
      </c>
      <c r="BW1012">
        <v>2</v>
      </c>
      <c r="BZ1012">
        <v>12</v>
      </c>
    </row>
    <row r="1013" spans="1:82" x14ac:dyDescent="0.25">
      <c r="A1013" t="s">
        <v>3115</v>
      </c>
      <c r="B1013" t="s">
        <v>3116</v>
      </c>
      <c r="C1013" s="1" t="str">
        <f t="shared" si="60"/>
        <v>22:0006</v>
      </c>
      <c r="D1013" s="1" t="str">
        <f t="shared" si="61"/>
        <v>22:0006</v>
      </c>
      <c r="E1013" t="s">
        <v>3029</v>
      </c>
      <c r="F1013" t="s">
        <v>3117</v>
      </c>
      <c r="H1013">
        <v>61.422706499999997</v>
      </c>
      <c r="I1013">
        <v>-75.616020899999995</v>
      </c>
      <c r="J1013" s="1" t="str">
        <f t="shared" si="62"/>
        <v>Whole</v>
      </c>
      <c r="K1013" s="1" t="str">
        <f t="shared" si="63"/>
        <v>Rock crushing (details not reported)</v>
      </c>
      <c r="L1013">
        <v>48.39</v>
      </c>
      <c r="M1013">
        <v>0.87</v>
      </c>
      <c r="N1013">
        <v>13.21</v>
      </c>
      <c r="O1013">
        <v>11.5</v>
      </c>
      <c r="R1013">
        <v>10.35</v>
      </c>
      <c r="S1013">
        <v>0.18</v>
      </c>
      <c r="T1013">
        <v>9.65</v>
      </c>
      <c r="U1013">
        <v>10.61</v>
      </c>
      <c r="V1013">
        <v>2.04</v>
      </c>
      <c r="W1013">
        <v>0.17</v>
      </c>
      <c r="X1013">
        <v>7.0000000000000007E-2</v>
      </c>
      <c r="Y1013">
        <v>95.54</v>
      </c>
      <c r="AD1013">
        <v>2.71</v>
      </c>
      <c r="AE1013">
        <v>98.25</v>
      </c>
      <c r="AF1013">
        <v>5</v>
      </c>
      <c r="AG1013">
        <v>2</v>
      </c>
      <c r="AH1013">
        <v>45</v>
      </c>
      <c r="AI1013">
        <v>267</v>
      </c>
      <c r="AJ1013">
        <v>200</v>
      </c>
      <c r="AK1013">
        <v>37</v>
      </c>
      <c r="AL1013">
        <v>147</v>
      </c>
      <c r="AM1013">
        <v>108</v>
      </c>
      <c r="AN1013">
        <v>56</v>
      </c>
      <c r="AO1013">
        <v>10</v>
      </c>
      <c r="AR1013">
        <v>6</v>
      </c>
      <c r="AT1013">
        <v>170</v>
      </c>
      <c r="AU1013">
        <v>20</v>
      </c>
      <c r="AV1013">
        <v>2</v>
      </c>
      <c r="AW1013">
        <v>14</v>
      </c>
      <c r="AX1013">
        <v>2</v>
      </c>
      <c r="AY1013">
        <v>35</v>
      </c>
      <c r="AZ1013">
        <v>2</v>
      </c>
      <c r="BA1013">
        <v>2</v>
      </c>
      <c r="BD1013">
        <v>1</v>
      </c>
      <c r="BJ1013">
        <v>19</v>
      </c>
      <c r="BK1013">
        <v>62</v>
      </c>
      <c r="BM1013">
        <v>3</v>
      </c>
      <c r="BN1013">
        <v>5</v>
      </c>
      <c r="BO1013">
        <v>24</v>
      </c>
      <c r="BU1013">
        <v>0.2</v>
      </c>
      <c r="BV1013">
        <v>15</v>
      </c>
      <c r="BW1013">
        <v>2</v>
      </c>
      <c r="BZ1013">
        <v>32</v>
      </c>
      <c r="CC1013">
        <v>7</v>
      </c>
      <c r="CD1013">
        <v>4</v>
      </c>
    </row>
    <row r="1014" spans="1:82" x14ac:dyDescent="0.25">
      <c r="A1014" t="s">
        <v>3118</v>
      </c>
      <c r="B1014" t="s">
        <v>3119</v>
      </c>
      <c r="C1014" s="1" t="str">
        <f t="shared" si="60"/>
        <v>22:0006</v>
      </c>
      <c r="D1014" s="1" t="str">
        <f t="shared" si="61"/>
        <v>22:0006</v>
      </c>
      <c r="E1014" t="s">
        <v>3032</v>
      </c>
      <c r="F1014" t="s">
        <v>3120</v>
      </c>
      <c r="H1014">
        <v>61.409787700000003</v>
      </c>
      <c r="I1014">
        <v>-75.610053300000004</v>
      </c>
      <c r="J1014" s="1" t="str">
        <f t="shared" si="62"/>
        <v>Whole</v>
      </c>
      <c r="K1014" s="1" t="str">
        <f t="shared" si="63"/>
        <v>Rock crushing (details not reported)</v>
      </c>
      <c r="L1014">
        <v>49.63</v>
      </c>
      <c r="M1014">
        <v>1.07</v>
      </c>
      <c r="N1014">
        <v>14.17</v>
      </c>
      <c r="O1014">
        <v>13.01</v>
      </c>
      <c r="P1014">
        <v>2.75</v>
      </c>
      <c r="Q1014">
        <v>9.2200000000000006</v>
      </c>
      <c r="R1014">
        <v>11.71</v>
      </c>
      <c r="S1014">
        <v>0.19</v>
      </c>
      <c r="T1014">
        <v>7.3</v>
      </c>
      <c r="U1014">
        <v>10.210000000000001</v>
      </c>
      <c r="V1014">
        <v>2.66</v>
      </c>
      <c r="W1014">
        <v>0.05</v>
      </c>
      <c r="X1014">
        <v>7.0000000000000007E-2</v>
      </c>
      <c r="Y1014">
        <v>97.06</v>
      </c>
      <c r="Z1014">
        <v>0.09</v>
      </c>
      <c r="AD1014">
        <v>2.54</v>
      </c>
      <c r="AE1014">
        <v>99.6</v>
      </c>
    </row>
    <row r="1015" spans="1:82" x14ac:dyDescent="0.25">
      <c r="A1015" t="s">
        <v>3121</v>
      </c>
      <c r="B1015" t="s">
        <v>3122</v>
      </c>
      <c r="C1015" s="1" t="str">
        <f t="shared" si="60"/>
        <v>22:0006</v>
      </c>
      <c r="D1015" s="1" t="str">
        <f t="shared" si="61"/>
        <v>22:0006</v>
      </c>
      <c r="E1015" t="s">
        <v>3035</v>
      </c>
      <c r="F1015" t="s">
        <v>3123</v>
      </c>
      <c r="H1015">
        <v>61.569290500000001</v>
      </c>
      <c r="I1015">
        <v>-75.610264900000004</v>
      </c>
      <c r="J1015" s="1" t="str">
        <f t="shared" si="62"/>
        <v>Whole</v>
      </c>
      <c r="K1015" s="1" t="str">
        <f t="shared" si="63"/>
        <v>Rock crushing (details not reported)</v>
      </c>
      <c r="L1015">
        <v>47.79</v>
      </c>
      <c r="M1015">
        <v>1.25</v>
      </c>
      <c r="N1015">
        <v>12.51</v>
      </c>
      <c r="O1015">
        <v>14.1</v>
      </c>
      <c r="R1015">
        <v>12.69</v>
      </c>
      <c r="S1015">
        <v>0.27</v>
      </c>
      <c r="T1015">
        <v>6.02</v>
      </c>
      <c r="U1015">
        <v>12.01</v>
      </c>
      <c r="V1015">
        <v>1.02</v>
      </c>
      <c r="W1015">
        <v>0.51</v>
      </c>
      <c r="X1015">
        <v>0.11</v>
      </c>
      <c r="Y1015">
        <v>94.18</v>
      </c>
      <c r="AD1015">
        <v>2.81</v>
      </c>
      <c r="AE1015">
        <v>96.99</v>
      </c>
      <c r="AF1015">
        <v>6</v>
      </c>
      <c r="AG1015">
        <v>1</v>
      </c>
      <c r="AH1015">
        <v>51</v>
      </c>
      <c r="AI1015">
        <v>397</v>
      </c>
      <c r="AJ1015">
        <v>49</v>
      </c>
      <c r="AK1015">
        <v>45</v>
      </c>
      <c r="AL1015">
        <v>33</v>
      </c>
      <c r="AM1015">
        <v>112</v>
      </c>
      <c r="AN1015">
        <v>96</v>
      </c>
      <c r="AO1015">
        <v>15</v>
      </c>
      <c r="AR1015">
        <v>13</v>
      </c>
      <c r="AT1015">
        <v>270</v>
      </c>
      <c r="AU1015">
        <v>333</v>
      </c>
      <c r="AV1015">
        <v>8</v>
      </c>
      <c r="AW1015">
        <v>14</v>
      </c>
      <c r="AX1015">
        <v>2</v>
      </c>
      <c r="AY1015">
        <v>95</v>
      </c>
      <c r="AZ1015">
        <v>2</v>
      </c>
      <c r="BA1015">
        <v>5</v>
      </c>
      <c r="BD1015">
        <v>1</v>
      </c>
      <c r="BJ1015">
        <v>24</v>
      </c>
      <c r="BK1015">
        <v>77</v>
      </c>
      <c r="BM1015">
        <v>3</v>
      </c>
      <c r="BN1015">
        <v>5</v>
      </c>
      <c r="BO1015">
        <v>4</v>
      </c>
      <c r="BU1015">
        <v>0.2</v>
      </c>
      <c r="BV1015">
        <v>15</v>
      </c>
      <c r="BW1015">
        <v>1</v>
      </c>
      <c r="BZ1015">
        <v>12</v>
      </c>
      <c r="CC1015">
        <v>4</v>
      </c>
      <c r="CD1015">
        <v>3</v>
      </c>
    </row>
    <row r="1016" spans="1:82" x14ac:dyDescent="0.25">
      <c r="A1016" t="s">
        <v>3124</v>
      </c>
      <c r="B1016" t="s">
        <v>3125</v>
      </c>
      <c r="C1016" s="1" t="str">
        <f t="shared" si="60"/>
        <v>22:0006</v>
      </c>
      <c r="D1016" s="1" t="str">
        <f t="shared" si="61"/>
        <v>22:0006</v>
      </c>
      <c r="E1016" t="s">
        <v>3038</v>
      </c>
      <c r="F1016" t="s">
        <v>3126</v>
      </c>
      <c r="H1016">
        <v>61.477530999999999</v>
      </c>
      <c r="I1016">
        <v>-75.606384700000007</v>
      </c>
      <c r="J1016" s="1" t="str">
        <f t="shared" si="62"/>
        <v>Whole</v>
      </c>
      <c r="K1016" s="1" t="str">
        <f t="shared" si="63"/>
        <v>Rock crushing (details not reported)</v>
      </c>
      <c r="L1016">
        <v>50.81</v>
      </c>
      <c r="M1016">
        <v>2.3199999999999998</v>
      </c>
      <c r="N1016">
        <v>12.91</v>
      </c>
      <c r="O1016">
        <v>15.3</v>
      </c>
      <c r="R1016">
        <v>13.77</v>
      </c>
      <c r="S1016">
        <v>0.26</v>
      </c>
      <c r="T1016">
        <v>3.6</v>
      </c>
      <c r="U1016">
        <v>9.93</v>
      </c>
      <c r="V1016">
        <v>1.1200000000000001</v>
      </c>
      <c r="W1016">
        <v>7.0000000000000007E-2</v>
      </c>
      <c r="X1016">
        <v>0.39</v>
      </c>
      <c r="Y1016">
        <v>95.18</v>
      </c>
      <c r="AD1016">
        <v>2.67</v>
      </c>
      <c r="AE1016">
        <v>97.85</v>
      </c>
      <c r="AF1016">
        <v>6</v>
      </c>
      <c r="AG1016">
        <v>1</v>
      </c>
      <c r="AH1016">
        <v>43</v>
      </c>
      <c r="AI1016">
        <v>244</v>
      </c>
      <c r="AJ1016">
        <v>16</v>
      </c>
      <c r="AK1016">
        <v>31</v>
      </c>
      <c r="AL1016">
        <v>19</v>
      </c>
      <c r="AM1016">
        <v>164</v>
      </c>
      <c r="AN1016">
        <v>157</v>
      </c>
      <c r="AO1016">
        <v>30</v>
      </c>
      <c r="AR1016">
        <v>3</v>
      </c>
      <c r="AT1016">
        <v>760</v>
      </c>
      <c r="AU1016">
        <v>165</v>
      </c>
      <c r="AV1016">
        <v>21</v>
      </c>
      <c r="AW1016">
        <v>44</v>
      </c>
      <c r="AX1016">
        <v>2</v>
      </c>
      <c r="AY1016">
        <v>85</v>
      </c>
      <c r="AZ1016">
        <v>9</v>
      </c>
      <c r="BA1016">
        <v>4</v>
      </c>
      <c r="BD1016">
        <v>10</v>
      </c>
      <c r="BJ1016">
        <v>44</v>
      </c>
      <c r="BK1016">
        <v>250</v>
      </c>
      <c r="BM1016">
        <v>9</v>
      </c>
      <c r="BN1016">
        <v>5</v>
      </c>
      <c r="BO1016">
        <v>4</v>
      </c>
      <c r="BU1016">
        <v>0.2</v>
      </c>
      <c r="BV1016">
        <v>15</v>
      </c>
      <c r="BW1016">
        <v>1</v>
      </c>
      <c r="BZ1016">
        <v>12</v>
      </c>
      <c r="CC1016">
        <v>3</v>
      </c>
      <c r="CD1016">
        <v>3</v>
      </c>
    </row>
    <row r="1017" spans="1:82" x14ac:dyDescent="0.25">
      <c r="A1017" t="s">
        <v>3127</v>
      </c>
      <c r="B1017" t="s">
        <v>3128</v>
      </c>
      <c r="C1017" s="1" t="str">
        <f t="shared" si="60"/>
        <v>22:0006</v>
      </c>
      <c r="D1017" s="1" t="str">
        <f t="shared" si="61"/>
        <v>22:0006</v>
      </c>
      <c r="E1017" t="s">
        <v>3038</v>
      </c>
      <c r="F1017" t="s">
        <v>3129</v>
      </c>
      <c r="H1017">
        <v>61.477530999999999</v>
      </c>
      <c r="I1017">
        <v>-75.606384700000007</v>
      </c>
      <c r="J1017" s="1" t="str">
        <f t="shared" si="62"/>
        <v>Whole</v>
      </c>
      <c r="K1017" s="1" t="str">
        <f t="shared" si="63"/>
        <v>Rock crushing (details not reported)</v>
      </c>
      <c r="L1017">
        <v>77.099999999999994</v>
      </c>
      <c r="M1017">
        <v>0.28000000000000003</v>
      </c>
      <c r="N1017">
        <v>10.11</v>
      </c>
      <c r="O1017">
        <v>1.1299999999999999</v>
      </c>
      <c r="R1017">
        <v>1.02</v>
      </c>
      <c r="S1017">
        <v>0.01</v>
      </c>
      <c r="T1017">
        <v>0.55000000000000004</v>
      </c>
      <c r="U1017">
        <v>1.2</v>
      </c>
      <c r="V1017">
        <v>3.19</v>
      </c>
      <c r="W1017">
        <v>3.67</v>
      </c>
      <c r="X1017">
        <v>0.02</v>
      </c>
      <c r="Y1017">
        <v>97.15</v>
      </c>
      <c r="AD1017">
        <v>1.1100000000000001</v>
      </c>
      <c r="AE1017">
        <v>98.26</v>
      </c>
      <c r="AF1017">
        <v>3</v>
      </c>
      <c r="AG1017">
        <v>10</v>
      </c>
      <c r="AH1017">
        <v>2</v>
      </c>
      <c r="AI1017">
        <v>3</v>
      </c>
      <c r="AJ1017">
        <v>4</v>
      </c>
      <c r="AK1017">
        <v>3</v>
      </c>
      <c r="AL1017">
        <v>4</v>
      </c>
      <c r="AM1017">
        <v>15</v>
      </c>
      <c r="AN1017">
        <v>57</v>
      </c>
      <c r="AO1017">
        <v>33</v>
      </c>
      <c r="AR1017">
        <v>38</v>
      </c>
      <c r="AT1017">
        <v>56</v>
      </c>
      <c r="AU1017">
        <v>773</v>
      </c>
      <c r="AV1017">
        <v>135</v>
      </c>
      <c r="AW1017">
        <v>244</v>
      </c>
      <c r="AX1017">
        <v>19</v>
      </c>
      <c r="AY1017">
        <v>135</v>
      </c>
      <c r="AZ1017">
        <v>28</v>
      </c>
      <c r="BA1017">
        <v>1</v>
      </c>
      <c r="BD1017">
        <v>17</v>
      </c>
      <c r="BJ1017">
        <v>73</v>
      </c>
      <c r="BK1017">
        <v>590</v>
      </c>
      <c r="BM1017">
        <v>80</v>
      </c>
      <c r="BN1017">
        <v>7</v>
      </c>
      <c r="BO1017">
        <v>4</v>
      </c>
      <c r="BU1017">
        <v>0.2</v>
      </c>
      <c r="BV1017">
        <v>15</v>
      </c>
      <c r="BW1017">
        <v>1</v>
      </c>
      <c r="BZ1017">
        <v>46</v>
      </c>
      <c r="CC1017">
        <v>26</v>
      </c>
      <c r="CD1017">
        <v>6</v>
      </c>
    </row>
    <row r="1018" spans="1:82" x14ac:dyDescent="0.25">
      <c r="A1018" t="s">
        <v>3130</v>
      </c>
      <c r="B1018" t="s">
        <v>3131</v>
      </c>
      <c r="C1018" s="1" t="str">
        <f t="shared" si="60"/>
        <v>22:0006</v>
      </c>
      <c r="D1018" s="1" t="str">
        <f t="shared" si="61"/>
        <v>22:0006</v>
      </c>
      <c r="E1018" t="s">
        <v>3041</v>
      </c>
      <c r="F1018" t="s">
        <v>3132</v>
      </c>
      <c r="H1018">
        <v>61.636355199999997</v>
      </c>
      <c r="I1018">
        <v>-75.603358999999998</v>
      </c>
      <c r="J1018" s="1" t="str">
        <f t="shared" si="62"/>
        <v>Whole</v>
      </c>
      <c r="K1018" s="1" t="str">
        <f t="shared" si="63"/>
        <v>Rock crushing (details not reported)</v>
      </c>
      <c r="L1018">
        <v>50.4</v>
      </c>
      <c r="M1018">
        <v>0.95</v>
      </c>
      <c r="N1018">
        <v>11.3</v>
      </c>
      <c r="O1018">
        <v>9.34</v>
      </c>
      <c r="R1018">
        <v>8.4</v>
      </c>
      <c r="S1018">
        <v>0.19</v>
      </c>
      <c r="T1018">
        <v>8.1199999999999992</v>
      </c>
      <c r="U1018">
        <v>14.5</v>
      </c>
      <c r="V1018">
        <v>2.33</v>
      </c>
      <c r="W1018">
        <v>0.49</v>
      </c>
      <c r="X1018">
        <v>0.11</v>
      </c>
      <c r="Y1018">
        <v>96.79</v>
      </c>
      <c r="AD1018">
        <v>1.19</v>
      </c>
      <c r="AE1018">
        <v>97.98</v>
      </c>
      <c r="AF1018">
        <v>4</v>
      </c>
      <c r="AG1018">
        <v>1</v>
      </c>
      <c r="AH1018">
        <v>77</v>
      </c>
      <c r="AI1018">
        <v>319</v>
      </c>
      <c r="AK1018">
        <v>51</v>
      </c>
      <c r="AL1018">
        <v>103</v>
      </c>
      <c r="AM1018">
        <v>128</v>
      </c>
      <c r="AN1018">
        <v>128</v>
      </c>
      <c r="AO1018">
        <v>11</v>
      </c>
      <c r="AP1018">
        <v>1</v>
      </c>
      <c r="AQ1018">
        <v>3</v>
      </c>
      <c r="AR1018">
        <v>10</v>
      </c>
      <c r="AT1018">
        <v>150</v>
      </c>
      <c r="AU1018">
        <v>98</v>
      </c>
      <c r="AV1018">
        <v>4</v>
      </c>
      <c r="AW1018">
        <v>9</v>
      </c>
      <c r="AX1018">
        <v>10</v>
      </c>
      <c r="AY1018">
        <v>55</v>
      </c>
      <c r="AZ1018">
        <v>2</v>
      </c>
      <c r="BA1018">
        <v>3</v>
      </c>
      <c r="BD1018">
        <v>1</v>
      </c>
      <c r="BJ1018">
        <v>21</v>
      </c>
      <c r="BK1018">
        <v>45</v>
      </c>
      <c r="BM1018">
        <v>7</v>
      </c>
      <c r="BN1018">
        <v>5</v>
      </c>
      <c r="BO1018">
        <v>4</v>
      </c>
      <c r="BP1018">
        <v>1</v>
      </c>
      <c r="BS1018">
        <v>70</v>
      </c>
      <c r="BT1018">
        <v>70</v>
      </c>
      <c r="BU1018">
        <v>0.5</v>
      </c>
      <c r="BV1018">
        <v>5</v>
      </c>
      <c r="BW1018">
        <v>2</v>
      </c>
      <c r="BY1018">
        <v>10</v>
      </c>
      <c r="BZ1018">
        <v>12</v>
      </c>
      <c r="CB1018">
        <v>10</v>
      </c>
      <c r="CC1018">
        <v>3</v>
      </c>
      <c r="CD1018">
        <v>3</v>
      </c>
    </row>
    <row r="1019" spans="1:82" x14ac:dyDescent="0.25">
      <c r="A1019" t="s">
        <v>3133</v>
      </c>
      <c r="B1019" t="s">
        <v>3134</v>
      </c>
      <c r="C1019" s="1" t="str">
        <f t="shared" si="60"/>
        <v>22:0006</v>
      </c>
      <c r="D1019" s="1" t="str">
        <f t="shared" si="61"/>
        <v>22:0006</v>
      </c>
      <c r="E1019" t="s">
        <v>3044</v>
      </c>
      <c r="F1019" t="s">
        <v>3135</v>
      </c>
      <c r="H1019">
        <v>61.557401800000001</v>
      </c>
      <c r="I1019">
        <v>-75.596631299999999</v>
      </c>
      <c r="J1019" s="1" t="str">
        <f t="shared" si="62"/>
        <v>Whole</v>
      </c>
      <c r="K1019" s="1" t="str">
        <f t="shared" si="63"/>
        <v>Rock crushing (details not reported)</v>
      </c>
      <c r="L1019">
        <v>58.6</v>
      </c>
      <c r="M1019">
        <v>0.83</v>
      </c>
      <c r="N1019">
        <v>14.3</v>
      </c>
      <c r="O1019">
        <v>7.83</v>
      </c>
      <c r="R1019">
        <v>7.05</v>
      </c>
      <c r="S1019">
        <v>0.13</v>
      </c>
      <c r="T1019">
        <v>4.01</v>
      </c>
      <c r="U1019">
        <v>8.8800000000000008</v>
      </c>
      <c r="V1019">
        <v>2.84</v>
      </c>
      <c r="W1019">
        <v>0.11</v>
      </c>
      <c r="X1019">
        <v>0.11</v>
      </c>
      <c r="Y1019">
        <v>96.86</v>
      </c>
      <c r="AD1019">
        <v>1.69</v>
      </c>
      <c r="AE1019">
        <v>98.55</v>
      </c>
      <c r="AF1019">
        <v>1</v>
      </c>
      <c r="AG1019">
        <v>1</v>
      </c>
      <c r="AH1019">
        <v>47</v>
      </c>
      <c r="AI1019">
        <v>268</v>
      </c>
      <c r="AJ1019">
        <v>20</v>
      </c>
      <c r="AK1019">
        <v>17</v>
      </c>
      <c r="AL1019">
        <v>36</v>
      </c>
      <c r="AM1019">
        <v>67</v>
      </c>
      <c r="AN1019">
        <v>64</v>
      </c>
      <c r="AO1019">
        <v>13</v>
      </c>
      <c r="AR1019">
        <v>3</v>
      </c>
      <c r="AT1019">
        <v>170</v>
      </c>
      <c r="AU1019">
        <v>75</v>
      </c>
      <c r="AV1019">
        <v>9</v>
      </c>
      <c r="AW1019">
        <v>14</v>
      </c>
      <c r="AX1019">
        <v>2</v>
      </c>
      <c r="AY1019">
        <v>75</v>
      </c>
      <c r="AZ1019">
        <v>2</v>
      </c>
      <c r="BA1019">
        <v>3</v>
      </c>
      <c r="BD1019">
        <v>1</v>
      </c>
      <c r="BJ1019">
        <v>29</v>
      </c>
      <c r="BK1019">
        <v>87</v>
      </c>
      <c r="BM1019">
        <v>3</v>
      </c>
      <c r="BN1019">
        <v>5</v>
      </c>
      <c r="BO1019">
        <v>4</v>
      </c>
      <c r="BU1019">
        <v>0.2</v>
      </c>
      <c r="BV1019">
        <v>15</v>
      </c>
      <c r="BW1019">
        <v>1</v>
      </c>
      <c r="BZ1019">
        <v>16</v>
      </c>
      <c r="CC1019">
        <v>4</v>
      </c>
      <c r="CD1019">
        <v>3</v>
      </c>
    </row>
    <row r="1020" spans="1:82" x14ac:dyDescent="0.25">
      <c r="A1020" t="s">
        <v>3136</v>
      </c>
      <c r="B1020" t="s">
        <v>3137</v>
      </c>
      <c r="C1020" s="1" t="str">
        <f t="shared" si="60"/>
        <v>22:0006</v>
      </c>
      <c r="D1020" s="1" t="str">
        <f t="shared" si="61"/>
        <v>22:0006</v>
      </c>
      <c r="E1020" t="s">
        <v>3047</v>
      </c>
      <c r="F1020" t="s">
        <v>3138</v>
      </c>
      <c r="H1020">
        <v>61.186547900000001</v>
      </c>
      <c r="I1020">
        <v>-75.589366999999996</v>
      </c>
      <c r="J1020" s="1" t="str">
        <f t="shared" si="62"/>
        <v>Whole</v>
      </c>
      <c r="K1020" s="1" t="str">
        <f t="shared" si="63"/>
        <v>Rock crushing (details not reported)</v>
      </c>
      <c r="L1020">
        <v>42.7</v>
      </c>
      <c r="M1020">
        <v>2.65</v>
      </c>
      <c r="N1020">
        <v>7.16</v>
      </c>
      <c r="O1020">
        <v>18</v>
      </c>
      <c r="R1020">
        <v>16.2</v>
      </c>
      <c r="S1020">
        <v>0.25</v>
      </c>
      <c r="T1020">
        <v>13.4</v>
      </c>
      <c r="U1020">
        <v>8.0299999999999994</v>
      </c>
      <c r="V1020">
        <v>1.48</v>
      </c>
      <c r="W1020">
        <v>2.29</v>
      </c>
      <c r="X1020">
        <v>0.46</v>
      </c>
      <c r="Y1020">
        <v>94.62</v>
      </c>
      <c r="AD1020">
        <v>2.0699999999999998</v>
      </c>
      <c r="AE1020">
        <v>96.69</v>
      </c>
      <c r="AF1020">
        <v>59</v>
      </c>
      <c r="AG1020">
        <v>4</v>
      </c>
      <c r="AH1020">
        <v>32</v>
      </c>
      <c r="AI1020">
        <v>267</v>
      </c>
      <c r="AJ1020">
        <v>600</v>
      </c>
      <c r="AK1020">
        <v>95</v>
      </c>
      <c r="AL1020">
        <v>801</v>
      </c>
      <c r="AM1020">
        <v>64</v>
      </c>
      <c r="AN1020">
        <v>130</v>
      </c>
      <c r="AO1020">
        <v>21</v>
      </c>
      <c r="AR1020">
        <v>130</v>
      </c>
      <c r="AT1020">
        <v>560</v>
      </c>
      <c r="AU1020">
        <v>6200</v>
      </c>
      <c r="AV1020">
        <v>82</v>
      </c>
      <c r="AW1020">
        <v>138</v>
      </c>
      <c r="AX1020">
        <v>2</v>
      </c>
      <c r="AY1020">
        <v>130</v>
      </c>
      <c r="AZ1020">
        <v>17</v>
      </c>
      <c r="BA1020">
        <v>5</v>
      </c>
      <c r="BD1020">
        <v>8</v>
      </c>
      <c r="BJ1020">
        <v>23</v>
      </c>
      <c r="BK1020">
        <v>270</v>
      </c>
      <c r="BM1020">
        <v>68</v>
      </c>
      <c r="BN1020">
        <v>5</v>
      </c>
      <c r="BO1020">
        <v>4</v>
      </c>
      <c r="BU1020">
        <v>0.2</v>
      </c>
      <c r="BV1020">
        <v>15</v>
      </c>
      <c r="BW1020">
        <v>1</v>
      </c>
      <c r="BZ1020">
        <v>17</v>
      </c>
      <c r="CC1020">
        <v>14</v>
      </c>
      <c r="CD1020">
        <v>3</v>
      </c>
    </row>
    <row r="1021" spans="1:82" x14ac:dyDescent="0.25">
      <c r="A1021" t="s">
        <v>3139</v>
      </c>
      <c r="B1021" t="s">
        <v>3140</v>
      </c>
      <c r="C1021" s="1" t="str">
        <f t="shared" si="60"/>
        <v>22:0006</v>
      </c>
      <c r="D1021" s="1" t="str">
        <f t="shared" si="61"/>
        <v>22:0006</v>
      </c>
      <c r="E1021" t="s">
        <v>3050</v>
      </c>
      <c r="F1021" t="s">
        <v>3141</v>
      </c>
      <c r="H1021">
        <v>61.410763899999999</v>
      </c>
      <c r="I1021">
        <v>-75.592276900000002</v>
      </c>
      <c r="J1021" s="1" t="str">
        <f t="shared" si="62"/>
        <v>Whole</v>
      </c>
      <c r="K1021" s="1" t="str">
        <f t="shared" si="63"/>
        <v>Rock crushing (details not reported)</v>
      </c>
      <c r="L1021">
        <v>47.71</v>
      </c>
      <c r="M1021">
        <v>0.82</v>
      </c>
      <c r="N1021">
        <v>11.34</v>
      </c>
      <c r="O1021">
        <v>12.01</v>
      </c>
      <c r="P1021">
        <v>1.33</v>
      </c>
      <c r="Q1021">
        <v>9.6</v>
      </c>
      <c r="R1021">
        <v>10.81</v>
      </c>
      <c r="S1021">
        <v>0.18</v>
      </c>
      <c r="T1021">
        <v>13.76</v>
      </c>
      <c r="U1021">
        <v>9.44</v>
      </c>
      <c r="V1021">
        <v>1.78</v>
      </c>
      <c r="W1021">
        <v>0.08</v>
      </c>
      <c r="X1021">
        <v>7.0000000000000007E-2</v>
      </c>
      <c r="Y1021">
        <v>95.99</v>
      </c>
      <c r="Z1021">
        <v>0.02</v>
      </c>
      <c r="AD1021">
        <v>3.77</v>
      </c>
      <c r="AE1021">
        <v>99.76</v>
      </c>
    </row>
    <row r="1022" spans="1:82" x14ac:dyDescent="0.25">
      <c r="A1022" t="s">
        <v>3142</v>
      </c>
      <c r="B1022" t="s">
        <v>3143</v>
      </c>
      <c r="C1022" s="1" t="str">
        <f t="shared" si="60"/>
        <v>22:0006</v>
      </c>
      <c r="D1022" s="1" t="str">
        <f t="shared" si="61"/>
        <v>22:0006</v>
      </c>
      <c r="E1022" t="s">
        <v>3053</v>
      </c>
      <c r="F1022" t="s">
        <v>3144</v>
      </c>
      <c r="H1022">
        <v>61.415284700000001</v>
      </c>
      <c r="I1022">
        <v>-75.584868700000001</v>
      </c>
      <c r="J1022" s="1" t="str">
        <f t="shared" si="62"/>
        <v>Whole</v>
      </c>
      <c r="K1022" s="1" t="str">
        <f t="shared" si="63"/>
        <v>Rock crushing (details not reported)</v>
      </c>
      <c r="L1022">
        <v>41.5</v>
      </c>
      <c r="M1022">
        <v>0.38</v>
      </c>
      <c r="N1022">
        <v>6.37</v>
      </c>
      <c r="O1022">
        <v>12.3</v>
      </c>
      <c r="R1022">
        <v>11.07</v>
      </c>
      <c r="S1022">
        <v>0.17</v>
      </c>
      <c r="T1022">
        <v>25.37</v>
      </c>
      <c r="U1022">
        <v>5.33</v>
      </c>
      <c r="V1022">
        <v>0.09</v>
      </c>
      <c r="W1022">
        <v>0.02</v>
      </c>
      <c r="X1022">
        <v>0.02</v>
      </c>
      <c r="Y1022">
        <v>90.32</v>
      </c>
      <c r="Z1022">
        <v>0.32</v>
      </c>
      <c r="AD1022">
        <v>8.99</v>
      </c>
      <c r="AE1022">
        <v>99.31</v>
      </c>
    </row>
    <row r="1023" spans="1:82" x14ac:dyDescent="0.25">
      <c r="A1023" t="s">
        <v>3145</v>
      </c>
      <c r="B1023" t="s">
        <v>3146</v>
      </c>
      <c r="C1023" s="1" t="str">
        <f t="shared" si="60"/>
        <v>22:0006</v>
      </c>
      <c r="D1023" s="1" t="str">
        <f t="shared" si="61"/>
        <v>22:0006</v>
      </c>
      <c r="E1023" t="s">
        <v>3053</v>
      </c>
      <c r="F1023" t="s">
        <v>3147</v>
      </c>
      <c r="H1023">
        <v>61.415284700000001</v>
      </c>
      <c r="I1023">
        <v>-75.584868700000001</v>
      </c>
      <c r="J1023" s="1" t="str">
        <f t="shared" si="62"/>
        <v>Whole</v>
      </c>
      <c r="K1023" s="1" t="str">
        <f t="shared" si="63"/>
        <v>Rock crushing (details not reported)</v>
      </c>
      <c r="L1023">
        <v>50.7</v>
      </c>
      <c r="M1023">
        <v>0.28000000000000003</v>
      </c>
      <c r="N1023">
        <v>4.25</v>
      </c>
      <c r="O1023">
        <v>9.39</v>
      </c>
      <c r="P1023">
        <v>0.86</v>
      </c>
      <c r="Q1023">
        <v>7.68</v>
      </c>
      <c r="R1023">
        <v>8.4499999999999993</v>
      </c>
      <c r="S1023">
        <v>0.14000000000000001</v>
      </c>
      <c r="T1023">
        <v>21.39</v>
      </c>
      <c r="U1023">
        <v>10.35</v>
      </c>
      <c r="V1023">
        <v>0.09</v>
      </c>
      <c r="W1023">
        <v>0.01</v>
      </c>
      <c r="X1023">
        <v>0.02</v>
      </c>
      <c r="Y1023">
        <v>95.68</v>
      </c>
      <c r="Z1023">
        <v>0.01</v>
      </c>
      <c r="AD1023">
        <v>3.97</v>
      </c>
      <c r="AE1023">
        <v>99.65</v>
      </c>
    </row>
    <row r="1024" spans="1:82" x14ac:dyDescent="0.25">
      <c r="A1024" t="s">
        <v>3148</v>
      </c>
      <c r="B1024" t="s">
        <v>3149</v>
      </c>
      <c r="C1024" s="1" t="str">
        <f t="shared" si="60"/>
        <v>22:0006</v>
      </c>
      <c r="D1024" s="1" t="str">
        <f t="shared" si="61"/>
        <v>22:0006</v>
      </c>
      <c r="E1024" t="s">
        <v>3056</v>
      </c>
      <c r="F1024" t="s">
        <v>3150</v>
      </c>
      <c r="H1024">
        <v>61.594098700000004</v>
      </c>
      <c r="I1024">
        <v>-75.584787599999999</v>
      </c>
      <c r="J1024" s="1" t="str">
        <f t="shared" si="62"/>
        <v>Whole</v>
      </c>
      <c r="K1024" s="1" t="str">
        <f t="shared" si="63"/>
        <v>Rock crushing (details not reported)</v>
      </c>
      <c r="L1024">
        <v>53.4</v>
      </c>
      <c r="M1024">
        <v>0.78</v>
      </c>
      <c r="N1024">
        <v>11.81</v>
      </c>
      <c r="O1024">
        <v>8.2899999999999991</v>
      </c>
      <c r="R1024">
        <v>7.46</v>
      </c>
      <c r="S1024">
        <v>0.17</v>
      </c>
      <c r="T1024">
        <v>6.86</v>
      </c>
      <c r="U1024">
        <v>14.71</v>
      </c>
      <c r="V1024">
        <v>1.42</v>
      </c>
      <c r="W1024">
        <v>0.31</v>
      </c>
      <c r="X1024">
        <v>0.11</v>
      </c>
      <c r="Y1024">
        <v>97.03</v>
      </c>
      <c r="AD1024">
        <v>1.42</v>
      </c>
      <c r="AE1024">
        <v>98.45</v>
      </c>
      <c r="AF1024">
        <v>1</v>
      </c>
      <c r="AG1024">
        <v>1</v>
      </c>
      <c r="AH1024">
        <v>68</v>
      </c>
      <c r="AI1024">
        <v>318</v>
      </c>
      <c r="AJ1024">
        <v>750</v>
      </c>
      <c r="AK1024">
        <v>56</v>
      </c>
      <c r="AL1024">
        <v>107</v>
      </c>
      <c r="AM1024">
        <v>84</v>
      </c>
      <c r="AN1024">
        <v>89</v>
      </c>
      <c r="AO1024">
        <v>10</v>
      </c>
      <c r="AR1024">
        <v>6</v>
      </c>
      <c r="AT1024">
        <v>140</v>
      </c>
      <c r="AU1024">
        <v>102</v>
      </c>
      <c r="AV1024">
        <v>6</v>
      </c>
      <c r="AW1024">
        <v>13</v>
      </c>
      <c r="AX1024">
        <v>2</v>
      </c>
      <c r="AY1024">
        <v>70</v>
      </c>
      <c r="AZ1024">
        <v>2</v>
      </c>
      <c r="BA1024">
        <v>4</v>
      </c>
      <c r="BD1024">
        <v>1</v>
      </c>
      <c r="BJ1024">
        <v>13</v>
      </c>
      <c r="BK1024">
        <v>55</v>
      </c>
      <c r="BM1024">
        <v>3</v>
      </c>
      <c r="BN1024">
        <v>5</v>
      </c>
      <c r="BO1024">
        <v>4</v>
      </c>
      <c r="BU1024">
        <v>0.2</v>
      </c>
      <c r="BV1024">
        <v>15</v>
      </c>
      <c r="BW1024">
        <v>1</v>
      </c>
      <c r="BZ1024">
        <v>12</v>
      </c>
      <c r="CC1024">
        <v>5</v>
      </c>
      <c r="CD1024">
        <v>3</v>
      </c>
    </row>
    <row r="1025" spans="1:82" x14ac:dyDescent="0.25">
      <c r="A1025" t="s">
        <v>3151</v>
      </c>
      <c r="B1025" t="s">
        <v>3152</v>
      </c>
      <c r="C1025" s="1" t="str">
        <f t="shared" si="60"/>
        <v>22:0006</v>
      </c>
      <c r="D1025" s="1" t="str">
        <f t="shared" si="61"/>
        <v>22:0006</v>
      </c>
      <c r="E1025" t="s">
        <v>3059</v>
      </c>
      <c r="F1025" t="s">
        <v>3153</v>
      </c>
      <c r="H1025">
        <v>61.499797800000003</v>
      </c>
      <c r="I1025">
        <v>-75.581044300000002</v>
      </c>
      <c r="J1025" s="1" t="str">
        <f t="shared" si="62"/>
        <v>Whole</v>
      </c>
      <c r="K1025" s="1" t="str">
        <f t="shared" si="63"/>
        <v>Rock crushing (details not reported)</v>
      </c>
      <c r="L1025">
        <v>48.01</v>
      </c>
      <c r="M1025">
        <v>1.63</v>
      </c>
      <c r="N1025">
        <v>16.309999999999999</v>
      </c>
      <c r="O1025">
        <v>9.77</v>
      </c>
      <c r="R1025">
        <v>8.7899999999999991</v>
      </c>
      <c r="S1025">
        <v>0.18</v>
      </c>
      <c r="T1025">
        <v>2.87</v>
      </c>
      <c r="U1025">
        <v>12.1</v>
      </c>
      <c r="V1025">
        <v>3.18</v>
      </c>
      <c r="W1025">
        <v>7.0000000000000007E-2</v>
      </c>
      <c r="X1025">
        <v>0.14000000000000001</v>
      </c>
      <c r="Y1025">
        <v>93.28</v>
      </c>
      <c r="AD1025">
        <v>4.38</v>
      </c>
      <c r="AE1025">
        <v>97.66</v>
      </c>
      <c r="AF1025">
        <v>6</v>
      </c>
      <c r="AG1025">
        <v>1</v>
      </c>
      <c r="AH1025">
        <v>46</v>
      </c>
      <c r="AI1025">
        <v>284</v>
      </c>
      <c r="AJ1025">
        <v>170</v>
      </c>
      <c r="AK1025">
        <v>51</v>
      </c>
      <c r="AL1025">
        <v>71</v>
      </c>
      <c r="AM1025">
        <v>59</v>
      </c>
      <c r="AN1025">
        <v>87</v>
      </c>
      <c r="AO1025">
        <v>14</v>
      </c>
      <c r="AR1025">
        <v>4</v>
      </c>
      <c r="AT1025">
        <v>140</v>
      </c>
      <c r="AU1025">
        <v>95</v>
      </c>
      <c r="AV1025">
        <v>2</v>
      </c>
      <c r="AW1025">
        <v>17</v>
      </c>
      <c r="AX1025">
        <v>2</v>
      </c>
      <c r="AY1025">
        <v>55</v>
      </c>
      <c r="AZ1025">
        <v>2</v>
      </c>
      <c r="BA1025">
        <v>2</v>
      </c>
      <c r="BD1025">
        <v>4</v>
      </c>
      <c r="BJ1025">
        <v>19</v>
      </c>
      <c r="BK1025">
        <v>69</v>
      </c>
      <c r="BM1025">
        <v>3</v>
      </c>
      <c r="BN1025">
        <v>5</v>
      </c>
      <c r="BO1025">
        <v>4</v>
      </c>
      <c r="BU1025">
        <v>0.2</v>
      </c>
      <c r="BV1025">
        <v>15</v>
      </c>
      <c r="BW1025">
        <v>1</v>
      </c>
      <c r="BZ1025">
        <v>12</v>
      </c>
      <c r="CC1025">
        <v>11</v>
      </c>
      <c r="CD1025">
        <v>3</v>
      </c>
    </row>
    <row r="1026" spans="1:82" x14ac:dyDescent="0.25">
      <c r="A1026" t="s">
        <v>3154</v>
      </c>
      <c r="B1026" t="s">
        <v>3155</v>
      </c>
      <c r="C1026" s="1" t="str">
        <f t="shared" ref="C1026:C1089" si="64">HYPERLINK("http://geochem.nrcan.gc.ca/cdogs/content/bdl/bdl220006_e.htm", "22:0006")</f>
        <v>22:0006</v>
      </c>
      <c r="D1026" s="1" t="str">
        <f t="shared" ref="D1026:D1089" si="65">HYPERLINK("http://geochem.nrcan.gc.ca/cdogs/content/svy/svy220006_e.htm", "22:0006")</f>
        <v>22:0006</v>
      </c>
      <c r="E1026" t="s">
        <v>3059</v>
      </c>
      <c r="F1026" t="s">
        <v>3156</v>
      </c>
      <c r="H1026">
        <v>61.499797800000003</v>
      </c>
      <c r="I1026">
        <v>-75.581044300000002</v>
      </c>
      <c r="J1026" s="1" t="str">
        <f t="shared" ref="J1026:J1089" si="66">HYPERLINK("http://geochem.nrcan.gc.ca/cdogs/content/kwd/kwd020033_e.htm", "Whole")</f>
        <v>Whole</v>
      </c>
      <c r="K1026" s="1" t="str">
        <f t="shared" ref="K1026:K1089" si="67">HYPERLINK("http://geochem.nrcan.gc.ca/cdogs/content/kwd/kwd080053_e.htm", "Rock crushing (details not reported)")</f>
        <v>Rock crushing (details not reported)</v>
      </c>
      <c r="L1026">
        <v>44.5</v>
      </c>
      <c r="M1026">
        <v>1.03</v>
      </c>
      <c r="N1026">
        <v>16.100000000000001</v>
      </c>
      <c r="O1026">
        <v>12.7</v>
      </c>
      <c r="R1026">
        <v>11.43</v>
      </c>
      <c r="S1026">
        <v>0.21</v>
      </c>
      <c r="T1026">
        <v>5.49</v>
      </c>
      <c r="U1026">
        <v>13.19</v>
      </c>
      <c r="V1026">
        <v>1.74</v>
      </c>
      <c r="W1026">
        <v>0.02</v>
      </c>
      <c r="X1026">
        <v>0.09</v>
      </c>
      <c r="Y1026">
        <v>93.8</v>
      </c>
      <c r="AD1026">
        <v>4.26</v>
      </c>
      <c r="AE1026">
        <v>98.06</v>
      </c>
      <c r="AF1026">
        <v>8</v>
      </c>
      <c r="AG1026">
        <v>1</v>
      </c>
      <c r="AH1026">
        <v>45</v>
      </c>
      <c r="AI1026">
        <v>280</v>
      </c>
      <c r="AJ1026">
        <v>200</v>
      </c>
      <c r="AK1026">
        <v>47</v>
      </c>
      <c r="AL1026">
        <v>68</v>
      </c>
      <c r="AM1026">
        <v>67</v>
      </c>
      <c r="AN1026">
        <v>68</v>
      </c>
      <c r="AO1026">
        <v>23</v>
      </c>
      <c r="AR1026">
        <v>3</v>
      </c>
      <c r="AT1026">
        <v>600</v>
      </c>
      <c r="AU1026">
        <v>79</v>
      </c>
      <c r="AV1026">
        <v>2</v>
      </c>
      <c r="AW1026">
        <v>10</v>
      </c>
      <c r="AX1026">
        <v>2</v>
      </c>
      <c r="AY1026">
        <v>35</v>
      </c>
      <c r="AZ1026">
        <v>2</v>
      </c>
      <c r="BA1026">
        <v>3</v>
      </c>
      <c r="BD1026">
        <v>3</v>
      </c>
      <c r="BJ1026">
        <v>11</v>
      </c>
      <c r="BK1026">
        <v>64</v>
      </c>
      <c r="BM1026">
        <v>3</v>
      </c>
      <c r="BN1026">
        <v>5</v>
      </c>
      <c r="BO1026">
        <v>4</v>
      </c>
      <c r="BU1026">
        <v>0.2</v>
      </c>
      <c r="BV1026">
        <v>15</v>
      </c>
      <c r="BW1026">
        <v>1</v>
      </c>
      <c r="BZ1026">
        <v>12</v>
      </c>
      <c r="CC1026">
        <v>5</v>
      </c>
      <c r="CD1026">
        <v>3</v>
      </c>
    </row>
    <row r="1027" spans="1:82" x14ac:dyDescent="0.25">
      <c r="A1027" t="s">
        <v>3157</v>
      </c>
      <c r="B1027" t="s">
        <v>3158</v>
      </c>
      <c r="C1027" s="1" t="str">
        <f t="shared" si="64"/>
        <v>22:0006</v>
      </c>
      <c r="D1027" s="1" t="str">
        <f t="shared" si="65"/>
        <v>22:0006</v>
      </c>
      <c r="E1027" t="s">
        <v>3062</v>
      </c>
      <c r="F1027" t="s">
        <v>3159</v>
      </c>
      <c r="H1027">
        <v>61.489655599999999</v>
      </c>
      <c r="I1027">
        <v>-75.580479600000004</v>
      </c>
      <c r="J1027" s="1" t="str">
        <f t="shared" si="66"/>
        <v>Whole</v>
      </c>
      <c r="K1027" s="1" t="str">
        <f t="shared" si="67"/>
        <v>Rock crushing (details not reported)</v>
      </c>
      <c r="L1027">
        <v>46.21</v>
      </c>
      <c r="M1027">
        <v>1.1299999999999999</v>
      </c>
      <c r="N1027">
        <v>17.8</v>
      </c>
      <c r="O1027">
        <v>10.29</v>
      </c>
      <c r="R1027">
        <v>9.26</v>
      </c>
      <c r="S1027">
        <v>0.18</v>
      </c>
      <c r="T1027">
        <v>4.53</v>
      </c>
      <c r="U1027">
        <v>8.93</v>
      </c>
      <c r="V1027">
        <v>4.04</v>
      </c>
      <c r="W1027">
        <v>0.17</v>
      </c>
      <c r="X1027">
        <v>0.14000000000000001</v>
      </c>
      <c r="Y1027">
        <v>92.39</v>
      </c>
      <c r="AD1027">
        <v>5.79</v>
      </c>
      <c r="AE1027">
        <v>98.18</v>
      </c>
      <c r="AF1027">
        <v>16</v>
      </c>
      <c r="AG1027">
        <v>1</v>
      </c>
      <c r="AH1027">
        <v>36</v>
      </c>
      <c r="AI1027">
        <v>259</v>
      </c>
      <c r="AJ1027">
        <v>32</v>
      </c>
      <c r="AK1027">
        <v>28</v>
      </c>
      <c r="AL1027">
        <v>20</v>
      </c>
      <c r="AM1027">
        <v>87</v>
      </c>
      <c r="AN1027">
        <v>134</v>
      </c>
      <c r="AO1027">
        <v>19</v>
      </c>
      <c r="AR1027">
        <v>4</v>
      </c>
      <c r="AT1027">
        <v>260</v>
      </c>
      <c r="AU1027">
        <v>147</v>
      </c>
      <c r="AV1027">
        <v>2</v>
      </c>
      <c r="AW1027">
        <v>14</v>
      </c>
      <c r="AX1027">
        <v>2</v>
      </c>
      <c r="AY1027">
        <v>50</v>
      </c>
      <c r="AZ1027">
        <v>2</v>
      </c>
      <c r="BA1027">
        <v>2</v>
      </c>
      <c r="BD1027">
        <v>4</v>
      </c>
      <c r="BJ1027">
        <v>17</v>
      </c>
      <c r="BK1027">
        <v>70</v>
      </c>
      <c r="BM1027">
        <v>3</v>
      </c>
      <c r="BN1027">
        <v>5</v>
      </c>
      <c r="BO1027">
        <v>4</v>
      </c>
      <c r="BU1027">
        <v>0.2</v>
      </c>
      <c r="BV1027">
        <v>15</v>
      </c>
      <c r="BW1027">
        <v>1</v>
      </c>
      <c r="BZ1027">
        <v>12</v>
      </c>
      <c r="CC1027">
        <v>8</v>
      </c>
      <c r="CD1027">
        <v>3</v>
      </c>
    </row>
    <row r="1028" spans="1:82" x14ac:dyDescent="0.25">
      <c r="A1028" t="s">
        <v>3160</v>
      </c>
      <c r="B1028" t="s">
        <v>3161</v>
      </c>
      <c r="C1028" s="1" t="str">
        <f t="shared" si="64"/>
        <v>22:0006</v>
      </c>
      <c r="D1028" s="1" t="str">
        <f t="shared" si="65"/>
        <v>22:0006</v>
      </c>
      <c r="E1028" t="s">
        <v>3065</v>
      </c>
      <c r="F1028" t="s">
        <v>3162</v>
      </c>
      <c r="H1028">
        <v>61.582091300000002</v>
      </c>
      <c r="I1028">
        <v>-75.579551199999997</v>
      </c>
      <c r="J1028" s="1" t="str">
        <f t="shared" si="66"/>
        <v>Whole</v>
      </c>
      <c r="K1028" s="1" t="str">
        <f t="shared" si="67"/>
        <v>Rock crushing (details not reported)</v>
      </c>
      <c r="L1028">
        <v>47</v>
      </c>
      <c r="M1028">
        <v>0.97</v>
      </c>
      <c r="N1028">
        <v>13</v>
      </c>
      <c r="O1028">
        <v>13.2</v>
      </c>
      <c r="R1028">
        <v>11.88</v>
      </c>
      <c r="S1028">
        <v>0.19</v>
      </c>
      <c r="T1028">
        <v>11.09</v>
      </c>
      <c r="U1028">
        <v>9.02</v>
      </c>
      <c r="V1028">
        <v>2.17</v>
      </c>
      <c r="W1028">
        <v>0.24</v>
      </c>
      <c r="X1028">
        <v>0.11</v>
      </c>
      <c r="Y1028">
        <v>95.67</v>
      </c>
      <c r="AD1028">
        <v>2.21</v>
      </c>
      <c r="AE1028">
        <v>97.88</v>
      </c>
      <c r="AF1028">
        <v>14</v>
      </c>
      <c r="AG1028">
        <v>1</v>
      </c>
      <c r="AH1028">
        <v>57</v>
      </c>
      <c r="AI1028">
        <v>292</v>
      </c>
      <c r="AK1028">
        <v>45</v>
      </c>
      <c r="AL1028">
        <v>107</v>
      </c>
      <c r="AM1028">
        <v>41</v>
      </c>
      <c r="AN1028">
        <v>105</v>
      </c>
      <c r="AO1028">
        <v>12</v>
      </c>
      <c r="AP1028">
        <v>2</v>
      </c>
      <c r="AQ1028">
        <v>3</v>
      </c>
      <c r="AR1028">
        <v>3</v>
      </c>
      <c r="AT1028">
        <v>230</v>
      </c>
      <c r="AU1028">
        <v>97</v>
      </c>
      <c r="AV1028">
        <v>6</v>
      </c>
      <c r="AW1028">
        <v>9</v>
      </c>
      <c r="AX1028">
        <v>10</v>
      </c>
      <c r="AY1028">
        <v>40</v>
      </c>
      <c r="AZ1028">
        <v>2</v>
      </c>
      <c r="BA1028">
        <v>4</v>
      </c>
      <c r="BD1028">
        <v>2</v>
      </c>
      <c r="BJ1028">
        <v>18</v>
      </c>
      <c r="BK1028">
        <v>54</v>
      </c>
      <c r="BM1028">
        <v>7</v>
      </c>
      <c r="BN1028">
        <v>5</v>
      </c>
      <c r="BO1028">
        <v>4</v>
      </c>
      <c r="BP1028">
        <v>1</v>
      </c>
      <c r="BU1028">
        <v>0.5</v>
      </c>
      <c r="BV1028">
        <v>5</v>
      </c>
      <c r="BW1028">
        <v>2</v>
      </c>
      <c r="BY1028">
        <v>11</v>
      </c>
      <c r="BZ1028">
        <v>12</v>
      </c>
      <c r="CA1028">
        <v>1</v>
      </c>
      <c r="CB1028">
        <v>10</v>
      </c>
      <c r="CC1028">
        <v>3</v>
      </c>
      <c r="CD1028">
        <v>3</v>
      </c>
    </row>
    <row r="1029" spans="1:82" x14ac:dyDescent="0.25">
      <c r="A1029" t="s">
        <v>3163</v>
      </c>
      <c r="B1029" t="s">
        <v>3164</v>
      </c>
      <c r="C1029" s="1" t="str">
        <f t="shared" si="64"/>
        <v>22:0006</v>
      </c>
      <c r="D1029" s="1" t="str">
        <f t="shared" si="65"/>
        <v>22:0006</v>
      </c>
      <c r="E1029" t="s">
        <v>3068</v>
      </c>
      <c r="F1029" t="s">
        <v>3165</v>
      </c>
      <c r="H1029">
        <v>61.5829472</v>
      </c>
      <c r="I1029">
        <v>-75.578832599999998</v>
      </c>
      <c r="J1029" s="1" t="str">
        <f t="shared" si="66"/>
        <v>Whole</v>
      </c>
      <c r="K1029" s="1" t="str">
        <f t="shared" si="67"/>
        <v>Rock crushing (details not reported)</v>
      </c>
      <c r="L1029">
        <v>41.5</v>
      </c>
      <c r="M1029">
        <v>1.33</v>
      </c>
      <c r="N1029">
        <v>16.61</v>
      </c>
      <c r="O1029">
        <v>12.3</v>
      </c>
      <c r="R1029">
        <v>11.07</v>
      </c>
      <c r="S1029">
        <v>0.28000000000000003</v>
      </c>
      <c r="T1029">
        <v>5.64</v>
      </c>
      <c r="U1029">
        <v>16.399999999999999</v>
      </c>
      <c r="V1029">
        <v>0.3</v>
      </c>
      <c r="W1029">
        <v>0.14000000000000001</v>
      </c>
      <c r="X1029">
        <v>0.18</v>
      </c>
      <c r="Y1029">
        <v>93.45</v>
      </c>
      <c r="AD1029">
        <v>4.58</v>
      </c>
      <c r="AE1029">
        <v>98.03</v>
      </c>
      <c r="AF1029">
        <v>26</v>
      </c>
      <c r="AG1029">
        <v>1</v>
      </c>
      <c r="AH1029">
        <v>54</v>
      </c>
      <c r="AI1029">
        <v>348</v>
      </c>
      <c r="AK1029">
        <v>34</v>
      </c>
      <c r="AL1029">
        <v>48</v>
      </c>
      <c r="AM1029">
        <v>70</v>
      </c>
      <c r="AN1029">
        <v>189</v>
      </c>
      <c r="AO1029">
        <v>18</v>
      </c>
      <c r="AP1029">
        <v>3</v>
      </c>
      <c r="AQ1029">
        <v>3</v>
      </c>
      <c r="AR1029">
        <v>4</v>
      </c>
      <c r="AT1029">
        <v>240</v>
      </c>
      <c r="AU1029">
        <v>35</v>
      </c>
      <c r="AV1029">
        <v>6</v>
      </c>
      <c r="AW1029">
        <v>12</v>
      </c>
      <c r="AX1029">
        <v>10</v>
      </c>
      <c r="AY1029">
        <v>55</v>
      </c>
      <c r="AZ1029">
        <v>2</v>
      </c>
      <c r="BA1029">
        <v>4</v>
      </c>
      <c r="BD1029">
        <v>2</v>
      </c>
      <c r="BJ1029">
        <v>27</v>
      </c>
      <c r="BK1029">
        <v>76</v>
      </c>
      <c r="BM1029">
        <v>7</v>
      </c>
      <c r="BN1029">
        <v>5</v>
      </c>
      <c r="BO1029">
        <v>4</v>
      </c>
      <c r="BP1029">
        <v>1</v>
      </c>
      <c r="BS1029">
        <v>70</v>
      </c>
      <c r="BT1029">
        <v>70</v>
      </c>
      <c r="BU1029">
        <v>0.5</v>
      </c>
      <c r="BV1029">
        <v>5</v>
      </c>
      <c r="BW1029">
        <v>2</v>
      </c>
      <c r="BY1029">
        <v>10</v>
      </c>
      <c r="BZ1029">
        <v>12</v>
      </c>
      <c r="CA1029">
        <v>2</v>
      </c>
      <c r="CB1029">
        <v>10</v>
      </c>
      <c r="CC1029">
        <v>3</v>
      </c>
      <c r="CD1029">
        <v>3</v>
      </c>
    </row>
    <row r="1030" spans="1:82" x14ac:dyDescent="0.25">
      <c r="A1030" t="s">
        <v>3166</v>
      </c>
      <c r="B1030" t="s">
        <v>3167</v>
      </c>
      <c r="C1030" s="1" t="str">
        <f t="shared" si="64"/>
        <v>22:0006</v>
      </c>
      <c r="D1030" s="1" t="str">
        <f t="shared" si="65"/>
        <v>22:0006</v>
      </c>
      <c r="E1030" t="s">
        <v>3071</v>
      </c>
      <c r="F1030" t="s">
        <v>3168</v>
      </c>
      <c r="H1030">
        <v>61.411304800000003</v>
      </c>
      <c r="I1030">
        <v>-75.570745000000002</v>
      </c>
      <c r="J1030" s="1" t="str">
        <f t="shared" si="66"/>
        <v>Whole</v>
      </c>
      <c r="K1030" s="1" t="str">
        <f t="shared" si="67"/>
        <v>Rock crushing (details not reported)</v>
      </c>
      <c r="L1030">
        <v>49.85</v>
      </c>
      <c r="M1030">
        <v>0.92</v>
      </c>
      <c r="N1030">
        <v>13.6</v>
      </c>
      <c r="O1030">
        <v>11.44</v>
      </c>
      <c r="P1030">
        <v>1.69</v>
      </c>
      <c r="Q1030">
        <v>8.74</v>
      </c>
      <c r="R1030">
        <v>10.29</v>
      </c>
      <c r="S1030">
        <v>0.17</v>
      </c>
      <c r="T1030">
        <v>8.59</v>
      </c>
      <c r="U1030">
        <v>11.05</v>
      </c>
      <c r="V1030">
        <v>2.97</v>
      </c>
      <c r="W1030">
        <v>7.0000000000000007E-2</v>
      </c>
      <c r="X1030">
        <v>7.0000000000000007E-2</v>
      </c>
      <c r="Y1030">
        <v>97.58</v>
      </c>
      <c r="Z1030">
        <v>0.02</v>
      </c>
      <c r="AD1030">
        <v>2.2999999999999998</v>
      </c>
      <c r="AE1030">
        <v>99.88</v>
      </c>
    </row>
    <row r="1031" spans="1:82" x14ac:dyDescent="0.25">
      <c r="A1031" t="s">
        <v>3169</v>
      </c>
      <c r="B1031" t="s">
        <v>3170</v>
      </c>
      <c r="C1031" s="1" t="str">
        <f t="shared" si="64"/>
        <v>22:0006</v>
      </c>
      <c r="D1031" s="1" t="str">
        <f t="shared" si="65"/>
        <v>22:0006</v>
      </c>
      <c r="E1031" t="s">
        <v>3074</v>
      </c>
      <c r="F1031" t="s">
        <v>3171</v>
      </c>
      <c r="H1031">
        <v>61.371785899999999</v>
      </c>
      <c r="I1031">
        <v>-75.568453199999993</v>
      </c>
      <c r="J1031" s="1" t="str">
        <f t="shared" si="66"/>
        <v>Whole</v>
      </c>
      <c r="K1031" s="1" t="str">
        <f t="shared" si="67"/>
        <v>Rock crushing (details not reported)</v>
      </c>
      <c r="L1031">
        <v>49.03</v>
      </c>
      <c r="M1031">
        <v>2.83</v>
      </c>
      <c r="N1031">
        <v>13.6</v>
      </c>
      <c r="R1031">
        <v>11.99</v>
      </c>
      <c r="S1031">
        <v>0.18</v>
      </c>
      <c r="T1031">
        <v>7.23</v>
      </c>
      <c r="U1031">
        <v>6.72</v>
      </c>
      <c r="V1031">
        <v>4</v>
      </c>
      <c r="W1031">
        <v>0.68</v>
      </c>
      <c r="X1031">
        <v>0.35</v>
      </c>
      <c r="Y1031">
        <v>96.61</v>
      </c>
      <c r="AD1031">
        <v>2.6</v>
      </c>
      <c r="AE1031">
        <v>99.21</v>
      </c>
      <c r="AJ1031">
        <v>251</v>
      </c>
      <c r="AK1031">
        <v>33</v>
      </c>
      <c r="AL1031">
        <v>124</v>
      </c>
      <c r="AM1031">
        <v>73</v>
      </c>
      <c r="AN1031">
        <v>97</v>
      </c>
      <c r="AR1031">
        <v>9</v>
      </c>
      <c r="AT1031">
        <v>273</v>
      </c>
      <c r="BJ1031">
        <v>34.4</v>
      </c>
      <c r="BK1031">
        <v>190</v>
      </c>
      <c r="BM1031">
        <v>30.5</v>
      </c>
      <c r="CC1031">
        <v>4.3</v>
      </c>
    </row>
    <row r="1032" spans="1:82" x14ac:dyDescent="0.25">
      <c r="A1032" t="s">
        <v>3172</v>
      </c>
      <c r="B1032" t="s">
        <v>3173</v>
      </c>
      <c r="C1032" s="1" t="str">
        <f t="shared" si="64"/>
        <v>22:0006</v>
      </c>
      <c r="D1032" s="1" t="str">
        <f t="shared" si="65"/>
        <v>22:0006</v>
      </c>
      <c r="E1032" t="s">
        <v>3074</v>
      </c>
      <c r="F1032" t="s">
        <v>3174</v>
      </c>
      <c r="H1032">
        <v>61.371785899999999</v>
      </c>
      <c r="I1032">
        <v>-75.568453199999993</v>
      </c>
      <c r="J1032" s="1" t="str">
        <f t="shared" si="66"/>
        <v>Whole</v>
      </c>
      <c r="K1032" s="1" t="str">
        <f t="shared" si="67"/>
        <v>Rock crushing (details not reported)</v>
      </c>
      <c r="L1032">
        <v>47.71</v>
      </c>
      <c r="M1032">
        <v>2.99</v>
      </c>
      <c r="N1032">
        <v>12.79</v>
      </c>
      <c r="O1032">
        <v>13.5</v>
      </c>
      <c r="R1032">
        <v>12.15</v>
      </c>
      <c r="S1032">
        <v>0.19</v>
      </c>
      <c r="T1032">
        <v>7.11</v>
      </c>
      <c r="U1032">
        <v>6.72</v>
      </c>
      <c r="V1032">
        <v>3.52</v>
      </c>
      <c r="W1032">
        <v>0.61</v>
      </c>
      <c r="X1032">
        <v>0.34</v>
      </c>
      <c r="Y1032">
        <v>94.13</v>
      </c>
      <c r="AD1032">
        <v>2.73</v>
      </c>
      <c r="AE1032">
        <v>96.86</v>
      </c>
      <c r="AF1032">
        <v>9</v>
      </c>
      <c r="AG1032">
        <v>2</v>
      </c>
      <c r="AH1032">
        <v>39</v>
      </c>
      <c r="AI1032">
        <v>232</v>
      </c>
      <c r="AJ1032">
        <v>250</v>
      </c>
      <c r="AK1032">
        <v>35</v>
      </c>
      <c r="AL1032">
        <v>104</v>
      </c>
      <c r="AM1032">
        <v>45</v>
      </c>
      <c r="AN1032">
        <v>136</v>
      </c>
      <c r="AO1032">
        <v>18</v>
      </c>
      <c r="AR1032">
        <v>8</v>
      </c>
      <c r="AT1032">
        <v>270</v>
      </c>
      <c r="AU1032">
        <v>297</v>
      </c>
      <c r="AV1032">
        <v>31</v>
      </c>
      <c r="AW1032">
        <v>59</v>
      </c>
      <c r="AX1032">
        <v>2</v>
      </c>
      <c r="AY1032">
        <v>120</v>
      </c>
      <c r="AZ1032">
        <v>10</v>
      </c>
      <c r="BA1032">
        <v>4</v>
      </c>
      <c r="BD1032">
        <v>9</v>
      </c>
      <c r="BJ1032">
        <v>30</v>
      </c>
      <c r="BK1032">
        <v>190</v>
      </c>
      <c r="BM1032">
        <v>20</v>
      </c>
      <c r="BN1032">
        <v>5</v>
      </c>
      <c r="BO1032">
        <v>4</v>
      </c>
      <c r="BU1032">
        <v>0.2</v>
      </c>
      <c r="BV1032">
        <v>15</v>
      </c>
      <c r="BW1032">
        <v>1</v>
      </c>
      <c r="BZ1032">
        <v>12</v>
      </c>
      <c r="CC1032">
        <v>3</v>
      </c>
      <c r="CD1032">
        <v>3</v>
      </c>
    </row>
    <row r="1033" spans="1:82" x14ac:dyDescent="0.25">
      <c r="A1033" t="s">
        <v>3175</v>
      </c>
      <c r="B1033" t="s">
        <v>3176</v>
      </c>
      <c r="C1033" s="1" t="str">
        <f t="shared" si="64"/>
        <v>22:0006</v>
      </c>
      <c r="D1033" s="1" t="str">
        <f t="shared" si="65"/>
        <v>22:0006</v>
      </c>
      <c r="E1033" t="s">
        <v>3077</v>
      </c>
      <c r="F1033" t="s">
        <v>3177</v>
      </c>
      <c r="H1033">
        <v>61.370260100000003</v>
      </c>
      <c r="I1033">
        <v>-75.568350699999996</v>
      </c>
      <c r="J1033" s="1" t="str">
        <f t="shared" si="66"/>
        <v>Whole</v>
      </c>
      <c r="K1033" s="1" t="str">
        <f t="shared" si="67"/>
        <v>Rock crushing (details not reported)</v>
      </c>
      <c r="L1033">
        <v>48.01</v>
      </c>
      <c r="M1033">
        <v>1.87</v>
      </c>
      <c r="N1033">
        <v>16</v>
      </c>
      <c r="R1033">
        <v>9.4</v>
      </c>
      <c r="S1033">
        <v>0.15</v>
      </c>
      <c r="T1033">
        <v>5.4</v>
      </c>
      <c r="U1033">
        <v>14.73</v>
      </c>
      <c r="V1033">
        <v>2.11</v>
      </c>
      <c r="W1033">
        <v>0.04</v>
      </c>
      <c r="X1033">
        <v>0.22</v>
      </c>
      <c r="Y1033">
        <v>97.93</v>
      </c>
      <c r="AD1033">
        <v>1.68</v>
      </c>
      <c r="AE1033">
        <v>99.61</v>
      </c>
      <c r="AJ1033">
        <v>179</v>
      </c>
      <c r="AK1033">
        <v>40</v>
      </c>
      <c r="AL1033">
        <v>83</v>
      </c>
      <c r="AM1033">
        <v>89</v>
      </c>
      <c r="AN1033">
        <v>54</v>
      </c>
      <c r="AR1033">
        <v>2.6</v>
      </c>
      <c r="AT1033">
        <v>804</v>
      </c>
      <c r="BJ1033">
        <v>22.8</v>
      </c>
      <c r="BK1033">
        <v>104</v>
      </c>
      <c r="BM1033">
        <v>16.899999999999999</v>
      </c>
      <c r="CC1033">
        <v>4.4000000000000004</v>
      </c>
    </row>
    <row r="1034" spans="1:82" x14ac:dyDescent="0.25">
      <c r="A1034" t="s">
        <v>3178</v>
      </c>
      <c r="B1034" t="s">
        <v>3179</v>
      </c>
      <c r="C1034" s="1" t="str">
        <f t="shared" si="64"/>
        <v>22:0006</v>
      </c>
      <c r="D1034" s="1" t="str">
        <f t="shared" si="65"/>
        <v>22:0006</v>
      </c>
      <c r="E1034" t="s">
        <v>3077</v>
      </c>
      <c r="F1034" t="s">
        <v>3180</v>
      </c>
      <c r="H1034">
        <v>61.370260100000003</v>
      </c>
      <c r="I1034">
        <v>-75.568350699999996</v>
      </c>
      <c r="J1034" s="1" t="str">
        <f t="shared" si="66"/>
        <v>Whole</v>
      </c>
      <c r="K1034" s="1" t="str">
        <f t="shared" si="67"/>
        <v>Rock crushing (details not reported)</v>
      </c>
      <c r="L1034">
        <v>46.7</v>
      </c>
      <c r="M1034">
        <v>1.92</v>
      </c>
      <c r="N1034">
        <v>15.3</v>
      </c>
      <c r="O1034">
        <v>10.69</v>
      </c>
      <c r="R1034">
        <v>9.6199999999999992</v>
      </c>
      <c r="S1034">
        <v>0.15</v>
      </c>
      <c r="T1034">
        <v>5.41</v>
      </c>
      <c r="U1034">
        <v>14.5</v>
      </c>
      <c r="V1034">
        <v>1.86</v>
      </c>
      <c r="W1034">
        <v>0.01</v>
      </c>
      <c r="X1034">
        <v>0.21</v>
      </c>
      <c r="Y1034">
        <v>95.68</v>
      </c>
      <c r="AD1034">
        <v>1.76</v>
      </c>
      <c r="AE1034">
        <v>97.44</v>
      </c>
      <c r="AF1034">
        <v>5</v>
      </c>
      <c r="AG1034">
        <v>1</v>
      </c>
      <c r="AH1034">
        <v>36</v>
      </c>
      <c r="AI1034">
        <v>223</v>
      </c>
      <c r="AJ1034">
        <v>180</v>
      </c>
      <c r="AK1034">
        <v>32</v>
      </c>
      <c r="AL1034">
        <v>82</v>
      </c>
      <c r="AM1034">
        <v>42</v>
      </c>
      <c r="AN1034">
        <v>58</v>
      </c>
      <c r="AO1034">
        <v>22</v>
      </c>
      <c r="AR1034">
        <v>3</v>
      </c>
      <c r="AT1034">
        <v>820</v>
      </c>
      <c r="AU1034">
        <v>15</v>
      </c>
      <c r="AV1034">
        <v>15</v>
      </c>
      <c r="AW1034">
        <v>30</v>
      </c>
      <c r="AX1034">
        <v>2</v>
      </c>
      <c r="AY1034">
        <v>70</v>
      </c>
      <c r="AZ1034">
        <v>7</v>
      </c>
      <c r="BA1034">
        <v>3</v>
      </c>
      <c r="BD1034">
        <v>6</v>
      </c>
      <c r="BJ1034">
        <v>18</v>
      </c>
      <c r="BK1034">
        <v>140</v>
      </c>
      <c r="BM1034">
        <v>10</v>
      </c>
      <c r="BN1034">
        <v>5</v>
      </c>
      <c r="BO1034">
        <v>4</v>
      </c>
      <c r="BU1034">
        <v>0.2</v>
      </c>
      <c r="BV1034">
        <v>15</v>
      </c>
      <c r="BW1034">
        <v>1</v>
      </c>
      <c r="BZ1034">
        <v>12</v>
      </c>
      <c r="CC1034">
        <v>3</v>
      </c>
      <c r="CD1034">
        <v>3</v>
      </c>
    </row>
    <row r="1035" spans="1:82" x14ac:dyDescent="0.25">
      <c r="A1035" t="s">
        <v>3181</v>
      </c>
      <c r="B1035" t="s">
        <v>3182</v>
      </c>
      <c r="C1035" s="1" t="str">
        <f t="shared" si="64"/>
        <v>22:0006</v>
      </c>
      <c r="D1035" s="1" t="str">
        <f t="shared" si="65"/>
        <v>22:0006</v>
      </c>
      <c r="E1035" t="s">
        <v>3080</v>
      </c>
      <c r="F1035" t="s">
        <v>3183</v>
      </c>
      <c r="H1035">
        <v>61.366410600000002</v>
      </c>
      <c r="I1035">
        <v>-75.567887999999996</v>
      </c>
      <c r="J1035" s="1" t="str">
        <f t="shared" si="66"/>
        <v>Whole</v>
      </c>
      <c r="K1035" s="1" t="str">
        <f t="shared" si="67"/>
        <v>Rock crushing (details not reported)</v>
      </c>
      <c r="L1035">
        <v>45.93</v>
      </c>
      <c r="M1035">
        <v>2.74</v>
      </c>
      <c r="N1035">
        <v>13.97</v>
      </c>
      <c r="R1035">
        <v>13.75</v>
      </c>
      <c r="S1035">
        <v>0.21</v>
      </c>
      <c r="T1035">
        <v>5.07</v>
      </c>
      <c r="U1035">
        <v>6.4</v>
      </c>
      <c r="V1035">
        <v>3.68</v>
      </c>
      <c r="W1035">
        <v>0.56000000000000005</v>
      </c>
      <c r="X1035">
        <v>0.31</v>
      </c>
      <c r="Y1035">
        <v>92.62</v>
      </c>
      <c r="AD1035">
        <v>6.58</v>
      </c>
      <c r="AE1035">
        <v>99.2</v>
      </c>
      <c r="AJ1035">
        <v>73</v>
      </c>
      <c r="AK1035">
        <v>43</v>
      </c>
      <c r="AL1035">
        <v>53</v>
      </c>
      <c r="AM1035">
        <v>57</v>
      </c>
      <c r="AN1035">
        <v>129</v>
      </c>
      <c r="AR1035">
        <v>16.600000000000001</v>
      </c>
      <c r="AT1035">
        <v>207</v>
      </c>
      <c r="BJ1035">
        <v>32.4</v>
      </c>
      <c r="BK1035">
        <v>147</v>
      </c>
      <c r="BM1035">
        <v>18.899999999999999</v>
      </c>
      <c r="CC1035">
        <v>3</v>
      </c>
    </row>
    <row r="1036" spans="1:82" x14ac:dyDescent="0.25">
      <c r="A1036" t="s">
        <v>3184</v>
      </c>
      <c r="B1036" t="s">
        <v>3185</v>
      </c>
      <c r="C1036" s="1" t="str">
        <f t="shared" si="64"/>
        <v>22:0006</v>
      </c>
      <c r="D1036" s="1" t="str">
        <f t="shared" si="65"/>
        <v>22:0006</v>
      </c>
      <c r="E1036" t="s">
        <v>3080</v>
      </c>
      <c r="F1036" t="s">
        <v>3186</v>
      </c>
      <c r="H1036">
        <v>61.366410600000002</v>
      </c>
      <c r="I1036">
        <v>-75.567887999999996</v>
      </c>
      <c r="J1036" s="1" t="str">
        <f t="shared" si="66"/>
        <v>Whole</v>
      </c>
      <c r="K1036" s="1" t="str">
        <f t="shared" si="67"/>
        <v>Rock crushing (details not reported)</v>
      </c>
      <c r="L1036">
        <v>44.5</v>
      </c>
      <c r="M1036">
        <v>2.92</v>
      </c>
      <c r="N1036">
        <v>13.49</v>
      </c>
      <c r="O1036">
        <v>15.7</v>
      </c>
      <c r="R1036">
        <v>14.13</v>
      </c>
      <c r="S1036">
        <v>0.21</v>
      </c>
      <c r="T1036">
        <v>5.09</v>
      </c>
      <c r="U1036">
        <v>6.44</v>
      </c>
      <c r="V1036">
        <v>3.15</v>
      </c>
      <c r="W1036">
        <v>0.56999999999999995</v>
      </c>
      <c r="X1036">
        <v>0.32</v>
      </c>
      <c r="Y1036">
        <v>90.82</v>
      </c>
      <c r="AD1036">
        <v>6.67</v>
      </c>
      <c r="AE1036">
        <v>97.49</v>
      </c>
      <c r="AF1036">
        <v>10</v>
      </c>
      <c r="AG1036">
        <v>1</v>
      </c>
      <c r="AH1036">
        <v>33</v>
      </c>
      <c r="AI1036">
        <v>282</v>
      </c>
      <c r="AJ1036">
        <v>53</v>
      </c>
      <c r="AK1036">
        <v>41</v>
      </c>
      <c r="AL1036">
        <v>55</v>
      </c>
      <c r="AM1036">
        <v>29</v>
      </c>
      <c r="AN1036">
        <v>111</v>
      </c>
      <c r="AO1036">
        <v>23</v>
      </c>
      <c r="AR1036">
        <v>16</v>
      </c>
      <c r="AT1036">
        <v>220</v>
      </c>
      <c r="AU1036">
        <v>333</v>
      </c>
      <c r="AV1036">
        <v>13</v>
      </c>
      <c r="AW1036">
        <v>29</v>
      </c>
      <c r="AX1036">
        <v>2</v>
      </c>
      <c r="AY1036">
        <v>95</v>
      </c>
      <c r="AZ1036">
        <v>14</v>
      </c>
      <c r="BA1036">
        <v>3</v>
      </c>
      <c r="BD1036">
        <v>9</v>
      </c>
      <c r="BJ1036">
        <v>31</v>
      </c>
      <c r="BK1036">
        <v>160</v>
      </c>
      <c r="BM1036">
        <v>13</v>
      </c>
      <c r="BN1036">
        <v>5</v>
      </c>
      <c r="BO1036">
        <v>4</v>
      </c>
      <c r="BU1036">
        <v>0.2</v>
      </c>
      <c r="BV1036">
        <v>15</v>
      </c>
      <c r="BW1036">
        <v>1</v>
      </c>
      <c r="BZ1036">
        <v>12</v>
      </c>
      <c r="CC1036">
        <v>4</v>
      </c>
      <c r="CD1036">
        <v>3</v>
      </c>
    </row>
    <row r="1037" spans="1:82" x14ac:dyDescent="0.25">
      <c r="A1037" t="s">
        <v>3187</v>
      </c>
      <c r="B1037" t="s">
        <v>3188</v>
      </c>
      <c r="C1037" s="1" t="str">
        <f t="shared" si="64"/>
        <v>22:0006</v>
      </c>
      <c r="D1037" s="1" t="str">
        <f t="shared" si="65"/>
        <v>22:0006</v>
      </c>
      <c r="E1037" t="s">
        <v>3083</v>
      </c>
      <c r="F1037" t="s">
        <v>3189</v>
      </c>
      <c r="H1037">
        <v>61.368763800000004</v>
      </c>
      <c r="I1037">
        <v>-75.567631399999996</v>
      </c>
      <c r="J1037" s="1" t="str">
        <f t="shared" si="66"/>
        <v>Whole</v>
      </c>
      <c r="K1037" s="1" t="str">
        <f t="shared" si="67"/>
        <v>Rock crushing (details not reported)</v>
      </c>
      <c r="L1037">
        <v>47.07</v>
      </c>
      <c r="M1037">
        <v>1.8</v>
      </c>
      <c r="N1037">
        <v>16.48</v>
      </c>
      <c r="R1037">
        <v>9.74</v>
      </c>
      <c r="S1037">
        <v>0.15</v>
      </c>
      <c r="T1037">
        <v>5.81</v>
      </c>
      <c r="U1037">
        <v>13.94</v>
      </c>
      <c r="V1037">
        <v>2.2000000000000002</v>
      </c>
      <c r="W1037">
        <v>0.03</v>
      </c>
      <c r="X1037">
        <v>0.21</v>
      </c>
      <c r="Y1037">
        <v>97.43</v>
      </c>
      <c r="AD1037">
        <v>2.06</v>
      </c>
      <c r="AE1037">
        <v>99.49</v>
      </c>
      <c r="AJ1037">
        <v>168</v>
      </c>
      <c r="AK1037">
        <v>47</v>
      </c>
      <c r="AL1037">
        <v>107</v>
      </c>
      <c r="AM1037">
        <v>126</v>
      </c>
      <c r="AN1037">
        <v>59</v>
      </c>
      <c r="AR1037">
        <v>2.7</v>
      </c>
      <c r="AT1037">
        <v>855</v>
      </c>
      <c r="BJ1037">
        <v>21.2</v>
      </c>
      <c r="BK1037">
        <v>99</v>
      </c>
      <c r="BM1037">
        <v>16.600000000000001</v>
      </c>
      <c r="CC1037">
        <v>4.8</v>
      </c>
    </row>
    <row r="1038" spans="1:82" x14ac:dyDescent="0.25">
      <c r="A1038" t="s">
        <v>3190</v>
      </c>
      <c r="B1038" t="s">
        <v>3191</v>
      </c>
      <c r="C1038" s="1" t="str">
        <f t="shared" si="64"/>
        <v>22:0006</v>
      </c>
      <c r="D1038" s="1" t="str">
        <f t="shared" si="65"/>
        <v>22:0006</v>
      </c>
      <c r="E1038" t="s">
        <v>3083</v>
      </c>
      <c r="F1038" t="s">
        <v>3192</v>
      </c>
      <c r="H1038">
        <v>61.368763800000004</v>
      </c>
      <c r="I1038">
        <v>-75.567631399999996</v>
      </c>
      <c r="J1038" s="1" t="str">
        <f t="shared" si="66"/>
        <v>Whole</v>
      </c>
      <c r="K1038" s="1" t="str">
        <f t="shared" si="67"/>
        <v>Rock crushing (details not reported)</v>
      </c>
      <c r="L1038">
        <v>46.21</v>
      </c>
      <c r="M1038">
        <v>1.92</v>
      </c>
      <c r="N1038">
        <v>15.8</v>
      </c>
      <c r="O1038">
        <v>10.99</v>
      </c>
      <c r="R1038">
        <v>9.89</v>
      </c>
      <c r="S1038">
        <v>0.15</v>
      </c>
      <c r="T1038">
        <v>5.74</v>
      </c>
      <c r="U1038">
        <v>13.8</v>
      </c>
      <c r="V1038">
        <v>2.1</v>
      </c>
      <c r="W1038">
        <v>0.02</v>
      </c>
      <c r="X1038">
        <v>0.21</v>
      </c>
      <c r="Y1038">
        <v>95.84</v>
      </c>
      <c r="AD1038">
        <v>2.17</v>
      </c>
      <c r="AE1038">
        <v>98.01</v>
      </c>
      <c r="AF1038">
        <v>7</v>
      </c>
      <c r="AG1038">
        <v>1</v>
      </c>
      <c r="AH1038">
        <v>34</v>
      </c>
      <c r="AI1038">
        <v>210</v>
      </c>
      <c r="AJ1038">
        <v>62</v>
      </c>
      <c r="AK1038">
        <v>43</v>
      </c>
      <c r="AL1038">
        <v>115</v>
      </c>
      <c r="AM1038">
        <v>80</v>
      </c>
      <c r="AN1038">
        <v>61</v>
      </c>
      <c r="AO1038">
        <v>29</v>
      </c>
      <c r="AR1038">
        <v>3</v>
      </c>
      <c r="AT1038">
        <v>880</v>
      </c>
      <c r="AU1038">
        <v>19</v>
      </c>
      <c r="AV1038">
        <v>14</v>
      </c>
      <c r="AW1038">
        <v>23</v>
      </c>
      <c r="AX1038">
        <v>2</v>
      </c>
      <c r="AY1038">
        <v>65</v>
      </c>
      <c r="AZ1038">
        <v>9</v>
      </c>
      <c r="BA1038">
        <v>3</v>
      </c>
      <c r="BD1038">
        <v>7</v>
      </c>
      <c r="BJ1038">
        <v>16</v>
      </c>
      <c r="BK1038">
        <v>130</v>
      </c>
      <c r="BM1038">
        <v>7</v>
      </c>
      <c r="BN1038">
        <v>5</v>
      </c>
      <c r="BO1038">
        <v>4</v>
      </c>
      <c r="BU1038">
        <v>0.2</v>
      </c>
      <c r="BV1038">
        <v>15</v>
      </c>
      <c r="BW1038">
        <v>1</v>
      </c>
      <c r="BZ1038">
        <v>12</v>
      </c>
      <c r="CC1038">
        <v>3</v>
      </c>
      <c r="CD1038">
        <v>3</v>
      </c>
    </row>
    <row r="1039" spans="1:82" x14ac:dyDescent="0.25">
      <c r="A1039" t="s">
        <v>3193</v>
      </c>
      <c r="B1039" t="s">
        <v>3194</v>
      </c>
      <c r="C1039" s="1" t="str">
        <f t="shared" si="64"/>
        <v>22:0006</v>
      </c>
      <c r="D1039" s="1" t="str">
        <f t="shared" si="65"/>
        <v>22:0006</v>
      </c>
      <c r="E1039" t="s">
        <v>3086</v>
      </c>
      <c r="F1039" t="s">
        <v>3195</v>
      </c>
      <c r="H1039">
        <v>61.3739268</v>
      </c>
      <c r="I1039">
        <v>-75.567444300000005</v>
      </c>
      <c r="J1039" s="1" t="str">
        <f t="shared" si="66"/>
        <v>Whole</v>
      </c>
      <c r="K1039" s="1" t="str">
        <f t="shared" si="67"/>
        <v>Rock crushing (details not reported)</v>
      </c>
      <c r="L1039">
        <v>46.72</v>
      </c>
      <c r="M1039">
        <v>1.9</v>
      </c>
      <c r="N1039">
        <v>15.92</v>
      </c>
      <c r="R1039">
        <v>10.5</v>
      </c>
      <c r="S1039">
        <v>0.16</v>
      </c>
      <c r="T1039">
        <v>5.73</v>
      </c>
      <c r="U1039">
        <v>13.08</v>
      </c>
      <c r="V1039">
        <v>2.58</v>
      </c>
      <c r="W1039">
        <v>0.05</v>
      </c>
      <c r="X1039">
        <v>0.22</v>
      </c>
      <c r="Y1039">
        <v>96.86</v>
      </c>
      <c r="AD1039">
        <v>2.0699999999999998</v>
      </c>
      <c r="AE1039">
        <v>98.93</v>
      </c>
      <c r="AJ1039">
        <v>200</v>
      </c>
      <c r="AK1039">
        <v>42</v>
      </c>
      <c r="AL1039">
        <v>109</v>
      </c>
      <c r="AM1039">
        <v>74</v>
      </c>
      <c r="AN1039">
        <v>71</v>
      </c>
      <c r="AR1039">
        <v>3.4</v>
      </c>
      <c r="AT1039">
        <v>1058</v>
      </c>
      <c r="BJ1039">
        <v>22.6</v>
      </c>
      <c r="BK1039">
        <v>105</v>
      </c>
      <c r="BM1039">
        <v>16.7</v>
      </c>
      <c r="CC1039">
        <v>5.2</v>
      </c>
    </row>
    <row r="1040" spans="1:82" x14ac:dyDescent="0.25">
      <c r="A1040" t="s">
        <v>3196</v>
      </c>
      <c r="B1040" t="s">
        <v>3197</v>
      </c>
      <c r="C1040" s="1" t="str">
        <f t="shared" si="64"/>
        <v>22:0006</v>
      </c>
      <c r="D1040" s="1" t="str">
        <f t="shared" si="65"/>
        <v>22:0006</v>
      </c>
      <c r="E1040" t="s">
        <v>3086</v>
      </c>
      <c r="F1040" t="s">
        <v>3198</v>
      </c>
      <c r="H1040">
        <v>61.3739268</v>
      </c>
      <c r="I1040">
        <v>-75.567444300000005</v>
      </c>
      <c r="J1040" s="1" t="str">
        <f t="shared" si="66"/>
        <v>Whole</v>
      </c>
      <c r="K1040" s="1" t="str">
        <f t="shared" si="67"/>
        <v>Rock crushing (details not reported)</v>
      </c>
      <c r="L1040">
        <v>45.91</v>
      </c>
      <c r="M1040">
        <v>1.97</v>
      </c>
      <c r="N1040">
        <v>15.61</v>
      </c>
      <c r="O1040">
        <v>12</v>
      </c>
      <c r="R1040">
        <v>10.8</v>
      </c>
      <c r="S1040">
        <v>0.15</v>
      </c>
      <c r="T1040">
        <v>5.87</v>
      </c>
      <c r="U1040">
        <v>13.31</v>
      </c>
      <c r="V1040">
        <v>2.35</v>
      </c>
      <c r="W1040">
        <v>0.02</v>
      </c>
      <c r="X1040">
        <v>0.23</v>
      </c>
      <c r="Y1040">
        <v>96.22</v>
      </c>
      <c r="AD1040">
        <v>2.25</v>
      </c>
      <c r="AE1040">
        <v>98.47</v>
      </c>
      <c r="AF1040">
        <v>7</v>
      </c>
      <c r="AG1040">
        <v>1</v>
      </c>
      <c r="AH1040">
        <v>38</v>
      </c>
      <c r="AI1040">
        <v>237</v>
      </c>
      <c r="AJ1040">
        <v>200</v>
      </c>
      <c r="AK1040">
        <v>43</v>
      </c>
      <c r="AL1040">
        <v>102</v>
      </c>
      <c r="AM1040">
        <v>44</v>
      </c>
      <c r="AN1040">
        <v>83</v>
      </c>
      <c r="AO1040">
        <v>22</v>
      </c>
      <c r="AR1040">
        <v>3</v>
      </c>
      <c r="AT1040">
        <v>1000</v>
      </c>
      <c r="AU1040">
        <v>23</v>
      </c>
      <c r="AV1040">
        <v>16</v>
      </c>
      <c r="AW1040">
        <v>34</v>
      </c>
      <c r="AX1040">
        <v>2</v>
      </c>
      <c r="AY1040">
        <v>70</v>
      </c>
      <c r="AZ1040">
        <v>8</v>
      </c>
      <c r="BA1040">
        <v>3</v>
      </c>
      <c r="BD1040">
        <v>7</v>
      </c>
      <c r="BJ1040">
        <v>18</v>
      </c>
      <c r="BK1040">
        <v>150</v>
      </c>
      <c r="BM1040">
        <v>8</v>
      </c>
      <c r="BN1040">
        <v>5</v>
      </c>
      <c r="BO1040">
        <v>4</v>
      </c>
      <c r="BU1040">
        <v>0.2</v>
      </c>
      <c r="BV1040">
        <v>15</v>
      </c>
      <c r="BW1040">
        <v>1</v>
      </c>
      <c r="BZ1040">
        <v>12</v>
      </c>
      <c r="CC1040">
        <v>3</v>
      </c>
      <c r="CD1040">
        <v>3</v>
      </c>
    </row>
    <row r="1041" spans="1:82" x14ac:dyDescent="0.25">
      <c r="A1041" t="s">
        <v>3199</v>
      </c>
      <c r="B1041" t="s">
        <v>3200</v>
      </c>
      <c r="C1041" s="1" t="str">
        <f t="shared" si="64"/>
        <v>22:0006</v>
      </c>
      <c r="D1041" s="1" t="str">
        <f t="shared" si="65"/>
        <v>22:0006</v>
      </c>
      <c r="E1041" t="s">
        <v>3089</v>
      </c>
      <c r="F1041" t="s">
        <v>3201</v>
      </c>
      <c r="H1041">
        <v>61.375408</v>
      </c>
      <c r="I1041">
        <v>-75.567471100000006</v>
      </c>
      <c r="J1041" s="1" t="str">
        <f t="shared" si="66"/>
        <v>Whole</v>
      </c>
      <c r="K1041" s="1" t="str">
        <f t="shared" si="67"/>
        <v>Rock crushing (details not reported)</v>
      </c>
      <c r="L1041">
        <v>46.81</v>
      </c>
      <c r="M1041">
        <v>1.83</v>
      </c>
      <c r="N1041">
        <v>12.91</v>
      </c>
      <c r="O1041">
        <v>9.81</v>
      </c>
      <c r="R1041">
        <v>8.83</v>
      </c>
      <c r="S1041">
        <v>0.18</v>
      </c>
      <c r="T1041">
        <v>6.38</v>
      </c>
      <c r="U1041">
        <v>8.14</v>
      </c>
      <c r="V1041">
        <v>3.91</v>
      </c>
      <c r="W1041">
        <v>0.12</v>
      </c>
      <c r="X1041">
        <v>0.39</v>
      </c>
      <c r="Y1041">
        <v>89.5</v>
      </c>
      <c r="AD1041">
        <v>7.73</v>
      </c>
      <c r="AE1041">
        <v>97.23</v>
      </c>
      <c r="AF1041">
        <v>24</v>
      </c>
      <c r="AG1041">
        <v>2</v>
      </c>
      <c r="AH1041">
        <v>29</v>
      </c>
      <c r="AI1041">
        <v>175</v>
      </c>
      <c r="AJ1041">
        <v>410</v>
      </c>
      <c r="AK1041">
        <v>36</v>
      </c>
      <c r="AL1041">
        <v>119</v>
      </c>
      <c r="AM1041">
        <v>57</v>
      </c>
      <c r="AN1041">
        <v>75</v>
      </c>
      <c r="AO1041">
        <v>12</v>
      </c>
      <c r="AR1041">
        <v>3</v>
      </c>
      <c r="AT1041">
        <v>390</v>
      </c>
      <c r="AU1041">
        <v>41</v>
      </c>
      <c r="AV1041">
        <v>32</v>
      </c>
      <c r="AW1041">
        <v>58</v>
      </c>
      <c r="AX1041">
        <v>2</v>
      </c>
      <c r="AY1041">
        <v>80</v>
      </c>
      <c r="AZ1041">
        <v>8</v>
      </c>
      <c r="BA1041">
        <v>3</v>
      </c>
      <c r="BD1041">
        <v>7</v>
      </c>
      <c r="BJ1041">
        <v>20</v>
      </c>
      <c r="BK1041">
        <v>140</v>
      </c>
      <c r="BM1041">
        <v>27</v>
      </c>
      <c r="BN1041">
        <v>5</v>
      </c>
      <c r="BO1041">
        <v>4</v>
      </c>
      <c r="BU1041">
        <v>0.2</v>
      </c>
      <c r="BV1041">
        <v>15</v>
      </c>
      <c r="BW1041">
        <v>1</v>
      </c>
      <c r="BZ1041">
        <v>12</v>
      </c>
      <c r="CC1041">
        <v>5</v>
      </c>
      <c r="CD1041">
        <v>3</v>
      </c>
    </row>
    <row r="1042" spans="1:82" x14ac:dyDescent="0.25">
      <c r="A1042" t="s">
        <v>3202</v>
      </c>
      <c r="B1042" t="s">
        <v>3203</v>
      </c>
      <c r="C1042" s="1" t="str">
        <f t="shared" si="64"/>
        <v>22:0006</v>
      </c>
      <c r="D1042" s="1" t="str">
        <f t="shared" si="65"/>
        <v>22:0006</v>
      </c>
      <c r="E1042" t="s">
        <v>3092</v>
      </c>
      <c r="F1042" t="s">
        <v>3204</v>
      </c>
      <c r="H1042">
        <v>61.408665999999997</v>
      </c>
      <c r="I1042">
        <v>-75.5575853</v>
      </c>
      <c r="J1042" s="1" t="str">
        <f t="shared" si="66"/>
        <v>Whole</v>
      </c>
      <c r="K1042" s="1" t="str">
        <f t="shared" si="67"/>
        <v>Rock crushing (details not reported)</v>
      </c>
      <c r="L1042">
        <v>50.06</v>
      </c>
      <c r="M1042">
        <v>0.87</v>
      </c>
      <c r="N1042">
        <v>12.47</v>
      </c>
      <c r="O1042">
        <v>11.44</v>
      </c>
      <c r="P1042">
        <v>1.53</v>
      </c>
      <c r="Q1042">
        <v>8.9700000000000006</v>
      </c>
      <c r="R1042">
        <v>10.29</v>
      </c>
      <c r="S1042">
        <v>0.18</v>
      </c>
      <c r="T1042">
        <v>11.11</v>
      </c>
      <c r="U1042">
        <v>9.4600000000000009</v>
      </c>
      <c r="V1042">
        <v>2.97</v>
      </c>
      <c r="W1042">
        <v>0.04</v>
      </c>
      <c r="X1042">
        <v>0.05</v>
      </c>
      <c r="Y1042">
        <v>97.5</v>
      </c>
      <c r="Z1042">
        <v>7.0000000000000007E-2</v>
      </c>
      <c r="AD1042">
        <v>2.66</v>
      </c>
      <c r="AE1042">
        <v>100.16</v>
      </c>
    </row>
    <row r="1043" spans="1:82" x14ac:dyDescent="0.25">
      <c r="A1043" t="s">
        <v>3205</v>
      </c>
      <c r="B1043" t="s">
        <v>3206</v>
      </c>
      <c r="C1043" s="1" t="str">
        <f t="shared" si="64"/>
        <v>22:0006</v>
      </c>
      <c r="D1043" s="1" t="str">
        <f t="shared" si="65"/>
        <v>22:0006</v>
      </c>
      <c r="E1043" t="s">
        <v>3095</v>
      </c>
      <c r="F1043" t="s">
        <v>3207</v>
      </c>
      <c r="H1043">
        <v>61.350034800000003</v>
      </c>
      <c r="I1043">
        <v>-75.554990500000002</v>
      </c>
      <c r="J1043" s="1" t="str">
        <f t="shared" si="66"/>
        <v>Whole</v>
      </c>
      <c r="K1043" s="1" t="str">
        <f t="shared" si="67"/>
        <v>Rock crushing (details not reported)</v>
      </c>
      <c r="L1043">
        <v>77.099999999999994</v>
      </c>
      <c r="M1043">
        <v>0.28000000000000003</v>
      </c>
      <c r="N1043">
        <v>10.11</v>
      </c>
      <c r="O1043">
        <v>1.1299999999999999</v>
      </c>
      <c r="R1043">
        <v>1.02</v>
      </c>
      <c r="S1043">
        <v>0.01</v>
      </c>
      <c r="T1043">
        <v>0.55000000000000004</v>
      </c>
      <c r="U1043">
        <v>1.2</v>
      </c>
      <c r="V1043">
        <v>3.19</v>
      </c>
      <c r="W1043">
        <v>3.67</v>
      </c>
      <c r="X1043">
        <v>0.02</v>
      </c>
      <c r="Y1043">
        <v>97.15</v>
      </c>
      <c r="AD1043">
        <v>1.1100000000000001</v>
      </c>
      <c r="AE1043">
        <v>98.26</v>
      </c>
      <c r="AF1043">
        <v>3</v>
      </c>
      <c r="AG1043">
        <v>10</v>
      </c>
      <c r="AH1043">
        <v>2</v>
      </c>
      <c r="AI1043">
        <v>3</v>
      </c>
      <c r="AJ1043">
        <v>4</v>
      </c>
      <c r="AK1043">
        <v>3</v>
      </c>
      <c r="AL1043">
        <v>4</v>
      </c>
      <c r="AM1043">
        <v>15</v>
      </c>
      <c r="AN1043">
        <v>57</v>
      </c>
      <c r="AO1043">
        <v>33</v>
      </c>
      <c r="AR1043">
        <v>38</v>
      </c>
      <c r="AT1043">
        <v>56</v>
      </c>
      <c r="AU1043">
        <v>773</v>
      </c>
      <c r="AV1043">
        <v>135</v>
      </c>
      <c r="AW1043">
        <v>244</v>
      </c>
      <c r="AX1043">
        <v>19</v>
      </c>
      <c r="AY1043">
        <v>135</v>
      </c>
      <c r="AZ1043">
        <v>28</v>
      </c>
      <c r="BA1043">
        <v>1</v>
      </c>
      <c r="BD1043">
        <v>17</v>
      </c>
      <c r="BJ1043">
        <v>73</v>
      </c>
      <c r="BK1043">
        <v>590</v>
      </c>
      <c r="BM1043">
        <v>80</v>
      </c>
      <c r="BN1043">
        <v>7</v>
      </c>
      <c r="BO1043">
        <v>4</v>
      </c>
      <c r="BU1043">
        <v>0.2</v>
      </c>
      <c r="BV1043">
        <v>15</v>
      </c>
      <c r="BW1043">
        <v>1</v>
      </c>
      <c r="BZ1043">
        <v>46</v>
      </c>
      <c r="CC1043">
        <v>26</v>
      </c>
      <c r="CD1043">
        <v>6</v>
      </c>
    </row>
    <row r="1044" spans="1:82" x14ac:dyDescent="0.25">
      <c r="A1044" t="s">
        <v>3208</v>
      </c>
      <c r="B1044" t="s">
        <v>3209</v>
      </c>
      <c r="C1044" s="1" t="str">
        <f t="shared" si="64"/>
        <v>22:0006</v>
      </c>
      <c r="D1044" s="1" t="str">
        <f t="shared" si="65"/>
        <v>22:0006</v>
      </c>
      <c r="E1044" t="s">
        <v>3098</v>
      </c>
      <c r="F1044" t="s">
        <v>3210</v>
      </c>
      <c r="H1044">
        <v>61.354821100000002</v>
      </c>
      <c r="I1044">
        <v>-75.552476100000007</v>
      </c>
      <c r="J1044" s="1" t="str">
        <f t="shared" si="66"/>
        <v>Whole</v>
      </c>
      <c r="K1044" s="1" t="str">
        <f t="shared" si="67"/>
        <v>Rock crushing (details not reported)</v>
      </c>
      <c r="L1044">
        <v>26.4</v>
      </c>
      <c r="M1044">
        <v>7.77</v>
      </c>
      <c r="N1044">
        <v>6.67</v>
      </c>
      <c r="O1044">
        <v>17.3</v>
      </c>
      <c r="R1044">
        <v>15.57</v>
      </c>
      <c r="S1044">
        <v>0.28000000000000003</v>
      </c>
      <c r="T1044">
        <v>7.99</v>
      </c>
      <c r="U1044">
        <v>15.2</v>
      </c>
      <c r="V1044">
        <v>1.5</v>
      </c>
      <c r="W1044">
        <v>4.0999999999999996</v>
      </c>
      <c r="X1044">
        <v>0.5</v>
      </c>
      <c r="Y1044">
        <v>85.98</v>
      </c>
      <c r="AD1044">
        <v>11.7</v>
      </c>
      <c r="AE1044">
        <v>97.68</v>
      </c>
      <c r="AF1044">
        <v>58</v>
      </c>
      <c r="AG1044">
        <v>1</v>
      </c>
      <c r="AH1044">
        <v>61</v>
      </c>
      <c r="AI1044">
        <v>328</v>
      </c>
      <c r="AJ1044">
        <v>100</v>
      </c>
      <c r="AK1044">
        <v>20</v>
      </c>
      <c r="AL1044">
        <v>22</v>
      </c>
      <c r="AM1044">
        <v>101</v>
      </c>
      <c r="AN1044">
        <v>148</v>
      </c>
      <c r="AO1044">
        <v>28</v>
      </c>
      <c r="AR1044">
        <v>140</v>
      </c>
      <c r="AT1044">
        <v>910</v>
      </c>
      <c r="AU1044">
        <v>2800</v>
      </c>
      <c r="AV1044">
        <v>282</v>
      </c>
      <c r="AW1044">
        <v>564</v>
      </c>
      <c r="AX1044">
        <v>31</v>
      </c>
      <c r="AY1044">
        <v>260</v>
      </c>
      <c r="AZ1044">
        <v>60</v>
      </c>
      <c r="BA1044">
        <v>11</v>
      </c>
      <c r="BD1044">
        <v>19</v>
      </c>
      <c r="BJ1044">
        <v>50</v>
      </c>
      <c r="BK1044">
        <v>720</v>
      </c>
      <c r="BM1044">
        <v>250</v>
      </c>
      <c r="BN1044">
        <v>12</v>
      </c>
      <c r="BO1044">
        <v>4</v>
      </c>
      <c r="BU1044">
        <v>0.2</v>
      </c>
      <c r="BV1044">
        <v>15</v>
      </c>
      <c r="BW1044">
        <v>1</v>
      </c>
      <c r="BZ1044">
        <v>86</v>
      </c>
      <c r="CC1044">
        <v>64</v>
      </c>
      <c r="CD1044">
        <v>6</v>
      </c>
    </row>
    <row r="1045" spans="1:82" x14ac:dyDescent="0.25">
      <c r="A1045" t="s">
        <v>3211</v>
      </c>
      <c r="B1045" t="s">
        <v>3212</v>
      </c>
      <c r="C1045" s="1" t="str">
        <f t="shared" si="64"/>
        <v>22:0006</v>
      </c>
      <c r="D1045" s="1" t="str">
        <f t="shared" si="65"/>
        <v>22:0006</v>
      </c>
      <c r="E1045" t="s">
        <v>3101</v>
      </c>
      <c r="F1045" t="s">
        <v>3213</v>
      </c>
      <c r="H1045">
        <v>61.484198800000001</v>
      </c>
      <c r="I1045">
        <v>-75.5520073</v>
      </c>
      <c r="J1045" s="1" t="str">
        <f t="shared" si="66"/>
        <v>Whole</v>
      </c>
      <c r="K1045" s="1" t="str">
        <f t="shared" si="67"/>
        <v>Rock crushing (details not reported)</v>
      </c>
      <c r="L1045">
        <v>48.09</v>
      </c>
      <c r="M1045">
        <v>0.53</v>
      </c>
      <c r="N1045">
        <v>11.09</v>
      </c>
      <c r="O1045">
        <v>8.32</v>
      </c>
      <c r="R1045">
        <v>7.49</v>
      </c>
      <c r="S1045">
        <v>0.18</v>
      </c>
      <c r="T1045">
        <v>5.84</v>
      </c>
      <c r="U1045">
        <v>16.399999999999999</v>
      </c>
      <c r="V1045">
        <v>1.95</v>
      </c>
      <c r="W1045">
        <v>0.55000000000000004</v>
      </c>
      <c r="X1045">
        <v>0.11</v>
      </c>
      <c r="Y1045">
        <v>92.23</v>
      </c>
      <c r="AD1045">
        <v>5.95</v>
      </c>
      <c r="AE1045">
        <v>98.18</v>
      </c>
      <c r="AF1045">
        <v>6</v>
      </c>
      <c r="AG1045">
        <v>2</v>
      </c>
      <c r="AH1045">
        <v>39</v>
      </c>
      <c r="AI1045">
        <v>219</v>
      </c>
      <c r="AJ1045">
        <v>400</v>
      </c>
      <c r="AK1045">
        <v>47</v>
      </c>
      <c r="AL1045">
        <v>120</v>
      </c>
      <c r="AM1045">
        <v>96</v>
      </c>
      <c r="AN1045">
        <v>118</v>
      </c>
      <c r="AO1045">
        <v>5</v>
      </c>
      <c r="AR1045">
        <v>7</v>
      </c>
      <c r="AT1045">
        <v>290</v>
      </c>
      <c r="AU1045">
        <v>364</v>
      </c>
      <c r="AV1045">
        <v>7</v>
      </c>
      <c r="AW1045">
        <v>12</v>
      </c>
      <c r="AX1045">
        <v>2</v>
      </c>
      <c r="AY1045">
        <v>30</v>
      </c>
      <c r="AZ1045">
        <v>2</v>
      </c>
      <c r="BA1045">
        <v>2</v>
      </c>
      <c r="BD1045">
        <v>3</v>
      </c>
      <c r="BJ1045">
        <v>8</v>
      </c>
      <c r="BK1045">
        <v>41</v>
      </c>
      <c r="BM1045">
        <v>3</v>
      </c>
      <c r="BN1045">
        <v>5</v>
      </c>
      <c r="BO1045">
        <v>4</v>
      </c>
      <c r="BU1045">
        <v>0.2</v>
      </c>
      <c r="BV1045">
        <v>15</v>
      </c>
      <c r="BW1045">
        <v>1</v>
      </c>
      <c r="BZ1045">
        <v>12</v>
      </c>
      <c r="CC1045">
        <v>3</v>
      </c>
      <c r="CD1045">
        <v>3</v>
      </c>
    </row>
    <row r="1046" spans="1:82" x14ac:dyDescent="0.25">
      <c r="A1046" t="s">
        <v>3214</v>
      </c>
      <c r="B1046" t="s">
        <v>3215</v>
      </c>
      <c r="C1046" s="1" t="str">
        <f t="shared" si="64"/>
        <v>22:0006</v>
      </c>
      <c r="D1046" s="1" t="str">
        <f t="shared" si="65"/>
        <v>22:0006</v>
      </c>
      <c r="E1046" t="s">
        <v>3104</v>
      </c>
      <c r="F1046" t="s">
        <v>3216</v>
      </c>
      <c r="H1046">
        <v>61.473699799999999</v>
      </c>
      <c r="I1046">
        <v>-75.550864200000007</v>
      </c>
      <c r="J1046" s="1" t="str">
        <f t="shared" si="66"/>
        <v>Whole</v>
      </c>
      <c r="K1046" s="1" t="str">
        <f t="shared" si="67"/>
        <v>Rock crushing (details not reported)</v>
      </c>
      <c r="L1046">
        <v>48.99</v>
      </c>
      <c r="M1046">
        <v>1.07</v>
      </c>
      <c r="N1046">
        <v>13.7</v>
      </c>
      <c r="O1046">
        <v>12.6</v>
      </c>
      <c r="R1046">
        <v>11.34</v>
      </c>
      <c r="S1046">
        <v>0.25</v>
      </c>
      <c r="T1046">
        <v>7.05</v>
      </c>
      <c r="U1046">
        <v>9.74</v>
      </c>
      <c r="V1046">
        <v>2.64</v>
      </c>
      <c r="W1046">
        <v>0.19</v>
      </c>
      <c r="X1046">
        <v>7.0000000000000007E-2</v>
      </c>
      <c r="Y1046">
        <v>95.04</v>
      </c>
      <c r="AD1046">
        <v>2.72</v>
      </c>
      <c r="AE1046">
        <v>97.76</v>
      </c>
      <c r="AF1046">
        <v>11</v>
      </c>
      <c r="AG1046">
        <v>1</v>
      </c>
      <c r="AH1046">
        <v>46</v>
      </c>
      <c r="AI1046">
        <v>334</v>
      </c>
      <c r="AJ1046">
        <v>25</v>
      </c>
      <c r="AK1046">
        <v>44</v>
      </c>
      <c r="AL1046">
        <v>92</v>
      </c>
      <c r="AM1046">
        <v>238</v>
      </c>
      <c r="AN1046">
        <v>82</v>
      </c>
      <c r="AO1046">
        <v>14</v>
      </c>
      <c r="AR1046">
        <v>3</v>
      </c>
      <c r="AT1046">
        <v>120</v>
      </c>
      <c r="AU1046">
        <v>48</v>
      </c>
      <c r="AV1046">
        <v>4</v>
      </c>
      <c r="AW1046">
        <v>9</v>
      </c>
      <c r="AX1046">
        <v>2</v>
      </c>
      <c r="AY1046">
        <v>30</v>
      </c>
      <c r="AZ1046">
        <v>2</v>
      </c>
      <c r="BA1046">
        <v>3</v>
      </c>
      <c r="BD1046">
        <v>5</v>
      </c>
      <c r="BJ1046">
        <v>20</v>
      </c>
      <c r="BK1046">
        <v>70</v>
      </c>
      <c r="BM1046">
        <v>3</v>
      </c>
      <c r="BN1046">
        <v>5</v>
      </c>
      <c r="BO1046">
        <v>4</v>
      </c>
      <c r="BU1046">
        <v>0.2</v>
      </c>
      <c r="BV1046">
        <v>15</v>
      </c>
      <c r="BW1046">
        <v>1</v>
      </c>
      <c r="BZ1046">
        <v>12</v>
      </c>
      <c r="CC1046">
        <v>3</v>
      </c>
      <c r="CD1046">
        <v>3</v>
      </c>
    </row>
    <row r="1047" spans="1:82" x14ac:dyDescent="0.25">
      <c r="A1047" t="s">
        <v>3217</v>
      </c>
      <c r="B1047" t="s">
        <v>3218</v>
      </c>
      <c r="C1047" s="1" t="str">
        <f t="shared" si="64"/>
        <v>22:0006</v>
      </c>
      <c r="D1047" s="1" t="str">
        <f t="shared" si="65"/>
        <v>22:0006</v>
      </c>
      <c r="E1047" t="s">
        <v>3107</v>
      </c>
      <c r="F1047" t="s">
        <v>3219</v>
      </c>
      <c r="H1047">
        <v>61.4968316</v>
      </c>
      <c r="I1047">
        <v>-75.547178299999999</v>
      </c>
      <c r="J1047" s="1" t="str">
        <f t="shared" si="66"/>
        <v>Whole</v>
      </c>
      <c r="K1047" s="1" t="str">
        <f t="shared" si="67"/>
        <v>Rock crushing (details not reported)</v>
      </c>
      <c r="L1047">
        <v>47.79</v>
      </c>
      <c r="M1047">
        <v>0.82</v>
      </c>
      <c r="N1047">
        <v>15.19</v>
      </c>
      <c r="O1047">
        <v>10.39</v>
      </c>
      <c r="R1047">
        <v>9.35</v>
      </c>
      <c r="S1047">
        <v>0.18</v>
      </c>
      <c r="T1047">
        <v>6.91</v>
      </c>
      <c r="U1047">
        <v>12.4</v>
      </c>
      <c r="V1047">
        <v>2.08</v>
      </c>
      <c r="W1047">
        <v>0.28999999999999998</v>
      </c>
      <c r="X1047">
        <v>0.09</v>
      </c>
      <c r="Y1047">
        <v>95.1</v>
      </c>
      <c r="AD1047">
        <v>3.51</v>
      </c>
      <c r="AE1047">
        <v>98.61</v>
      </c>
      <c r="AF1047">
        <v>6</v>
      </c>
      <c r="AG1047">
        <v>1</v>
      </c>
      <c r="AH1047">
        <v>50</v>
      </c>
      <c r="AI1047">
        <v>260</v>
      </c>
      <c r="AJ1047">
        <v>490</v>
      </c>
      <c r="AK1047">
        <v>55</v>
      </c>
      <c r="AL1047">
        <v>135</v>
      </c>
      <c r="AM1047">
        <v>108</v>
      </c>
      <c r="AN1047">
        <v>91</v>
      </c>
      <c r="AO1047">
        <v>12</v>
      </c>
      <c r="AR1047">
        <v>7</v>
      </c>
      <c r="AT1047">
        <v>69</v>
      </c>
      <c r="AU1047">
        <v>126</v>
      </c>
      <c r="AV1047">
        <v>5</v>
      </c>
      <c r="AW1047">
        <v>10</v>
      </c>
      <c r="AX1047">
        <v>2</v>
      </c>
      <c r="AY1047">
        <v>30</v>
      </c>
      <c r="AZ1047">
        <v>2</v>
      </c>
      <c r="BA1047">
        <v>2</v>
      </c>
      <c r="BD1047">
        <v>4</v>
      </c>
      <c r="BJ1047">
        <v>14</v>
      </c>
      <c r="BK1047">
        <v>64</v>
      </c>
      <c r="BM1047">
        <v>3</v>
      </c>
      <c r="BN1047">
        <v>5</v>
      </c>
      <c r="BO1047">
        <v>4</v>
      </c>
      <c r="BU1047">
        <v>0.2</v>
      </c>
      <c r="BV1047">
        <v>15</v>
      </c>
      <c r="BW1047">
        <v>1</v>
      </c>
      <c r="BZ1047">
        <v>12</v>
      </c>
      <c r="CC1047">
        <v>10</v>
      </c>
      <c r="CD1047">
        <v>3</v>
      </c>
    </row>
    <row r="1048" spans="1:82" x14ac:dyDescent="0.25">
      <c r="A1048" t="s">
        <v>3220</v>
      </c>
      <c r="B1048" t="s">
        <v>3221</v>
      </c>
      <c r="C1048" s="1" t="str">
        <f t="shared" si="64"/>
        <v>22:0006</v>
      </c>
      <c r="D1048" s="1" t="str">
        <f t="shared" si="65"/>
        <v>22:0006</v>
      </c>
      <c r="E1048" t="s">
        <v>3110</v>
      </c>
      <c r="F1048" t="s">
        <v>3222</v>
      </c>
      <c r="H1048">
        <v>61.471820899999997</v>
      </c>
      <c r="I1048">
        <v>-75.542554100000004</v>
      </c>
      <c r="J1048" s="1" t="str">
        <f t="shared" si="66"/>
        <v>Whole</v>
      </c>
      <c r="K1048" s="1" t="str">
        <f t="shared" si="67"/>
        <v>Rock crushing (details not reported)</v>
      </c>
      <c r="L1048">
        <v>45.91</v>
      </c>
      <c r="M1048">
        <v>0.6</v>
      </c>
      <c r="N1048">
        <v>9.3699999999999992</v>
      </c>
      <c r="O1048">
        <v>11.9</v>
      </c>
      <c r="R1048">
        <v>10.71</v>
      </c>
      <c r="S1048">
        <v>0.21</v>
      </c>
      <c r="T1048">
        <v>15.01</v>
      </c>
      <c r="U1048">
        <v>10.7</v>
      </c>
      <c r="V1048">
        <v>1.1499999999999999</v>
      </c>
      <c r="W1048">
        <v>0.08</v>
      </c>
      <c r="X1048">
        <v>0.05</v>
      </c>
      <c r="Y1048">
        <v>93.79</v>
      </c>
      <c r="AD1048">
        <v>3.43</v>
      </c>
      <c r="AE1048">
        <v>97.22</v>
      </c>
      <c r="AF1048">
        <v>14</v>
      </c>
      <c r="AG1048">
        <v>1</v>
      </c>
      <c r="AH1048">
        <v>39</v>
      </c>
      <c r="AI1048">
        <v>240</v>
      </c>
      <c r="AJ1048">
        <v>1300</v>
      </c>
      <c r="AK1048">
        <v>68</v>
      </c>
      <c r="AL1048">
        <v>535</v>
      </c>
      <c r="AM1048">
        <v>95</v>
      </c>
      <c r="AN1048">
        <v>97</v>
      </c>
      <c r="AO1048">
        <v>9</v>
      </c>
      <c r="AR1048">
        <v>3</v>
      </c>
      <c r="AT1048">
        <v>33</v>
      </c>
      <c r="AU1048">
        <v>40</v>
      </c>
      <c r="AV1048">
        <v>3</v>
      </c>
      <c r="AW1048">
        <v>4</v>
      </c>
      <c r="AX1048">
        <v>2</v>
      </c>
      <c r="AY1048">
        <v>25</v>
      </c>
      <c r="AZ1048">
        <v>2</v>
      </c>
      <c r="BA1048">
        <v>2</v>
      </c>
      <c r="BD1048">
        <v>3</v>
      </c>
      <c r="BJ1048">
        <v>12</v>
      </c>
      <c r="BK1048">
        <v>44</v>
      </c>
      <c r="BM1048">
        <v>3</v>
      </c>
      <c r="BN1048">
        <v>5</v>
      </c>
      <c r="BO1048">
        <v>4</v>
      </c>
      <c r="BU1048">
        <v>0.2</v>
      </c>
      <c r="BV1048">
        <v>15</v>
      </c>
      <c r="BW1048">
        <v>1</v>
      </c>
      <c r="BZ1048">
        <v>12</v>
      </c>
      <c r="CC1048">
        <v>6</v>
      </c>
      <c r="CD1048">
        <v>3</v>
      </c>
    </row>
    <row r="1049" spans="1:82" x14ac:dyDescent="0.25">
      <c r="A1049" t="s">
        <v>3223</v>
      </c>
      <c r="B1049" t="s">
        <v>3224</v>
      </c>
      <c r="C1049" s="1" t="str">
        <f t="shared" si="64"/>
        <v>22:0006</v>
      </c>
      <c r="D1049" s="1" t="str">
        <f t="shared" si="65"/>
        <v>22:0006</v>
      </c>
      <c r="E1049" t="s">
        <v>3113</v>
      </c>
      <c r="F1049" t="s">
        <v>3225</v>
      </c>
      <c r="H1049">
        <v>61.498768900000002</v>
      </c>
      <c r="I1049">
        <v>-75.515390800000006</v>
      </c>
      <c r="J1049" s="1" t="str">
        <f t="shared" si="66"/>
        <v>Whole</v>
      </c>
      <c r="K1049" s="1" t="str">
        <f t="shared" si="67"/>
        <v>Rock crushing (details not reported)</v>
      </c>
      <c r="L1049">
        <v>47.3</v>
      </c>
      <c r="M1049">
        <v>0.75</v>
      </c>
      <c r="N1049">
        <v>11.9</v>
      </c>
      <c r="O1049">
        <v>11.7</v>
      </c>
      <c r="Q1049">
        <v>11.69</v>
      </c>
      <c r="R1049">
        <v>10.53</v>
      </c>
      <c r="S1049">
        <v>0.21</v>
      </c>
      <c r="T1049">
        <v>9.09</v>
      </c>
      <c r="U1049">
        <v>11.8</v>
      </c>
      <c r="V1049">
        <v>2.37</v>
      </c>
      <c r="W1049">
        <v>0.34</v>
      </c>
      <c r="X1049">
        <v>0.14000000000000001</v>
      </c>
      <c r="Y1049">
        <v>94.43</v>
      </c>
      <c r="AD1049">
        <v>3.14</v>
      </c>
      <c r="AE1049">
        <v>97.57</v>
      </c>
      <c r="AF1049">
        <v>17</v>
      </c>
      <c r="AG1049">
        <v>1</v>
      </c>
      <c r="AH1049">
        <v>45</v>
      </c>
      <c r="AI1049">
        <v>253</v>
      </c>
      <c r="AJ1049">
        <v>550</v>
      </c>
      <c r="AK1049">
        <v>55</v>
      </c>
      <c r="AL1049">
        <v>102</v>
      </c>
      <c r="AM1049">
        <v>128</v>
      </c>
      <c r="AN1049">
        <v>73</v>
      </c>
      <c r="AO1049">
        <v>12</v>
      </c>
      <c r="AR1049">
        <v>6</v>
      </c>
      <c r="AT1049">
        <v>250</v>
      </c>
      <c r="AU1049">
        <v>353</v>
      </c>
      <c r="AV1049">
        <v>8</v>
      </c>
      <c r="AW1049">
        <v>12</v>
      </c>
      <c r="AX1049">
        <v>2</v>
      </c>
      <c r="AY1049">
        <v>35</v>
      </c>
      <c r="AZ1049">
        <v>6</v>
      </c>
      <c r="BA1049">
        <v>3</v>
      </c>
      <c r="BD1049">
        <v>5</v>
      </c>
      <c r="BJ1049">
        <v>9</v>
      </c>
      <c r="BK1049">
        <v>53</v>
      </c>
      <c r="BM1049">
        <v>3</v>
      </c>
      <c r="BN1049">
        <v>5</v>
      </c>
      <c r="BO1049">
        <v>4</v>
      </c>
      <c r="BU1049">
        <v>0.2</v>
      </c>
      <c r="BV1049">
        <v>15</v>
      </c>
      <c r="BW1049">
        <v>1</v>
      </c>
      <c r="BZ1049">
        <v>12</v>
      </c>
      <c r="CC1049">
        <v>4</v>
      </c>
      <c r="CD1049">
        <v>3</v>
      </c>
    </row>
    <row r="1050" spans="1:82" x14ac:dyDescent="0.25">
      <c r="A1050" t="s">
        <v>3226</v>
      </c>
      <c r="B1050" t="s">
        <v>3227</v>
      </c>
      <c r="C1050" s="1" t="str">
        <f t="shared" si="64"/>
        <v>22:0006</v>
      </c>
      <c r="D1050" s="1" t="str">
        <f t="shared" si="65"/>
        <v>22:0006</v>
      </c>
      <c r="E1050" t="s">
        <v>3116</v>
      </c>
      <c r="F1050" t="s">
        <v>3228</v>
      </c>
      <c r="H1050">
        <v>61.471164600000002</v>
      </c>
      <c r="I1050">
        <v>-75.478036500000002</v>
      </c>
      <c r="J1050" s="1" t="str">
        <f t="shared" si="66"/>
        <v>Whole</v>
      </c>
      <c r="K1050" s="1" t="str">
        <f t="shared" si="67"/>
        <v>Rock crushing (details not reported)</v>
      </c>
      <c r="L1050">
        <v>47.79</v>
      </c>
      <c r="M1050">
        <v>0.73</v>
      </c>
      <c r="N1050">
        <v>9.3699999999999992</v>
      </c>
      <c r="O1050">
        <v>12.8</v>
      </c>
      <c r="R1050">
        <v>11.52</v>
      </c>
      <c r="S1050">
        <v>0.18</v>
      </c>
      <c r="T1050">
        <v>14.51</v>
      </c>
      <c r="U1050">
        <v>12.01</v>
      </c>
      <c r="V1050">
        <v>0.9</v>
      </c>
      <c r="W1050">
        <v>0.04</v>
      </c>
      <c r="X1050">
        <v>0.02</v>
      </c>
      <c r="Y1050">
        <v>97.07</v>
      </c>
      <c r="Z1050">
        <v>0.01</v>
      </c>
      <c r="AD1050">
        <v>2.97</v>
      </c>
      <c r="AE1050">
        <v>100.04</v>
      </c>
      <c r="AF1050">
        <v>13</v>
      </c>
      <c r="AG1050">
        <v>1</v>
      </c>
      <c r="AH1050">
        <v>39</v>
      </c>
      <c r="AI1050">
        <v>226</v>
      </c>
      <c r="AJ1050">
        <v>1300</v>
      </c>
      <c r="AK1050">
        <v>67</v>
      </c>
      <c r="AL1050">
        <v>477</v>
      </c>
      <c r="AM1050">
        <v>68</v>
      </c>
      <c r="AN1050">
        <v>68</v>
      </c>
      <c r="AT1050">
        <v>53</v>
      </c>
      <c r="AU1050">
        <v>13</v>
      </c>
      <c r="AV1050">
        <v>2</v>
      </c>
      <c r="AW1050">
        <v>5</v>
      </c>
      <c r="AX1050">
        <v>2</v>
      </c>
      <c r="AY1050">
        <v>25</v>
      </c>
      <c r="AZ1050">
        <v>2</v>
      </c>
      <c r="BA1050">
        <v>1</v>
      </c>
      <c r="BD1050">
        <v>3</v>
      </c>
      <c r="BJ1050">
        <v>14</v>
      </c>
      <c r="BK1050">
        <v>50</v>
      </c>
      <c r="BM1050">
        <v>17</v>
      </c>
      <c r="BO1050">
        <v>4</v>
      </c>
      <c r="BS1050">
        <v>70</v>
      </c>
      <c r="BT1050">
        <v>70</v>
      </c>
      <c r="BU1050">
        <v>0.25</v>
      </c>
      <c r="BV1050">
        <v>15</v>
      </c>
      <c r="BW1050">
        <v>6</v>
      </c>
      <c r="BZ1050">
        <v>12</v>
      </c>
      <c r="CC1050">
        <v>5</v>
      </c>
    </row>
    <row r="1051" spans="1:82" x14ac:dyDescent="0.25">
      <c r="A1051" t="s">
        <v>3229</v>
      </c>
      <c r="B1051" t="s">
        <v>3230</v>
      </c>
      <c r="C1051" s="1" t="str">
        <f t="shared" si="64"/>
        <v>22:0006</v>
      </c>
      <c r="D1051" s="1" t="str">
        <f t="shared" si="65"/>
        <v>22:0006</v>
      </c>
      <c r="E1051" t="s">
        <v>3116</v>
      </c>
      <c r="F1051" t="s">
        <v>3231</v>
      </c>
      <c r="H1051">
        <v>61.471164600000002</v>
      </c>
      <c r="I1051">
        <v>-75.478036500000002</v>
      </c>
      <c r="J1051" s="1" t="str">
        <f t="shared" si="66"/>
        <v>Whole</v>
      </c>
      <c r="K1051" s="1" t="str">
        <f t="shared" si="67"/>
        <v>Rock crushing (details not reported)</v>
      </c>
      <c r="L1051">
        <v>45.2</v>
      </c>
      <c r="M1051">
        <v>0.72</v>
      </c>
      <c r="N1051">
        <v>9.86</v>
      </c>
      <c r="O1051">
        <v>12.3</v>
      </c>
      <c r="R1051">
        <v>11.07</v>
      </c>
      <c r="S1051">
        <v>0.15</v>
      </c>
      <c r="T1051">
        <v>14.81</v>
      </c>
      <c r="U1051">
        <v>10.61</v>
      </c>
      <c r="V1051">
        <v>0.81</v>
      </c>
      <c r="W1051">
        <v>0.1</v>
      </c>
      <c r="X1051">
        <v>0.02</v>
      </c>
      <c r="Y1051">
        <v>93.35</v>
      </c>
      <c r="Z1051">
        <v>0.01</v>
      </c>
      <c r="AD1051">
        <v>3.69</v>
      </c>
      <c r="AE1051">
        <v>97.04</v>
      </c>
      <c r="AF1051">
        <v>17</v>
      </c>
      <c r="AG1051">
        <v>1</v>
      </c>
      <c r="AH1051">
        <v>37</v>
      </c>
      <c r="AI1051">
        <v>222</v>
      </c>
      <c r="AJ1051">
        <v>1300</v>
      </c>
      <c r="AK1051">
        <v>88</v>
      </c>
      <c r="AL1051">
        <v>512</v>
      </c>
      <c r="AM1051">
        <v>69</v>
      </c>
      <c r="AN1051">
        <v>75</v>
      </c>
      <c r="AT1051">
        <v>88</v>
      </c>
      <c r="AU1051">
        <v>36</v>
      </c>
      <c r="AV1051">
        <v>2</v>
      </c>
      <c r="AW1051">
        <v>6</v>
      </c>
      <c r="AX1051">
        <v>2</v>
      </c>
      <c r="AY1051">
        <v>25</v>
      </c>
      <c r="AZ1051">
        <v>2</v>
      </c>
      <c r="BA1051">
        <v>1</v>
      </c>
      <c r="BD1051">
        <v>3</v>
      </c>
      <c r="BJ1051">
        <v>14</v>
      </c>
      <c r="BK1051">
        <v>53</v>
      </c>
      <c r="BM1051">
        <v>18</v>
      </c>
      <c r="BO1051">
        <v>4</v>
      </c>
      <c r="BS1051">
        <v>70</v>
      </c>
      <c r="BT1051">
        <v>70</v>
      </c>
      <c r="BU1051">
        <v>0.25</v>
      </c>
      <c r="BV1051">
        <v>15</v>
      </c>
      <c r="BW1051">
        <v>10</v>
      </c>
      <c r="BZ1051">
        <v>12</v>
      </c>
      <c r="CC1051">
        <v>5</v>
      </c>
    </row>
    <row r="1052" spans="1:82" x14ac:dyDescent="0.25">
      <c r="A1052" t="s">
        <v>3232</v>
      </c>
      <c r="B1052" t="s">
        <v>3233</v>
      </c>
      <c r="C1052" s="1" t="str">
        <f t="shared" si="64"/>
        <v>22:0006</v>
      </c>
      <c r="D1052" s="1" t="str">
        <f t="shared" si="65"/>
        <v>22:0006</v>
      </c>
      <c r="E1052" t="s">
        <v>3119</v>
      </c>
      <c r="F1052" t="s">
        <v>3234</v>
      </c>
      <c r="H1052">
        <v>61.466203800000002</v>
      </c>
      <c r="I1052">
        <v>-75.471805500000002</v>
      </c>
      <c r="J1052" s="1" t="str">
        <f t="shared" si="66"/>
        <v>Whole</v>
      </c>
      <c r="K1052" s="1" t="str">
        <f t="shared" si="67"/>
        <v>Rock crushing (details not reported)</v>
      </c>
      <c r="L1052">
        <v>48.9</v>
      </c>
      <c r="M1052">
        <v>0.72</v>
      </c>
      <c r="N1052">
        <v>10.81</v>
      </c>
      <c r="O1052">
        <v>10.89</v>
      </c>
      <c r="R1052">
        <v>9.8000000000000007</v>
      </c>
      <c r="S1052">
        <v>0.15</v>
      </c>
      <c r="T1052">
        <v>13.89</v>
      </c>
      <c r="U1052">
        <v>9.89</v>
      </c>
      <c r="V1052">
        <v>1.87</v>
      </c>
      <c r="W1052">
        <v>0.04</v>
      </c>
      <c r="X1052">
        <v>0.02</v>
      </c>
      <c r="Y1052">
        <v>96.09</v>
      </c>
      <c r="Z1052">
        <v>0.01</v>
      </c>
      <c r="AD1052">
        <v>3.95</v>
      </c>
      <c r="AE1052">
        <v>100.04</v>
      </c>
      <c r="AF1052">
        <v>12</v>
      </c>
      <c r="AG1052">
        <v>1</v>
      </c>
      <c r="AH1052">
        <v>41</v>
      </c>
      <c r="AI1052">
        <v>237</v>
      </c>
      <c r="AJ1052">
        <v>1400</v>
      </c>
      <c r="AK1052">
        <v>79</v>
      </c>
      <c r="AL1052">
        <v>562</v>
      </c>
      <c r="AM1052">
        <v>69</v>
      </c>
      <c r="AN1052">
        <v>63</v>
      </c>
      <c r="AT1052">
        <v>76</v>
      </c>
      <c r="AU1052">
        <v>4</v>
      </c>
      <c r="AV1052">
        <v>2</v>
      </c>
      <c r="AW1052">
        <v>4</v>
      </c>
      <c r="AX1052">
        <v>2</v>
      </c>
      <c r="AY1052">
        <v>25</v>
      </c>
      <c r="AZ1052">
        <v>2</v>
      </c>
      <c r="BA1052">
        <v>1</v>
      </c>
      <c r="BD1052">
        <v>4</v>
      </c>
      <c r="BJ1052">
        <v>16</v>
      </c>
      <c r="BK1052">
        <v>51</v>
      </c>
      <c r="BM1052">
        <v>15</v>
      </c>
      <c r="BO1052">
        <v>4</v>
      </c>
      <c r="BS1052">
        <v>70</v>
      </c>
      <c r="BT1052">
        <v>70</v>
      </c>
      <c r="BU1052">
        <v>0.25</v>
      </c>
      <c r="BV1052">
        <v>15</v>
      </c>
      <c r="BW1052">
        <v>9</v>
      </c>
      <c r="BZ1052">
        <v>12</v>
      </c>
      <c r="CC1052">
        <v>5</v>
      </c>
    </row>
    <row r="1053" spans="1:82" x14ac:dyDescent="0.25">
      <c r="A1053" t="s">
        <v>3235</v>
      </c>
      <c r="B1053" t="s">
        <v>3236</v>
      </c>
      <c r="C1053" s="1" t="str">
        <f t="shared" si="64"/>
        <v>22:0006</v>
      </c>
      <c r="D1053" s="1" t="str">
        <f t="shared" si="65"/>
        <v>22:0006</v>
      </c>
      <c r="E1053" t="s">
        <v>3119</v>
      </c>
      <c r="F1053" t="s">
        <v>3237</v>
      </c>
      <c r="H1053">
        <v>61.466203800000002</v>
      </c>
      <c r="I1053">
        <v>-75.471805500000002</v>
      </c>
      <c r="J1053" s="1" t="str">
        <f t="shared" si="66"/>
        <v>Whole</v>
      </c>
      <c r="K1053" s="1" t="str">
        <f t="shared" si="67"/>
        <v>Rock crushing (details not reported)</v>
      </c>
      <c r="L1053">
        <v>48.5</v>
      </c>
      <c r="M1053">
        <v>0.72</v>
      </c>
      <c r="N1053">
        <v>11</v>
      </c>
      <c r="O1053">
        <v>10.89</v>
      </c>
      <c r="R1053">
        <v>9.8000000000000007</v>
      </c>
      <c r="S1053">
        <v>0.15</v>
      </c>
      <c r="T1053">
        <v>13.6</v>
      </c>
      <c r="U1053">
        <v>10.199999999999999</v>
      </c>
      <c r="V1053">
        <v>1.87</v>
      </c>
      <c r="W1053">
        <v>0.04</v>
      </c>
      <c r="X1053">
        <v>0.02</v>
      </c>
      <c r="Y1053">
        <v>95.9</v>
      </c>
      <c r="Z1053">
        <v>0.01</v>
      </c>
      <c r="AD1053">
        <v>3.88</v>
      </c>
      <c r="AE1053">
        <v>99.78</v>
      </c>
      <c r="AF1053">
        <v>12</v>
      </c>
      <c r="AG1053">
        <v>1</v>
      </c>
      <c r="AH1053">
        <v>40</v>
      </c>
      <c r="AI1053">
        <v>227</v>
      </c>
      <c r="AJ1053">
        <v>1500</v>
      </c>
      <c r="AK1053">
        <v>93</v>
      </c>
      <c r="AL1053">
        <v>543</v>
      </c>
      <c r="AM1053">
        <v>98</v>
      </c>
      <c r="AN1053">
        <v>69</v>
      </c>
      <c r="AT1053">
        <v>109</v>
      </c>
      <c r="AU1053">
        <v>8</v>
      </c>
      <c r="AV1053">
        <v>2</v>
      </c>
      <c r="AW1053">
        <v>4</v>
      </c>
      <c r="AX1053">
        <v>2</v>
      </c>
      <c r="AY1053">
        <v>25</v>
      </c>
      <c r="AZ1053">
        <v>2</v>
      </c>
      <c r="BA1053">
        <v>1</v>
      </c>
      <c r="BD1053">
        <v>3</v>
      </c>
      <c r="BJ1053">
        <v>14</v>
      </c>
      <c r="BK1053">
        <v>51</v>
      </c>
      <c r="BM1053">
        <v>16</v>
      </c>
      <c r="BO1053">
        <v>4</v>
      </c>
      <c r="BS1053">
        <v>70</v>
      </c>
      <c r="BT1053">
        <v>70</v>
      </c>
      <c r="BU1053">
        <v>0.25</v>
      </c>
      <c r="BV1053">
        <v>15</v>
      </c>
      <c r="BW1053">
        <v>11</v>
      </c>
      <c r="BZ1053">
        <v>12</v>
      </c>
      <c r="CC1053">
        <v>5</v>
      </c>
    </row>
    <row r="1054" spans="1:82" x14ac:dyDescent="0.25">
      <c r="A1054" t="s">
        <v>3238</v>
      </c>
      <c r="B1054" t="s">
        <v>3239</v>
      </c>
      <c r="C1054" s="1" t="str">
        <f t="shared" si="64"/>
        <v>22:0006</v>
      </c>
      <c r="D1054" s="1" t="str">
        <f t="shared" si="65"/>
        <v>22:0006</v>
      </c>
      <c r="E1054" t="s">
        <v>3119</v>
      </c>
      <c r="F1054" t="s">
        <v>3240</v>
      </c>
      <c r="H1054">
        <v>61.466203800000002</v>
      </c>
      <c r="I1054">
        <v>-75.471805500000002</v>
      </c>
      <c r="J1054" s="1" t="str">
        <f t="shared" si="66"/>
        <v>Whole</v>
      </c>
      <c r="K1054" s="1" t="str">
        <f t="shared" si="67"/>
        <v>Rock crushing (details not reported)</v>
      </c>
      <c r="L1054">
        <v>47.9</v>
      </c>
      <c r="M1054">
        <v>0.7</v>
      </c>
      <c r="N1054">
        <v>10</v>
      </c>
      <c r="O1054">
        <v>11.09</v>
      </c>
      <c r="R1054">
        <v>9.98</v>
      </c>
      <c r="S1054">
        <v>0.18</v>
      </c>
      <c r="T1054">
        <v>14.61</v>
      </c>
      <c r="U1054">
        <v>11.4</v>
      </c>
      <c r="V1054">
        <v>1.27</v>
      </c>
      <c r="W1054">
        <v>0.04</v>
      </c>
      <c r="X1054">
        <v>0.02</v>
      </c>
      <c r="Y1054">
        <v>96.1</v>
      </c>
      <c r="Z1054">
        <v>0.01</v>
      </c>
      <c r="AD1054">
        <v>3.45</v>
      </c>
      <c r="AE1054">
        <v>99.55</v>
      </c>
      <c r="AF1054">
        <v>11</v>
      </c>
      <c r="AG1054">
        <v>1</v>
      </c>
      <c r="AH1054">
        <v>40</v>
      </c>
      <c r="AI1054">
        <v>239</v>
      </c>
      <c r="AJ1054">
        <v>1400</v>
      </c>
      <c r="AK1054">
        <v>73</v>
      </c>
      <c r="AL1054">
        <v>527</v>
      </c>
      <c r="AM1054">
        <v>92</v>
      </c>
      <c r="AN1054">
        <v>65</v>
      </c>
      <c r="AT1054">
        <v>55</v>
      </c>
      <c r="AU1054">
        <v>12</v>
      </c>
      <c r="AV1054">
        <v>2</v>
      </c>
      <c r="AW1054">
        <v>2</v>
      </c>
      <c r="AX1054">
        <v>2</v>
      </c>
      <c r="AY1054">
        <v>25</v>
      </c>
      <c r="AZ1054">
        <v>2</v>
      </c>
      <c r="BA1054">
        <v>1</v>
      </c>
      <c r="BD1054">
        <v>4</v>
      </c>
      <c r="BJ1054">
        <v>15</v>
      </c>
      <c r="BK1054">
        <v>47</v>
      </c>
      <c r="BM1054">
        <v>16</v>
      </c>
      <c r="BO1054">
        <v>4</v>
      </c>
      <c r="BS1054">
        <v>70</v>
      </c>
      <c r="BT1054">
        <v>70</v>
      </c>
      <c r="BU1054">
        <v>0.25</v>
      </c>
      <c r="BV1054">
        <v>15</v>
      </c>
      <c r="BW1054">
        <v>10</v>
      </c>
      <c r="BZ1054">
        <v>12</v>
      </c>
      <c r="CC1054">
        <v>5</v>
      </c>
    </row>
    <row r="1055" spans="1:82" x14ac:dyDescent="0.25">
      <c r="A1055" t="s">
        <v>3241</v>
      </c>
      <c r="B1055" t="s">
        <v>3242</v>
      </c>
      <c r="C1055" s="1" t="str">
        <f t="shared" si="64"/>
        <v>22:0006</v>
      </c>
      <c r="D1055" s="1" t="str">
        <f t="shared" si="65"/>
        <v>22:0006</v>
      </c>
      <c r="E1055" t="s">
        <v>3119</v>
      </c>
      <c r="F1055" t="s">
        <v>3243</v>
      </c>
      <c r="H1055">
        <v>61.466203800000002</v>
      </c>
      <c r="I1055">
        <v>-75.471805500000002</v>
      </c>
      <c r="J1055" s="1" t="str">
        <f t="shared" si="66"/>
        <v>Whole</v>
      </c>
      <c r="K1055" s="1" t="str">
        <f t="shared" si="67"/>
        <v>Rock crushing (details not reported)</v>
      </c>
      <c r="L1055">
        <v>47</v>
      </c>
      <c r="M1055">
        <v>0.67</v>
      </c>
      <c r="N1055">
        <v>10.3</v>
      </c>
      <c r="O1055">
        <v>12.1</v>
      </c>
      <c r="R1055">
        <v>10.89</v>
      </c>
      <c r="S1055">
        <v>0.15</v>
      </c>
      <c r="T1055">
        <v>15.6</v>
      </c>
      <c r="U1055">
        <v>10.1</v>
      </c>
      <c r="V1055">
        <v>1.17</v>
      </c>
      <c r="W1055">
        <v>0.04</v>
      </c>
      <c r="X1055">
        <v>0.02</v>
      </c>
      <c r="Y1055">
        <v>95.94</v>
      </c>
      <c r="Z1055">
        <v>0.01</v>
      </c>
      <c r="AD1055">
        <v>3.31</v>
      </c>
      <c r="AE1055">
        <v>99.25</v>
      </c>
      <c r="AF1055">
        <v>12</v>
      </c>
      <c r="AG1055">
        <v>1</v>
      </c>
      <c r="AH1055">
        <v>39</v>
      </c>
      <c r="AI1055">
        <v>219</v>
      </c>
      <c r="AJ1055">
        <v>1300</v>
      </c>
      <c r="AK1055">
        <v>84</v>
      </c>
      <c r="AL1055">
        <v>506</v>
      </c>
      <c r="AM1055">
        <v>71</v>
      </c>
      <c r="AN1055">
        <v>71</v>
      </c>
      <c r="AT1055">
        <v>40</v>
      </c>
      <c r="AU1055">
        <v>14</v>
      </c>
      <c r="AV1055">
        <v>2</v>
      </c>
      <c r="AW1055">
        <v>2</v>
      </c>
      <c r="AX1055">
        <v>2</v>
      </c>
      <c r="AY1055">
        <v>25</v>
      </c>
      <c r="AZ1055">
        <v>2</v>
      </c>
      <c r="BA1055">
        <v>1</v>
      </c>
      <c r="BD1055">
        <v>3</v>
      </c>
      <c r="BJ1055">
        <v>13</v>
      </c>
      <c r="BK1055">
        <v>42</v>
      </c>
      <c r="BM1055">
        <v>12</v>
      </c>
      <c r="BO1055">
        <v>4</v>
      </c>
      <c r="BS1055">
        <v>70</v>
      </c>
      <c r="BT1055">
        <v>70</v>
      </c>
      <c r="BU1055">
        <v>0.25</v>
      </c>
      <c r="BV1055">
        <v>15</v>
      </c>
      <c r="BW1055">
        <v>9</v>
      </c>
      <c r="BZ1055">
        <v>12</v>
      </c>
      <c r="CC1055">
        <v>5</v>
      </c>
    </row>
    <row r="1056" spans="1:82" x14ac:dyDescent="0.25">
      <c r="A1056" t="s">
        <v>3244</v>
      </c>
      <c r="B1056" t="s">
        <v>3245</v>
      </c>
      <c r="C1056" s="1" t="str">
        <f t="shared" si="64"/>
        <v>22:0006</v>
      </c>
      <c r="D1056" s="1" t="str">
        <f t="shared" si="65"/>
        <v>22:0006</v>
      </c>
      <c r="E1056" t="s">
        <v>3122</v>
      </c>
      <c r="F1056" t="s">
        <v>3246</v>
      </c>
      <c r="H1056">
        <v>61.467457199999998</v>
      </c>
      <c r="I1056">
        <v>-75.470210600000001</v>
      </c>
      <c r="J1056" s="1" t="str">
        <f t="shared" si="66"/>
        <v>Whole</v>
      </c>
      <c r="K1056" s="1" t="str">
        <f t="shared" si="67"/>
        <v>Rock crushing (details not reported)</v>
      </c>
      <c r="L1056">
        <v>47.3</v>
      </c>
      <c r="M1056">
        <v>0.65</v>
      </c>
      <c r="N1056">
        <v>10.39</v>
      </c>
      <c r="O1056">
        <v>10.89</v>
      </c>
      <c r="R1056">
        <v>9.8000000000000007</v>
      </c>
      <c r="S1056">
        <v>0.17</v>
      </c>
      <c r="T1056">
        <v>15.7</v>
      </c>
      <c r="U1056">
        <v>9.2200000000000006</v>
      </c>
      <c r="V1056">
        <v>1.46</v>
      </c>
      <c r="W1056">
        <v>0.37</v>
      </c>
      <c r="X1056">
        <v>0.02</v>
      </c>
      <c r="Y1056">
        <v>95.08</v>
      </c>
      <c r="Z1056">
        <v>0.01</v>
      </c>
      <c r="AD1056">
        <v>3.63</v>
      </c>
      <c r="AE1056">
        <v>98.71</v>
      </c>
      <c r="AF1056">
        <v>14</v>
      </c>
      <c r="AG1056">
        <v>1</v>
      </c>
      <c r="AH1056">
        <v>37</v>
      </c>
      <c r="AI1056">
        <v>209</v>
      </c>
      <c r="AJ1056">
        <v>1300</v>
      </c>
      <c r="AK1056">
        <v>72</v>
      </c>
      <c r="AL1056">
        <v>487</v>
      </c>
      <c r="AM1056">
        <v>91</v>
      </c>
      <c r="AN1056">
        <v>64</v>
      </c>
      <c r="AT1056">
        <v>79</v>
      </c>
      <c r="AU1056">
        <v>76</v>
      </c>
      <c r="AV1056">
        <v>2</v>
      </c>
      <c r="AW1056">
        <v>3</v>
      </c>
      <c r="AX1056">
        <v>2</v>
      </c>
      <c r="AY1056">
        <v>25</v>
      </c>
      <c r="AZ1056">
        <v>2</v>
      </c>
      <c r="BA1056">
        <v>1</v>
      </c>
      <c r="BD1056">
        <v>3</v>
      </c>
      <c r="BJ1056">
        <v>13</v>
      </c>
      <c r="BK1056">
        <v>44</v>
      </c>
      <c r="BM1056">
        <v>14</v>
      </c>
      <c r="BO1056">
        <v>4</v>
      </c>
      <c r="BS1056">
        <v>70</v>
      </c>
      <c r="BT1056">
        <v>70</v>
      </c>
      <c r="BU1056">
        <v>0.25</v>
      </c>
      <c r="BV1056">
        <v>15</v>
      </c>
      <c r="BW1056">
        <v>10</v>
      </c>
      <c r="BZ1056">
        <v>12</v>
      </c>
      <c r="CC1056">
        <v>5</v>
      </c>
    </row>
    <row r="1057" spans="1:82" x14ac:dyDescent="0.25">
      <c r="A1057" t="s">
        <v>3247</v>
      </c>
      <c r="B1057" t="s">
        <v>3248</v>
      </c>
      <c r="C1057" s="1" t="str">
        <f t="shared" si="64"/>
        <v>22:0006</v>
      </c>
      <c r="D1057" s="1" t="str">
        <f t="shared" si="65"/>
        <v>22:0006</v>
      </c>
      <c r="E1057" t="s">
        <v>3125</v>
      </c>
      <c r="F1057" t="s">
        <v>3249</v>
      </c>
      <c r="H1057">
        <v>61.467144599999997</v>
      </c>
      <c r="I1057">
        <v>-75.469755500000005</v>
      </c>
      <c r="J1057" s="1" t="str">
        <f t="shared" si="66"/>
        <v>Whole</v>
      </c>
      <c r="K1057" s="1" t="str">
        <f t="shared" si="67"/>
        <v>Rock crushing (details not reported)</v>
      </c>
      <c r="L1057">
        <v>47</v>
      </c>
      <c r="M1057">
        <v>0.68</v>
      </c>
      <c r="N1057">
        <v>10.51</v>
      </c>
      <c r="O1057">
        <v>11.19</v>
      </c>
      <c r="R1057">
        <v>10.07</v>
      </c>
      <c r="S1057">
        <v>0.15</v>
      </c>
      <c r="T1057">
        <v>14.29</v>
      </c>
      <c r="U1057">
        <v>10.4</v>
      </c>
      <c r="V1057">
        <v>1.6</v>
      </c>
      <c r="W1057">
        <v>0.04</v>
      </c>
      <c r="X1057">
        <v>0.02</v>
      </c>
      <c r="Y1057">
        <v>94.76</v>
      </c>
      <c r="Z1057">
        <v>0.02</v>
      </c>
      <c r="AD1057">
        <v>3.31</v>
      </c>
      <c r="AE1057">
        <v>98.07</v>
      </c>
      <c r="AF1057">
        <v>12</v>
      </c>
      <c r="AG1057">
        <v>1</v>
      </c>
      <c r="AH1057">
        <v>42</v>
      </c>
      <c r="AI1057">
        <v>222</v>
      </c>
      <c r="AJ1057">
        <v>1500</v>
      </c>
      <c r="AK1057">
        <v>80</v>
      </c>
      <c r="AL1057">
        <v>528</v>
      </c>
      <c r="AM1057">
        <v>80</v>
      </c>
      <c r="AN1057">
        <v>68</v>
      </c>
      <c r="AT1057">
        <v>60</v>
      </c>
      <c r="AU1057">
        <v>8</v>
      </c>
      <c r="AV1057">
        <v>2</v>
      </c>
      <c r="AW1057">
        <v>4</v>
      </c>
      <c r="AX1057">
        <v>2</v>
      </c>
      <c r="AY1057">
        <v>25</v>
      </c>
      <c r="AZ1057">
        <v>2</v>
      </c>
      <c r="BA1057">
        <v>1</v>
      </c>
      <c r="BD1057">
        <v>3</v>
      </c>
      <c r="BJ1057">
        <v>14</v>
      </c>
      <c r="BK1057">
        <v>46</v>
      </c>
      <c r="BM1057">
        <v>17</v>
      </c>
      <c r="BO1057">
        <v>4</v>
      </c>
      <c r="BS1057">
        <v>70</v>
      </c>
      <c r="BT1057">
        <v>70</v>
      </c>
      <c r="BU1057">
        <v>0.25</v>
      </c>
      <c r="BV1057">
        <v>15</v>
      </c>
      <c r="BW1057">
        <v>8</v>
      </c>
      <c r="BZ1057">
        <v>12</v>
      </c>
      <c r="CC1057">
        <v>5</v>
      </c>
    </row>
    <row r="1058" spans="1:82" x14ac:dyDescent="0.25">
      <c r="A1058" t="s">
        <v>3250</v>
      </c>
      <c r="B1058" t="s">
        <v>3251</v>
      </c>
      <c r="C1058" s="1" t="str">
        <f t="shared" si="64"/>
        <v>22:0006</v>
      </c>
      <c r="D1058" s="1" t="str">
        <f t="shared" si="65"/>
        <v>22:0006</v>
      </c>
      <c r="E1058" t="s">
        <v>3125</v>
      </c>
      <c r="F1058" t="s">
        <v>3252</v>
      </c>
      <c r="H1058">
        <v>61.467144599999997</v>
      </c>
      <c r="I1058">
        <v>-75.469755500000005</v>
      </c>
      <c r="J1058" s="1" t="str">
        <f t="shared" si="66"/>
        <v>Whole</v>
      </c>
      <c r="K1058" s="1" t="str">
        <f t="shared" si="67"/>
        <v>Rock crushing (details not reported)</v>
      </c>
      <c r="L1058">
        <v>50</v>
      </c>
      <c r="M1058">
        <v>0.83</v>
      </c>
      <c r="N1058">
        <v>13.09</v>
      </c>
      <c r="O1058">
        <v>9.99</v>
      </c>
      <c r="R1058">
        <v>8.99</v>
      </c>
      <c r="S1058">
        <v>0.14000000000000001</v>
      </c>
      <c r="T1058">
        <v>10.199999999999999</v>
      </c>
      <c r="U1058">
        <v>8.41</v>
      </c>
      <c r="V1058">
        <v>2.29</v>
      </c>
      <c r="W1058">
        <v>1.65</v>
      </c>
      <c r="X1058">
        <v>0.02</v>
      </c>
      <c r="Y1058">
        <v>95.62</v>
      </c>
      <c r="Z1058">
        <v>0.04</v>
      </c>
      <c r="AD1058">
        <v>1.99</v>
      </c>
      <c r="AE1058">
        <v>97.61</v>
      </c>
      <c r="AF1058">
        <v>10</v>
      </c>
      <c r="AG1058">
        <v>1</v>
      </c>
      <c r="AH1058">
        <v>40</v>
      </c>
      <c r="AI1058">
        <v>277</v>
      </c>
      <c r="AJ1058">
        <v>440</v>
      </c>
      <c r="AK1058">
        <v>62</v>
      </c>
      <c r="AL1058">
        <v>115</v>
      </c>
      <c r="AM1058">
        <v>125</v>
      </c>
      <c r="AN1058">
        <v>65</v>
      </c>
      <c r="AT1058">
        <v>221</v>
      </c>
      <c r="AU1058">
        <v>500</v>
      </c>
      <c r="AV1058">
        <v>2</v>
      </c>
      <c r="AW1058">
        <v>2</v>
      </c>
      <c r="AX1058">
        <v>2</v>
      </c>
      <c r="AY1058">
        <v>30</v>
      </c>
      <c r="AZ1058">
        <v>2</v>
      </c>
      <c r="BA1058">
        <v>1</v>
      </c>
      <c r="BD1058">
        <v>3</v>
      </c>
      <c r="BJ1058">
        <v>14</v>
      </c>
      <c r="BK1058">
        <v>59</v>
      </c>
      <c r="BM1058">
        <v>12</v>
      </c>
      <c r="BO1058">
        <v>4</v>
      </c>
      <c r="BS1058">
        <v>70</v>
      </c>
      <c r="BT1058">
        <v>70</v>
      </c>
      <c r="BU1058">
        <v>0.25</v>
      </c>
      <c r="BV1058">
        <v>15</v>
      </c>
      <c r="BW1058">
        <v>9</v>
      </c>
      <c r="BZ1058">
        <v>12</v>
      </c>
      <c r="CC1058">
        <v>5</v>
      </c>
    </row>
    <row r="1059" spans="1:82" x14ac:dyDescent="0.25">
      <c r="A1059" t="s">
        <v>3253</v>
      </c>
      <c r="B1059" t="s">
        <v>3254</v>
      </c>
      <c r="C1059" s="1" t="str">
        <f t="shared" si="64"/>
        <v>22:0006</v>
      </c>
      <c r="D1059" s="1" t="str">
        <f t="shared" si="65"/>
        <v>22:0006</v>
      </c>
      <c r="E1059" t="s">
        <v>3128</v>
      </c>
      <c r="F1059" t="s">
        <v>3255</v>
      </c>
      <c r="H1059">
        <v>61.489288500000001</v>
      </c>
      <c r="I1059">
        <v>-75.468136200000004</v>
      </c>
      <c r="J1059" s="1" t="str">
        <f t="shared" si="66"/>
        <v>Whole</v>
      </c>
      <c r="K1059" s="1" t="str">
        <f t="shared" si="67"/>
        <v>Rock crushing (details not reported)</v>
      </c>
      <c r="L1059">
        <v>59.79</v>
      </c>
      <c r="M1059">
        <v>0.83</v>
      </c>
      <c r="N1059">
        <v>12.3</v>
      </c>
      <c r="O1059">
        <v>7.65</v>
      </c>
      <c r="R1059">
        <v>6.88</v>
      </c>
      <c r="S1059">
        <v>0.09</v>
      </c>
      <c r="T1059">
        <v>3.75</v>
      </c>
      <c r="U1059">
        <v>5.78</v>
      </c>
      <c r="V1059">
        <v>3.11</v>
      </c>
      <c r="W1059">
        <v>1.24</v>
      </c>
      <c r="X1059">
        <v>0.11</v>
      </c>
      <c r="Y1059">
        <v>93.88</v>
      </c>
      <c r="Z1059">
        <v>0.01</v>
      </c>
      <c r="AD1059">
        <v>5.66</v>
      </c>
      <c r="AE1059">
        <v>99.54</v>
      </c>
      <c r="AF1059">
        <v>14</v>
      </c>
      <c r="AG1059">
        <v>1</v>
      </c>
      <c r="AH1059">
        <v>27</v>
      </c>
      <c r="AI1059">
        <v>155</v>
      </c>
      <c r="AJ1059">
        <v>45</v>
      </c>
      <c r="AK1059">
        <v>48</v>
      </c>
      <c r="AL1059">
        <v>74</v>
      </c>
      <c r="AM1059">
        <v>36</v>
      </c>
      <c r="AN1059">
        <v>86</v>
      </c>
      <c r="AT1059">
        <v>124</v>
      </c>
      <c r="AU1059">
        <v>270</v>
      </c>
      <c r="AV1059">
        <v>20</v>
      </c>
      <c r="AW1059">
        <v>42</v>
      </c>
      <c r="AX1059">
        <v>2</v>
      </c>
      <c r="AY1059">
        <v>44</v>
      </c>
      <c r="AZ1059">
        <v>2</v>
      </c>
      <c r="BA1059">
        <v>1</v>
      </c>
      <c r="BD1059">
        <v>2</v>
      </c>
      <c r="BJ1059">
        <v>23</v>
      </c>
      <c r="BK1059">
        <v>160</v>
      </c>
      <c r="BM1059">
        <v>15</v>
      </c>
      <c r="BO1059">
        <v>4</v>
      </c>
      <c r="BS1059">
        <v>70</v>
      </c>
      <c r="BT1059">
        <v>70</v>
      </c>
      <c r="BU1059">
        <v>0.25</v>
      </c>
      <c r="BV1059">
        <v>20</v>
      </c>
      <c r="BW1059">
        <v>9</v>
      </c>
      <c r="BZ1059">
        <v>12</v>
      </c>
      <c r="CC1059">
        <v>5</v>
      </c>
    </row>
    <row r="1060" spans="1:82" x14ac:dyDescent="0.25">
      <c r="A1060" t="s">
        <v>3256</v>
      </c>
      <c r="B1060" t="s">
        <v>3257</v>
      </c>
      <c r="C1060" s="1" t="str">
        <f t="shared" si="64"/>
        <v>22:0006</v>
      </c>
      <c r="D1060" s="1" t="str">
        <f t="shared" si="65"/>
        <v>22:0006</v>
      </c>
      <c r="E1060" t="s">
        <v>3131</v>
      </c>
      <c r="F1060" t="s">
        <v>3258</v>
      </c>
      <c r="H1060">
        <v>61.483666700000001</v>
      </c>
      <c r="I1060">
        <v>-75.463432999999995</v>
      </c>
      <c r="J1060" s="1" t="str">
        <f t="shared" si="66"/>
        <v>Whole</v>
      </c>
      <c r="K1060" s="1" t="str">
        <f t="shared" si="67"/>
        <v>Rock crushing (details not reported)</v>
      </c>
      <c r="L1060">
        <v>50</v>
      </c>
      <c r="M1060">
        <v>0.82</v>
      </c>
      <c r="N1060">
        <v>12.09</v>
      </c>
      <c r="O1060">
        <v>11.7</v>
      </c>
      <c r="R1060">
        <v>10.53</v>
      </c>
      <c r="S1060">
        <v>0.19</v>
      </c>
      <c r="T1060">
        <v>8.34</v>
      </c>
      <c r="U1060">
        <v>8.9499999999999993</v>
      </c>
      <c r="V1060">
        <v>2.82</v>
      </c>
      <c r="W1060">
        <v>0.16</v>
      </c>
      <c r="X1060">
        <v>0.02</v>
      </c>
      <c r="Y1060">
        <v>93.92</v>
      </c>
      <c r="Z1060">
        <v>0.05</v>
      </c>
      <c r="AD1060">
        <v>3.03</v>
      </c>
      <c r="AE1060">
        <v>96.95</v>
      </c>
      <c r="AF1060">
        <v>11</v>
      </c>
      <c r="AG1060">
        <v>1</v>
      </c>
      <c r="AH1060">
        <v>47</v>
      </c>
      <c r="AI1060">
        <v>262</v>
      </c>
      <c r="AJ1060">
        <v>400</v>
      </c>
      <c r="AK1060">
        <v>64</v>
      </c>
      <c r="AL1060">
        <v>144</v>
      </c>
      <c r="AM1060">
        <v>134</v>
      </c>
      <c r="AN1060">
        <v>80</v>
      </c>
      <c r="AT1060">
        <v>43</v>
      </c>
      <c r="AU1060">
        <v>54</v>
      </c>
      <c r="AV1060">
        <v>2</v>
      </c>
      <c r="AW1060">
        <v>5</v>
      </c>
      <c r="AX1060">
        <v>2</v>
      </c>
      <c r="AY1060">
        <v>28</v>
      </c>
      <c r="AZ1060">
        <v>2</v>
      </c>
      <c r="BA1060">
        <v>1</v>
      </c>
      <c r="BD1060">
        <v>2</v>
      </c>
      <c r="BJ1060">
        <v>15</v>
      </c>
      <c r="BK1060">
        <v>56</v>
      </c>
      <c r="BM1060">
        <v>16</v>
      </c>
      <c r="BO1060">
        <v>4</v>
      </c>
      <c r="BS1060">
        <v>70</v>
      </c>
      <c r="BT1060">
        <v>70</v>
      </c>
      <c r="BU1060">
        <v>0.25</v>
      </c>
      <c r="BV1060">
        <v>15</v>
      </c>
      <c r="BW1060">
        <v>8</v>
      </c>
      <c r="BZ1060">
        <v>12</v>
      </c>
      <c r="CC1060">
        <v>5</v>
      </c>
    </row>
    <row r="1061" spans="1:82" x14ac:dyDescent="0.25">
      <c r="A1061" t="s">
        <v>3259</v>
      </c>
      <c r="B1061" t="s">
        <v>3260</v>
      </c>
      <c r="C1061" s="1" t="str">
        <f t="shared" si="64"/>
        <v>22:0006</v>
      </c>
      <c r="D1061" s="1" t="str">
        <f t="shared" si="65"/>
        <v>22:0006</v>
      </c>
      <c r="E1061" t="s">
        <v>3131</v>
      </c>
      <c r="F1061" t="s">
        <v>3261</v>
      </c>
      <c r="H1061">
        <v>61.483666700000001</v>
      </c>
      <c r="I1061">
        <v>-75.463432999999995</v>
      </c>
      <c r="J1061" s="1" t="str">
        <f t="shared" si="66"/>
        <v>Whole</v>
      </c>
      <c r="K1061" s="1" t="str">
        <f t="shared" si="67"/>
        <v>Rock crushing (details not reported)</v>
      </c>
      <c r="L1061">
        <v>51</v>
      </c>
      <c r="M1061">
        <v>0.85</v>
      </c>
      <c r="N1061">
        <v>13</v>
      </c>
      <c r="O1061">
        <v>10.09</v>
      </c>
      <c r="R1061">
        <v>9.08</v>
      </c>
      <c r="S1061">
        <v>0.13</v>
      </c>
      <c r="T1061">
        <v>9.09</v>
      </c>
      <c r="U1061">
        <v>8.9</v>
      </c>
      <c r="V1061">
        <v>3.19</v>
      </c>
      <c r="W1061">
        <v>0.17</v>
      </c>
      <c r="X1061">
        <v>0.02</v>
      </c>
      <c r="Y1061">
        <v>95.43</v>
      </c>
      <c r="Z1061">
        <v>0.01</v>
      </c>
      <c r="AD1061">
        <v>2.35</v>
      </c>
      <c r="AE1061">
        <v>97.78</v>
      </c>
      <c r="AF1061">
        <v>11</v>
      </c>
      <c r="AG1061">
        <v>1</v>
      </c>
      <c r="AH1061">
        <v>44</v>
      </c>
      <c r="AI1061">
        <v>272</v>
      </c>
      <c r="AJ1061">
        <v>600</v>
      </c>
      <c r="AK1061">
        <v>59</v>
      </c>
      <c r="AL1061">
        <v>242</v>
      </c>
      <c r="AM1061">
        <v>118</v>
      </c>
      <c r="AN1061">
        <v>63</v>
      </c>
      <c r="AT1061">
        <v>110</v>
      </c>
      <c r="AU1061">
        <v>66</v>
      </c>
      <c r="AV1061">
        <v>2</v>
      </c>
      <c r="AW1061">
        <v>4</v>
      </c>
      <c r="AX1061">
        <v>2</v>
      </c>
      <c r="AY1061">
        <v>30</v>
      </c>
      <c r="AZ1061">
        <v>2</v>
      </c>
      <c r="BA1061">
        <v>1</v>
      </c>
      <c r="BD1061">
        <v>3</v>
      </c>
      <c r="BJ1061">
        <v>16</v>
      </c>
      <c r="BK1061">
        <v>58</v>
      </c>
      <c r="BM1061">
        <v>15</v>
      </c>
      <c r="BO1061">
        <v>4</v>
      </c>
      <c r="BS1061">
        <v>70</v>
      </c>
      <c r="BT1061">
        <v>70</v>
      </c>
      <c r="BU1061">
        <v>0.25</v>
      </c>
      <c r="BV1061">
        <v>15</v>
      </c>
      <c r="BW1061">
        <v>7</v>
      </c>
      <c r="BZ1061">
        <v>12</v>
      </c>
      <c r="CC1061">
        <v>5</v>
      </c>
    </row>
    <row r="1062" spans="1:82" x14ac:dyDescent="0.25">
      <c r="A1062" t="s">
        <v>3262</v>
      </c>
      <c r="B1062" t="s">
        <v>3263</v>
      </c>
      <c r="C1062" s="1" t="str">
        <f t="shared" si="64"/>
        <v>22:0006</v>
      </c>
      <c r="D1062" s="1" t="str">
        <f t="shared" si="65"/>
        <v>22:0006</v>
      </c>
      <c r="E1062" t="s">
        <v>3134</v>
      </c>
      <c r="F1062" t="s">
        <v>3264</v>
      </c>
      <c r="H1062">
        <v>61.459916300000003</v>
      </c>
      <c r="I1062">
        <v>-75.451579600000002</v>
      </c>
      <c r="J1062" s="1" t="str">
        <f t="shared" si="66"/>
        <v>Whole</v>
      </c>
      <c r="K1062" s="1" t="str">
        <f t="shared" si="67"/>
        <v>Rock crushing (details not reported)</v>
      </c>
      <c r="L1062">
        <v>47.11</v>
      </c>
      <c r="M1062">
        <v>0.63</v>
      </c>
      <c r="N1062">
        <v>10.69</v>
      </c>
      <c r="O1062">
        <v>11.29</v>
      </c>
      <c r="R1062">
        <v>10.16</v>
      </c>
      <c r="S1062">
        <v>0.15</v>
      </c>
      <c r="T1062">
        <v>15.9</v>
      </c>
      <c r="U1062">
        <v>8.2100000000000009</v>
      </c>
      <c r="V1062">
        <v>1.54</v>
      </c>
      <c r="W1062">
        <v>0.04</v>
      </c>
      <c r="X1062">
        <v>0.02</v>
      </c>
      <c r="Y1062">
        <v>94.45</v>
      </c>
      <c r="Z1062">
        <v>0.02</v>
      </c>
      <c r="AD1062">
        <v>2.37</v>
      </c>
      <c r="AE1062">
        <v>96.82</v>
      </c>
      <c r="AF1062">
        <v>26</v>
      </c>
      <c r="AG1062">
        <v>1</v>
      </c>
      <c r="AH1062">
        <v>38</v>
      </c>
      <c r="AI1062">
        <v>205</v>
      </c>
      <c r="AJ1062">
        <v>1800</v>
      </c>
      <c r="AK1062">
        <v>79</v>
      </c>
      <c r="AL1062">
        <v>650</v>
      </c>
      <c r="AM1062">
        <v>92</v>
      </c>
      <c r="AN1062">
        <v>71</v>
      </c>
      <c r="AT1062">
        <v>39</v>
      </c>
      <c r="AU1062">
        <v>28</v>
      </c>
      <c r="AV1062">
        <v>2</v>
      </c>
      <c r="AW1062">
        <v>2</v>
      </c>
      <c r="AX1062">
        <v>2</v>
      </c>
      <c r="AY1062">
        <v>25</v>
      </c>
      <c r="AZ1062">
        <v>2</v>
      </c>
      <c r="BA1062">
        <v>1</v>
      </c>
      <c r="BD1062">
        <v>3</v>
      </c>
      <c r="BJ1062">
        <v>12</v>
      </c>
      <c r="BK1062">
        <v>48</v>
      </c>
      <c r="BM1062">
        <v>13</v>
      </c>
      <c r="BO1062">
        <v>4</v>
      </c>
      <c r="BS1062">
        <v>70</v>
      </c>
      <c r="BT1062">
        <v>70</v>
      </c>
      <c r="BU1062">
        <v>0.25</v>
      </c>
      <c r="BV1062">
        <v>15</v>
      </c>
      <c r="BW1062">
        <v>10</v>
      </c>
      <c r="BZ1062">
        <v>12</v>
      </c>
      <c r="CC1062">
        <v>5</v>
      </c>
    </row>
    <row r="1063" spans="1:82" x14ac:dyDescent="0.25">
      <c r="A1063" t="s">
        <v>3265</v>
      </c>
      <c r="B1063" t="s">
        <v>3266</v>
      </c>
      <c r="C1063" s="1" t="str">
        <f t="shared" si="64"/>
        <v>22:0006</v>
      </c>
      <c r="D1063" s="1" t="str">
        <f t="shared" si="65"/>
        <v>22:0006</v>
      </c>
      <c r="E1063" t="s">
        <v>3137</v>
      </c>
      <c r="F1063" t="s">
        <v>3267</v>
      </c>
      <c r="H1063">
        <v>61.456654999999998</v>
      </c>
      <c r="I1063">
        <v>-75.449637699999997</v>
      </c>
      <c r="J1063" s="1" t="str">
        <f t="shared" si="66"/>
        <v>Whole</v>
      </c>
      <c r="K1063" s="1" t="str">
        <f t="shared" si="67"/>
        <v>Rock crushing (details not reported)</v>
      </c>
      <c r="L1063">
        <v>60.5</v>
      </c>
      <c r="M1063">
        <v>1.1200000000000001</v>
      </c>
      <c r="N1063">
        <v>13.6</v>
      </c>
      <c r="O1063">
        <v>14.5</v>
      </c>
      <c r="R1063">
        <v>13.05</v>
      </c>
      <c r="S1063">
        <v>0.05</v>
      </c>
      <c r="T1063">
        <v>0.6</v>
      </c>
      <c r="U1063">
        <v>1.1100000000000001</v>
      </c>
      <c r="V1063">
        <v>5.32</v>
      </c>
      <c r="W1063">
        <v>1.23</v>
      </c>
      <c r="X1063">
        <v>0.32</v>
      </c>
      <c r="Y1063">
        <v>96.9</v>
      </c>
      <c r="Z1063">
        <v>0.01</v>
      </c>
      <c r="AD1063">
        <v>2.34</v>
      </c>
      <c r="AE1063">
        <v>99.24</v>
      </c>
      <c r="AF1063">
        <v>25</v>
      </c>
      <c r="AG1063">
        <v>1</v>
      </c>
      <c r="AH1063">
        <v>43</v>
      </c>
      <c r="AI1063">
        <v>249</v>
      </c>
      <c r="AJ1063">
        <v>631</v>
      </c>
      <c r="AK1063">
        <v>76</v>
      </c>
      <c r="AL1063">
        <v>394</v>
      </c>
      <c r="AM1063">
        <v>102</v>
      </c>
      <c r="AN1063">
        <v>71</v>
      </c>
      <c r="AT1063">
        <v>70</v>
      </c>
      <c r="AU1063">
        <v>17</v>
      </c>
      <c r="AV1063">
        <v>3</v>
      </c>
      <c r="AW1063">
        <v>6</v>
      </c>
      <c r="AX1063">
        <v>2</v>
      </c>
      <c r="AY1063">
        <v>28</v>
      </c>
      <c r="AZ1063">
        <v>2</v>
      </c>
      <c r="BA1063">
        <v>1</v>
      </c>
      <c r="BD1063">
        <v>4</v>
      </c>
      <c r="BJ1063">
        <v>16</v>
      </c>
      <c r="BK1063">
        <v>54</v>
      </c>
      <c r="BM1063">
        <v>17</v>
      </c>
      <c r="BO1063">
        <v>4</v>
      </c>
      <c r="BS1063">
        <v>70</v>
      </c>
      <c r="BT1063">
        <v>70</v>
      </c>
      <c r="BU1063">
        <v>0.25</v>
      </c>
      <c r="BV1063">
        <v>15</v>
      </c>
      <c r="BW1063">
        <v>9</v>
      </c>
      <c r="BZ1063">
        <v>12</v>
      </c>
      <c r="CC1063">
        <v>5</v>
      </c>
    </row>
    <row r="1064" spans="1:82" x14ac:dyDescent="0.25">
      <c r="A1064" t="s">
        <v>3268</v>
      </c>
      <c r="B1064" t="s">
        <v>3269</v>
      </c>
      <c r="C1064" s="1" t="str">
        <f t="shared" si="64"/>
        <v>22:0006</v>
      </c>
      <c r="D1064" s="1" t="str">
        <f t="shared" si="65"/>
        <v>22:0006</v>
      </c>
      <c r="E1064" t="s">
        <v>3140</v>
      </c>
      <c r="F1064" t="s">
        <v>3270</v>
      </c>
      <c r="H1064">
        <v>61.4993233</v>
      </c>
      <c r="I1064">
        <v>-75.441800099999995</v>
      </c>
      <c r="J1064" s="1" t="str">
        <f t="shared" si="66"/>
        <v>Whole</v>
      </c>
      <c r="K1064" s="1" t="str">
        <f t="shared" si="67"/>
        <v>Rock crushing (details not reported)</v>
      </c>
      <c r="L1064">
        <v>51.6</v>
      </c>
      <c r="M1064">
        <v>1.78</v>
      </c>
      <c r="N1064">
        <v>13.3</v>
      </c>
      <c r="O1064">
        <v>16.899999999999999</v>
      </c>
      <c r="R1064">
        <v>15.21</v>
      </c>
      <c r="S1064">
        <v>0.22</v>
      </c>
      <c r="T1064">
        <v>3.48</v>
      </c>
      <c r="U1064">
        <v>5.97</v>
      </c>
      <c r="V1064">
        <v>2.57</v>
      </c>
      <c r="W1064">
        <v>0.33</v>
      </c>
      <c r="X1064">
        <v>0.28000000000000003</v>
      </c>
      <c r="Y1064">
        <v>94.74</v>
      </c>
      <c r="Z1064">
        <v>0.32</v>
      </c>
      <c r="AB1064">
        <v>0.02</v>
      </c>
      <c r="AD1064">
        <v>2.27</v>
      </c>
      <c r="AE1064">
        <v>97.01</v>
      </c>
      <c r="AF1064">
        <v>7</v>
      </c>
      <c r="AG1064">
        <v>3</v>
      </c>
      <c r="AH1064">
        <v>45</v>
      </c>
      <c r="AI1064">
        <v>221</v>
      </c>
      <c r="AJ1064">
        <v>2</v>
      </c>
      <c r="AK1064">
        <v>37</v>
      </c>
      <c r="AL1064">
        <v>4</v>
      </c>
      <c r="AM1064">
        <v>216</v>
      </c>
      <c r="AN1064">
        <v>146</v>
      </c>
      <c r="AR1064">
        <v>9</v>
      </c>
      <c r="AT1064">
        <v>206</v>
      </c>
      <c r="AU1064">
        <v>462</v>
      </c>
      <c r="AV1064">
        <v>18</v>
      </c>
      <c r="AW1064">
        <v>36</v>
      </c>
      <c r="AX1064">
        <v>2</v>
      </c>
      <c r="AY1064">
        <v>100</v>
      </c>
      <c r="AZ1064">
        <v>2</v>
      </c>
      <c r="BA1064">
        <v>2</v>
      </c>
      <c r="BD1064">
        <v>9</v>
      </c>
      <c r="BJ1064">
        <v>34</v>
      </c>
      <c r="BK1064">
        <v>150</v>
      </c>
      <c r="BM1064">
        <v>25</v>
      </c>
      <c r="BO1064">
        <v>4</v>
      </c>
      <c r="BU1064">
        <v>0.25</v>
      </c>
      <c r="BV1064">
        <v>15</v>
      </c>
      <c r="BW1064">
        <v>1</v>
      </c>
      <c r="BZ1064">
        <v>12</v>
      </c>
      <c r="CC1064">
        <v>5</v>
      </c>
      <c r="CD1064">
        <v>3</v>
      </c>
    </row>
    <row r="1065" spans="1:82" x14ac:dyDescent="0.25">
      <c r="A1065" t="s">
        <v>3271</v>
      </c>
      <c r="B1065" t="s">
        <v>3272</v>
      </c>
      <c r="C1065" s="1" t="str">
        <f t="shared" si="64"/>
        <v>22:0006</v>
      </c>
      <c r="D1065" s="1" t="str">
        <f t="shared" si="65"/>
        <v>22:0006</v>
      </c>
      <c r="E1065" t="s">
        <v>3143</v>
      </c>
      <c r="F1065" t="s">
        <v>3273</v>
      </c>
      <c r="H1065">
        <v>61.500221000000003</v>
      </c>
      <c r="I1065">
        <v>-75.441812799999994</v>
      </c>
      <c r="J1065" s="1" t="str">
        <f t="shared" si="66"/>
        <v>Whole</v>
      </c>
      <c r="K1065" s="1" t="str">
        <f t="shared" si="67"/>
        <v>Rock crushing (details not reported)</v>
      </c>
      <c r="L1065">
        <v>44.6</v>
      </c>
      <c r="M1065">
        <v>0.92</v>
      </c>
      <c r="N1065">
        <v>16.190000000000001</v>
      </c>
      <c r="O1065">
        <v>12.7</v>
      </c>
      <c r="R1065">
        <v>11.43</v>
      </c>
      <c r="S1065">
        <v>0.18</v>
      </c>
      <c r="T1065">
        <v>8.9</v>
      </c>
      <c r="U1065">
        <v>9.98</v>
      </c>
      <c r="V1065">
        <v>1.25</v>
      </c>
      <c r="W1065">
        <v>0.99</v>
      </c>
      <c r="X1065">
        <v>0.16</v>
      </c>
      <c r="Y1065">
        <v>94.6</v>
      </c>
      <c r="Z1065">
        <v>0.03</v>
      </c>
      <c r="AB1065">
        <v>0.03</v>
      </c>
      <c r="AD1065">
        <v>4.2</v>
      </c>
      <c r="AE1065">
        <v>98.8</v>
      </c>
      <c r="AF1065">
        <v>20</v>
      </c>
      <c r="AG1065">
        <v>2</v>
      </c>
      <c r="AH1065">
        <v>36</v>
      </c>
      <c r="AI1065">
        <v>234</v>
      </c>
      <c r="AJ1065">
        <v>108</v>
      </c>
      <c r="AK1065">
        <v>53</v>
      </c>
      <c r="AL1065">
        <v>90</v>
      </c>
      <c r="AM1065">
        <v>101</v>
      </c>
      <c r="AN1065">
        <v>84</v>
      </c>
      <c r="AR1065">
        <v>17</v>
      </c>
      <c r="AT1065">
        <v>317</v>
      </c>
      <c r="AU1065">
        <v>371</v>
      </c>
      <c r="AV1065">
        <v>7</v>
      </c>
      <c r="AW1065">
        <v>13</v>
      </c>
      <c r="AX1065">
        <v>2</v>
      </c>
      <c r="AY1065">
        <v>45</v>
      </c>
      <c r="AZ1065">
        <v>2</v>
      </c>
      <c r="BA1065">
        <v>2</v>
      </c>
      <c r="BD1065">
        <v>4</v>
      </c>
      <c r="BJ1065">
        <v>13</v>
      </c>
      <c r="BK1065">
        <v>51</v>
      </c>
      <c r="BM1065">
        <v>13</v>
      </c>
      <c r="BO1065">
        <v>4</v>
      </c>
      <c r="BU1065">
        <v>0.25</v>
      </c>
      <c r="BV1065">
        <v>15</v>
      </c>
      <c r="BW1065">
        <v>1</v>
      </c>
      <c r="BZ1065">
        <v>12</v>
      </c>
      <c r="CC1065">
        <v>5</v>
      </c>
      <c r="CD1065">
        <v>3</v>
      </c>
    </row>
    <row r="1066" spans="1:82" x14ac:dyDescent="0.25">
      <c r="A1066" t="s">
        <v>3274</v>
      </c>
      <c r="B1066" t="s">
        <v>3275</v>
      </c>
      <c r="C1066" s="1" t="str">
        <f t="shared" si="64"/>
        <v>22:0006</v>
      </c>
      <c r="D1066" s="1" t="str">
        <f t="shared" si="65"/>
        <v>22:0006</v>
      </c>
      <c r="E1066" t="s">
        <v>3146</v>
      </c>
      <c r="F1066" t="s">
        <v>3276</v>
      </c>
      <c r="H1066">
        <v>61.501118699999999</v>
      </c>
      <c r="I1066">
        <v>-75.441825499999993</v>
      </c>
      <c r="J1066" s="1" t="str">
        <f t="shared" si="66"/>
        <v>Whole</v>
      </c>
      <c r="K1066" s="1" t="str">
        <f t="shared" si="67"/>
        <v>Rock crushing (details not reported)</v>
      </c>
      <c r="L1066">
        <v>45.4</v>
      </c>
      <c r="M1066">
        <v>1.1200000000000001</v>
      </c>
      <c r="N1066">
        <v>15.3</v>
      </c>
      <c r="O1066">
        <v>12.7</v>
      </c>
      <c r="R1066">
        <v>11.43</v>
      </c>
      <c r="S1066">
        <v>0.19</v>
      </c>
      <c r="T1066">
        <v>9</v>
      </c>
      <c r="U1066">
        <v>10.7</v>
      </c>
      <c r="V1066">
        <v>1.44</v>
      </c>
      <c r="W1066">
        <v>0.83</v>
      </c>
      <c r="X1066">
        <v>0.18</v>
      </c>
      <c r="Y1066">
        <v>95.59</v>
      </c>
      <c r="Z1066">
        <v>0.01</v>
      </c>
      <c r="AB1066">
        <v>0.04</v>
      </c>
      <c r="AD1066">
        <v>4</v>
      </c>
      <c r="AE1066">
        <v>99.59</v>
      </c>
      <c r="AF1066">
        <v>18</v>
      </c>
      <c r="AG1066">
        <v>2</v>
      </c>
      <c r="AH1066">
        <v>39</v>
      </c>
      <c r="AI1066">
        <v>262</v>
      </c>
      <c r="AJ1066">
        <v>195</v>
      </c>
      <c r="AK1066">
        <v>53</v>
      </c>
      <c r="AL1066">
        <v>111</v>
      </c>
      <c r="AM1066">
        <v>96</v>
      </c>
      <c r="AN1066">
        <v>90</v>
      </c>
      <c r="AR1066">
        <v>15</v>
      </c>
      <c r="AT1066">
        <v>281</v>
      </c>
      <c r="AU1066">
        <v>333</v>
      </c>
      <c r="AV1066">
        <v>12</v>
      </c>
      <c r="AW1066">
        <v>20</v>
      </c>
      <c r="AX1066">
        <v>2</v>
      </c>
      <c r="AY1066">
        <v>55</v>
      </c>
      <c r="AZ1066">
        <v>2</v>
      </c>
      <c r="BA1066">
        <v>2</v>
      </c>
      <c r="BD1066">
        <v>5</v>
      </c>
      <c r="BJ1066">
        <v>14</v>
      </c>
      <c r="BK1066">
        <v>63</v>
      </c>
      <c r="BM1066">
        <v>16</v>
      </c>
      <c r="BO1066">
        <v>4</v>
      </c>
      <c r="BU1066">
        <v>0.25</v>
      </c>
      <c r="BV1066">
        <v>15</v>
      </c>
      <c r="BW1066">
        <v>1</v>
      </c>
      <c r="BZ1066">
        <v>12</v>
      </c>
      <c r="CC1066">
        <v>5</v>
      </c>
      <c r="CD1066">
        <v>3</v>
      </c>
    </row>
    <row r="1067" spans="1:82" x14ac:dyDescent="0.25">
      <c r="A1067" t="s">
        <v>3277</v>
      </c>
      <c r="B1067" t="s">
        <v>3278</v>
      </c>
      <c r="C1067" s="1" t="str">
        <f t="shared" si="64"/>
        <v>22:0006</v>
      </c>
      <c r="D1067" s="1" t="str">
        <f t="shared" si="65"/>
        <v>22:0006</v>
      </c>
      <c r="E1067" t="s">
        <v>3149</v>
      </c>
      <c r="F1067" t="s">
        <v>3279</v>
      </c>
      <c r="H1067">
        <v>61.502471300000003</v>
      </c>
      <c r="I1067">
        <v>-75.439965999999998</v>
      </c>
      <c r="J1067" s="1" t="str">
        <f t="shared" si="66"/>
        <v>Whole</v>
      </c>
      <c r="K1067" s="1" t="str">
        <f t="shared" si="67"/>
        <v>Rock crushing (details not reported)</v>
      </c>
      <c r="L1067">
        <v>48.69</v>
      </c>
      <c r="M1067">
        <v>0.62</v>
      </c>
      <c r="N1067">
        <v>15.1</v>
      </c>
      <c r="O1067">
        <v>11.09</v>
      </c>
      <c r="R1067">
        <v>9.98</v>
      </c>
      <c r="S1067">
        <v>0.17</v>
      </c>
      <c r="T1067">
        <v>8.6199999999999992</v>
      </c>
      <c r="U1067">
        <v>10.7</v>
      </c>
      <c r="V1067">
        <v>1.6</v>
      </c>
      <c r="W1067">
        <v>1.06</v>
      </c>
      <c r="X1067">
        <v>0.09</v>
      </c>
      <c r="Y1067">
        <v>96.63</v>
      </c>
      <c r="Z1067">
        <v>0.01</v>
      </c>
      <c r="AB1067">
        <v>0.02</v>
      </c>
      <c r="AD1067">
        <v>2.93</v>
      </c>
      <c r="AE1067">
        <v>99.56</v>
      </c>
      <c r="AF1067">
        <v>22</v>
      </c>
      <c r="AG1067">
        <v>1</v>
      </c>
      <c r="AH1067">
        <v>50</v>
      </c>
      <c r="AI1067">
        <v>208</v>
      </c>
      <c r="AJ1067">
        <v>102</v>
      </c>
      <c r="AK1067">
        <v>49</v>
      </c>
      <c r="AL1067">
        <v>95</v>
      </c>
      <c r="AM1067">
        <v>107</v>
      </c>
      <c r="AN1067">
        <v>77</v>
      </c>
      <c r="AR1067">
        <v>26</v>
      </c>
      <c r="AT1067">
        <v>210</v>
      </c>
      <c r="AU1067">
        <v>294</v>
      </c>
      <c r="AV1067">
        <v>3</v>
      </c>
      <c r="AW1067">
        <v>5</v>
      </c>
      <c r="AX1067">
        <v>2</v>
      </c>
      <c r="AY1067">
        <v>25</v>
      </c>
      <c r="AZ1067">
        <v>2</v>
      </c>
      <c r="BA1067">
        <v>1</v>
      </c>
      <c r="BD1067">
        <v>4</v>
      </c>
      <c r="BJ1067">
        <v>16</v>
      </c>
      <c r="BK1067">
        <v>51</v>
      </c>
      <c r="BM1067">
        <v>13</v>
      </c>
      <c r="BO1067">
        <v>4</v>
      </c>
      <c r="BU1067">
        <v>0.25</v>
      </c>
      <c r="BV1067">
        <v>15</v>
      </c>
      <c r="BW1067">
        <v>1</v>
      </c>
      <c r="BZ1067">
        <v>12</v>
      </c>
      <c r="CC1067">
        <v>5</v>
      </c>
      <c r="CD1067">
        <v>3</v>
      </c>
    </row>
    <row r="1068" spans="1:82" x14ac:dyDescent="0.25">
      <c r="A1068" t="s">
        <v>3280</v>
      </c>
      <c r="B1068" t="s">
        <v>3281</v>
      </c>
      <c r="C1068" s="1" t="str">
        <f t="shared" si="64"/>
        <v>22:0006</v>
      </c>
      <c r="D1068" s="1" t="str">
        <f t="shared" si="65"/>
        <v>22:0006</v>
      </c>
      <c r="E1068" t="s">
        <v>3152</v>
      </c>
      <c r="F1068" t="s">
        <v>3282</v>
      </c>
      <c r="H1068">
        <v>61.5056151</v>
      </c>
      <c r="I1068">
        <v>-75.439446799999999</v>
      </c>
      <c r="J1068" s="1" t="str">
        <f t="shared" si="66"/>
        <v>Whole</v>
      </c>
      <c r="K1068" s="1" t="str">
        <f t="shared" si="67"/>
        <v>Rock crushing (details not reported)</v>
      </c>
      <c r="L1068">
        <v>47.71</v>
      </c>
      <c r="M1068">
        <v>1.1200000000000001</v>
      </c>
      <c r="N1068">
        <v>18.5</v>
      </c>
      <c r="O1068">
        <v>13.4</v>
      </c>
      <c r="R1068">
        <v>12.06</v>
      </c>
      <c r="S1068">
        <v>0.21</v>
      </c>
      <c r="T1068">
        <v>4.34</v>
      </c>
      <c r="U1068">
        <v>10.9</v>
      </c>
      <c r="V1068">
        <v>1.08</v>
      </c>
      <c r="W1068">
        <v>0.45</v>
      </c>
      <c r="X1068">
        <v>0.34</v>
      </c>
      <c r="Y1068">
        <v>96.71</v>
      </c>
      <c r="Z1068">
        <v>0.01</v>
      </c>
      <c r="AA1068">
        <v>0.44</v>
      </c>
      <c r="AD1068">
        <v>3.39</v>
      </c>
      <c r="AE1068">
        <v>100.1</v>
      </c>
      <c r="AF1068">
        <v>14</v>
      </c>
      <c r="AG1068">
        <v>2</v>
      </c>
      <c r="AH1068">
        <v>24</v>
      </c>
      <c r="AI1068">
        <v>160</v>
      </c>
      <c r="AJ1068">
        <v>22</v>
      </c>
      <c r="AK1068">
        <v>36</v>
      </c>
      <c r="AL1068">
        <v>21</v>
      </c>
      <c r="AM1068">
        <v>40</v>
      </c>
      <c r="AN1068">
        <v>99</v>
      </c>
      <c r="AR1068">
        <v>10</v>
      </c>
      <c r="AT1068">
        <v>623</v>
      </c>
      <c r="AU1068">
        <v>194</v>
      </c>
      <c r="AV1068">
        <v>15</v>
      </c>
      <c r="AW1068">
        <v>28</v>
      </c>
      <c r="AX1068">
        <v>2</v>
      </c>
      <c r="AY1068">
        <v>60</v>
      </c>
      <c r="AZ1068">
        <v>2</v>
      </c>
      <c r="BA1068">
        <v>2</v>
      </c>
      <c r="BD1068">
        <v>5</v>
      </c>
      <c r="BJ1068">
        <v>17</v>
      </c>
      <c r="BK1068">
        <v>93</v>
      </c>
      <c r="BM1068">
        <v>23</v>
      </c>
      <c r="BO1068">
        <v>4</v>
      </c>
      <c r="BV1068">
        <v>15</v>
      </c>
      <c r="BW1068">
        <v>1</v>
      </c>
      <c r="BZ1068">
        <v>12</v>
      </c>
      <c r="CC1068">
        <v>5</v>
      </c>
      <c r="CD1068">
        <v>3</v>
      </c>
    </row>
    <row r="1069" spans="1:82" x14ac:dyDescent="0.25">
      <c r="A1069" t="s">
        <v>3283</v>
      </c>
      <c r="B1069" t="s">
        <v>3284</v>
      </c>
      <c r="C1069" s="1" t="str">
        <f t="shared" si="64"/>
        <v>22:0006</v>
      </c>
      <c r="D1069" s="1" t="str">
        <f t="shared" si="65"/>
        <v>22:0006</v>
      </c>
      <c r="E1069" t="s">
        <v>3155</v>
      </c>
      <c r="F1069" t="s">
        <v>3285</v>
      </c>
      <c r="H1069">
        <v>61.509629799999999</v>
      </c>
      <c r="I1069">
        <v>-75.438864499999994</v>
      </c>
      <c r="J1069" s="1" t="str">
        <f t="shared" si="66"/>
        <v>Whole</v>
      </c>
      <c r="K1069" s="1" t="str">
        <f t="shared" si="67"/>
        <v>Rock crushing (details not reported)</v>
      </c>
      <c r="L1069">
        <v>48.8</v>
      </c>
      <c r="M1069">
        <v>1.18</v>
      </c>
      <c r="N1069">
        <v>14.3</v>
      </c>
      <c r="O1069">
        <v>13.1</v>
      </c>
      <c r="R1069">
        <v>11.79</v>
      </c>
      <c r="S1069">
        <v>0.19</v>
      </c>
      <c r="T1069">
        <v>7.06</v>
      </c>
      <c r="U1069">
        <v>9.5399999999999991</v>
      </c>
      <c r="V1069">
        <v>2.74</v>
      </c>
      <c r="W1069">
        <v>0.28000000000000003</v>
      </c>
      <c r="X1069">
        <v>0.05</v>
      </c>
      <c r="Y1069">
        <v>95.93</v>
      </c>
      <c r="Z1069">
        <v>0.03</v>
      </c>
      <c r="AD1069">
        <v>2.4300000000000002</v>
      </c>
      <c r="AE1069">
        <v>98.36</v>
      </c>
      <c r="AF1069">
        <v>10</v>
      </c>
      <c r="AG1069">
        <v>1</v>
      </c>
      <c r="AH1069">
        <v>56</v>
      </c>
      <c r="AI1069">
        <v>302</v>
      </c>
      <c r="AJ1069">
        <v>87</v>
      </c>
      <c r="AK1069">
        <v>68</v>
      </c>
      <c r="AL1069">
        <v>104</v>
      </c>
      <c r="AM1069">
        <v>152</v>
      </c>
      <c r="AN1069">
        <v>84</v>
      </c>
      <c r="AT1069">
        <v>111</v>
      </c>
      <c r="AU1069">
        <v>263</v>
      </c>
      <c r="AV1069">
        <v>3</v>
      </c>
      <c r="AW1069">
        <v>8</v>
      </c>
      <c r="AX1069">
        <v>2</v>
      </c>
      <c r="AY1069">
        <v>40</v>
      </c>
      <c r="AZ1069">
        <v>2</v>
      </c>
      <c r="BA1069">
        <v>1</v>
      </c>
      <c r="BD1069">
        <v>5</v>
      </c>
      <c r="BJ1069">
        <v>24</v>
      </c>
      <c r="BK1069">
        <v>71</v>
      </c>
      <c r="BM1069">
        <v>21</v>
      </c>
      <c r="BO1069">
        <v>4</v>
      </c>
      <c r="BS1069">
        <v>70</v>
      </c>
      <c r="BT1069">
        <v>70</v>
      </c>
      <c r="BU1069">
        <v>0.25</v>
      </c>
      <c r="BV1069">
        <v>15</v>
      </c>
      <c r="BW1069">
        <v>5</v>
      </c>
      <c r="BZ1069">
        <v>12</v>
      </c>
      <c r="CC1069">
        <v>5</v>
      </c>
    </row>
    <row r="1070" spans="1:82" x14ac:dyDescent="0.25">
      <c r="A1070" t="s">
        <v>3286</v>
      </c>
      <c r="B1070" t="s">
        <v>3287</v>
      </c>
      <c r="C1070" s="1" t="str">
        <f t="shared" si="64"/>
        <v>22:0006</v>
      </c>
      <c r="D1070" s="1" t="str">
        <f t="shared" si="65"/>
        <v>22:0006</v>
      </c>
      <c r="E1070" t="s">
        <v>3158</v>
      </c>
      <c r="F1070" t="s">
        <v>3288</v>
      </c>
      <c r="H1070">
        <v>61.504272800000003</v>
      </c>
      <c r="I1070">
        <v>-75.438112700000005</v>
      </c>
      <c r="J1070" s="1" t="str">
        <f t="shared" si="66"/>
        <v>Whole</v>
      </c>
      <c r="K1070" s="1" t="str">
        <f t="shared" si="67"/>
        <v>Rock crushing (details not reported)</v>
      </c>
      <c r="L1070">
        <v>49.2</v>
      </c>
      <c r="M1070">
        <v>1.03</v>
      </c>
      <c r="N1070">
        <v>13.09</v>
      </c>
      <c r="O1070">
        <v>12.5</v>
      </c>
      <c r="R1070">
        <v>11.25</v>
      </c>
      <c r="S1070">
        <v>0.23</v>
      </c>
      <c r="T1070">
        <v>6.47</v>
      </c>
      <c r="U1070">
        <v>10.8</v>
      </c>
      <c r="V1070">
        <v>2.2799999999999998</v>
      </c>
      <c r="W1070">
        <v>0.14000000000000001</v>
      </c>
      <c r="X1070">
        <v>0.11</v>
      </c>
      <c r="Y1070">
        <v>94.6</v>
      </c>
      <c r="Z1070">
        <v>0.09</v>
      </c>
      <c r="AB1070">
        <v>0.52</v>
      </c>
      <c r="AD1070">
        <v>3.52</v>
      </c>
      <c r="AE1070">
        <v>98.12</v>
      </c>
      <c r="AF1070">
        <v>12</v>
      </c>
      <c r="AG1070">
        <v>2</v>
      </c>
      <c r="AH1070">
        <v>49</v>
      </c>
      <c r="AI1070">
        <v>279</v>
      </c>
      <c r="AJ1070">
        <v>98</v>
      </c>
      <c r="AK1070">
        <v>54</v>
      </c>
      <c r="AL1070">
        <v>84</v>
      </c>
      <c r="AM1070">
        <v>138</v>
      </c>
      <c r="AN1070">
        <v>88</v>
      </c>
      <c r="AR1070">
        <v>8</v>
      </c>
      <c r="AT1070">
        <v>95</v>
      </c>
      <c r="AU1070">
        <v>99</v>
      </c>
      <c r="AV1070">
        <v>7</v>
      </c>
      <c r="AW1070">
        <v>11</v>
      </c>
      <c r="AX1070">
        <v>2</v>
      </c>
      <c r="AY1070">
        <v>60</v>
      </c>
      <c r="AZ1070">
        <v>2</v>
      </c>
      <c r="BA1070">
        <v>2</v>
      </c>
      <c r="BD1070">
        <v>6</v>
      </c>
      <c r="BJ1070">
        <v>21</v>
      </c>
      <c r="BK1070">
        <v>71</v>
      </c>
      <c r="BM1070">
        <v>18</v>
      </c>
      <c r="BO1070">
        <v>4</v>
      </c>
      <c r="BU1070">
        <v>0.25</v>
      </c>
      <c r="BV1070">
        <v>15</v>
      </c>
      <c r="BW1070">
        <v>1</v>
      </c>
      <c r="BZ1070">
        <v>12</v>
      </c>
      <c r="CC1070">
        <v>5</v>
      </c>
      <c r="CD1070">
        <v>71</v>
      </c>
    </row>
    <row r="1071" spans="1:82" x14ac:dyDescent="0.25">
      <c r="A1071" t="s">
        <v>3289</v>
      </c>
      <c r="B1071" t="s">
        <v>3290</v>
      </c>
      <c r="C1071" s="1" t="str">
        <f t="shared" si="64"/>
        <v>22:0006</v>
      </c>
      <c r="D1071" s="1" t="str">
        <f t="shared" si="65"/>
        <v>22:0006</v>
      </c>
      <c r="E1071" t="s">
        <v>3161</v>
      </c>
      <c r="F1071" t="s">
        <v>3291</v>
      </c>
      <c r="H1071">
        <v>61.504721600000003</v>
      </c>
      <c r="I1071">
        <v>-75.438119</v>
      </c>
      <c r="J1071" s="1" t="str">
        <f t="shared" si="66"/>
        <v>Whole</v>
      </c>
      <c r="K1071" s="1" t="str">
        <f t="shared" si="67"/>
        <v>Rock crushing (details not reported)</v>
      </c>
      <c r="L1071">
        <v>43.79</v>
      </c>
      <c r="M1071">
        <v>0.93</v>
      </c>
      <c r="N1071">
        <v>10.199999999999999</v>
      </c>
      <c r="O1071">
        <v>15</v>
      </c>
      <c r="R1071">
        <v>13.5</v>
      </c>
      <c r="S1071">
        <v>0.22</v>
      </c>
      <c r="T1071">
        <v>14.91</v>
      </c>
      <c r="U1071">
        <v>12.01</v>
      </c>
      <c r="V1071">
        <v>0.18</v>
      </c>
      <c r="W1071">
        <v>0.3</v>
      </c>
      <c r="X1071">
        <v>0.09</v>
      </c>
      <c r="Y1071">
        <v>96.13</v>
      </c>
      <c r="Z1071">
        <v>0.01</v>
      </c>
      <c r="AB1071">
        <v>0.05</v>
      </c>
      <c r="AD1071">
        <v>3.58</v>
      </c>
      <c r="AE1071">
        <v>99.71</v>
      </c>
      <c r="AF1071">
        <v>25</v>
      </c>
      <c r="AG1071">
        <v>1</v>
      </c>
      <c r="AH1071">
        <v>59</v>
      </c>
      <c r="AI1071">
        <v>276</v>
      </c>
      <c r="AJ1071">
        <v>410</v>
      </c>
      <c r="AK1071">
        <v>77</v>
      </c>
      <c r="AL1071">
        <v>155</v>
      </c>
      <c r="AM1071">
        <v>55</v>
      </c>
      <c r="AN1071">
        <v>82</v>
      </c>
      <c r="AR1071">
        <v>9</v>
      </c>
      <c r="AT1071">
        <v>82</v>
      </c>
      <c r="AU1071">
        <v>99</v>
      </c>
      <c r="AV1071">
        <v>2</v>
      </c>
      <c r="AW1071">
        <v>8</v>
      </c>
      <c r="AX1071">
        <v>2</v>
      </c>
      <c r="AY1071">
        <v>40</v>
      </c>
      <c r="AZ1071">
        <v>2</v>
      </c>
      <c r="BA1071">
        <v>2</v>
      </c>
      <c r="BD1071">
        <v>5</v>
      </c>
      <c r="BJ1071">
        <v>11</v>
      </c>
      <c r="BK1071">
        <v>37</v>
      </c>
      <c r="BM1071">
        <v>17</v>
      </c>
      <c r="BO1071">
        <v>4</v>
      </c>
      <c r="BU1071">
        <v>0.25</v>
      </c>
      <c r="BV1071">
        <v>15</v>
      </c>
      <c r="BW1071">
        <v>1</v>
      </c>
      <c r="BZ1071">
        <v>12</v>
      </c>
      <c r="CC1071">
        <v>5</v>
      </c>
      <c r="CD1071">
        <v>3</v>
      </c>
    </row>
    <row r="1072" spans="1:82" x14ac:dyDescent="0.25">
      <c r="A1072" t="s">
        <v>3292</v>
      </c>
      <c r="B1072" t="s">
        <v>3293</v>
      </c>
      <c r="C1072" s="1" t="str">
        <f t="shared" si="64"/>
        <v>22:0006</v>
      </c>
      <c r="D1072" s="1" t="str">
        <f t="shared" si="65"/>
        <v>22:0006</v>
      </c>
      <c r="E1072" t="s">
        <v>3164</v>
      </c>
      <c r="F1072" t="s">
        <v>3294</v>
      </c>
      <c r="H1072">
        <v>61.511367100000001</v>
      </c>
      <c r="I1072">
        <v>-75.437423199999998</v>
      </c>
      <c r="J1072" s="1" t="str">
        <f t="shared" si="66"/>
        <v>Whole</v>
      </c>
      <c r="K1072" s="1" t="str">
        <f t="shared" si="67"/>
        <v>Rock crushing (details not reported)</v>
      </c>
      <c r="L1072">
        <v>50.51</v>
      </c>
      <c r="M1072">
        <v>1.33</v>
      </c>
      <c r="N1072">
        <v>15.3</v>
      </c>
      <c r="O1072">
        <v>11.9</v>
      </c>
      <c r="R1072">
        <v>10.71</v>
      </c>
      <c r="S1072">
        <v>0.18</v>
      </c>
      <c r="T1072">
        <v>5.26</v>
      </c>
      <c r="U1072">
        <v>8.16</v>
      </c>
      <c r="V1072">
        <v>3.5</v>
      </c>
      <c r="W1072">
        <v>0.54</v>
      </c>
      <c r="X1072">
        <v>0.21</v>
      </c>
      <c r="Y1072">
        <v>95.7</v>
      </c>
      <c r="Z1072">
        <v>0.16</v>
      </c>
      <c r="AD1072">
        <v>2.86</v>
      </c>
      <c r="AE1072">
        <v>98.56</v>
      </c>
      <c r="AF1072">
        <v>11</v>
      </c>
      <c r="AG1072">
        <v>2</v>
      </c>
      <c r="AH1072">
        <v>34</v>
      </c>
      <c r="AI1072">
        <v>268</v>
      </c>
      <c r="AJ1072">
        <v>160</v>
      </c>
      <c r="AK1072">
        <v>46</v>
      </c>
      <c r="AL1072">
        <v>44</v>
      </c>
      <c r="AM1072">
        <v>83</v>
      </c>
      <c r="AN1072">
        <v>110</v>
      </c>
      <c r="AT1072">
        <v>772</v>
      </c>
      <c r="AU1072">
        <v>253</v>
      </c>
      <c r="AV1072">
        <v>16</v>
      </c>
      <c r="AW1072">
        <v>32</v>
      </c>
      <c r="AX1072">
        <v>2</v>
      </c>
      <c r="AY1072">
        <v>55</v>
      </c>
      <c r="AZ1072">
        <v>2</v>
      </c>
      <c r="BA1072">
        <v>2</v>
      </c>
      <c r="BD1072">
        <v>5</v>
      </c>
      <c r="BJ1072">
        <v>24</v>
      </c>
      <c r="BK1072">
        <v>140</v>
      </c>
      <c r="BM1072">
        <v>19</v>
      </c>
      <c r="BO1072">
        <v>4</v>
      </c>
      <c r="BS1072">
        <v>70</v>
      </c>
      <c r="BT1072">
        <v>70</v>
      </c>
      <c r="BU1072">
        <v>0.25</v>
      </c>
      <c r="BV1072">
        <v>15</v>
      </c>
      <c r="BW1072">
        <v>5</v>
      </c>
      <c r="BZ1072">
        <v>12</v>
      </c>
      <c r="CC1072">
        <v>5</v>
      </c>
    </row>
    <row r="1073" spans="1:82" x14ac:dyDescent="0.25">
      <c r="A1073" t="s">
        <v>3295</v>
      </c>
      <c r="B1073" t="s">
        <v>3296</v>
      </c>
      <c r="C1073" s="1" t="str">
        <f t="shared" si="64"/>
        <v>22:0006</v>
      </c>
      <c r="D1073" s="1" t="str">
        <f t="shared" si="65"/>
        <v>22:0006</v>
      </c>
      <c r="E1073" t="s">
        <v>3167</v>
      </c>
      <c r="F1073" t="s">
        <v>3297</v>
      </c>
      <c r="H1073">
        <v>61.505176499999997</v>
      </c>
      <c r="I1073">
        <v>-75.436246499999996</v>
      </c>
      <c r="J1073" s="1" t="str">
        <f t="shared" si="66"/>
        <v>Whole</v>
      </c>
      <c r="K1073" s="1" t="str">
        <f t="shared" si="67"/>
        <v>Rock crushing (details not reported)</v>
      </c>
      <c r="L1073">
        <v>48.5</v>
      </c>
      <c r="M1073">
        <v>1.1200000000000001</v>
      </c>
      <c r="N1073">
        <v>13.7</v>
      </c>
      <c r="O1073">
        <v>13.2</v>
      </c>
      <c r="R1073">
        <v>11.88</v>
      </c>
      <c r="S1073">
        <v>0.21</v>
      </c>
      <c r="T1073">
        <v>7.05</v>
      </c>
      <c r="U1073">
        <v>12.8</v>
      </c>
      <c r="V1073">
        <v>1.5</v>
      </c>
      <c r="W1073">
        <v>0.16</v>
      </c>
      <c r="X1073">
        <v>0.14000000000000001</v>
      </c>
      <c r="Y1073">
        <v>97.06</v>
      </c>
      <c r="Z1073">
        <v>0.11</v>
      </c>
      <c r="AA1073">
        <v>1.1399999999999999</v>
      </c>
      <c r="AD1073">
        <v>2.63</v>
      </c>
      <c r="AE1073">
        <v>99.69</v>
      </c>
      <c r="AF1073">
        <v>8</v>
      </c>
      <c r="AG1073">
        <v>2</v>
      </c>
      <c r="AH1073">
        <v>55</v>
      </c>
      <c r="AI1073">
        <v>286</v>
      </c>
      <c r="AJ1073">
        <v>83</v>
      </c>
      <c r="AK1073">
        <v>59</v>
      </c>
      <c r="AL1073">
        <v>90</v>
      </c>
      <c r="AM1073">
        <v>143</v>
      </c>
      <c r="AN1073">
        <v>87</v>
      </c>
      <c r="AR1073">
        <v>3</v>
      </c>
      <c r="AT1073">
        <v>215</v>
      </c>
      <c r="AU1073">
        <v>91</v>
      </c>
      <c r="AV1073">
        <v>4</v>
      </c>
      <c r="AW1073">
        <v>7</v>
      </c>
      <c r="AX1073">
        <v>2</v>
      </c>
      <c r="AY1073">
        <v>55</v>
      </c>
      <c r="AZ1073">
        <v>2</v>
      </c>
      <c r="BA1073">
        <v>2</v>
      </c>
      <c r="BD1073">
        <v>6</v>
      </c>
      <c r="BJ1073">
        <v>24</v>
      </c>
      <c r="BK1073">
        <v>67</v>
      </c>
      <c r="BM1073">
        <v>17</v>
      </c>
      <c r="BO1073">
        <v>4</v>
      </c>
      <c r="BU1073">
        <v>0.25</v>
      </c>
      <c r="BV1073">
        <v>15</v>
      </c>
      <c r="BW1073">
        <v>1</v>
      </c>
      <c r="BZ1073">
        <v>12</v>
      </c>
      <c r="CC1073">
        <v>5</v>
      </c>
      <c r="CD1073">
        <v>3</v>
      </c>
    </row>
    <row r="1074" spans="1:82" x14ac:dyDescent="0.25">
      <c r="A1074" t="s">
        <v>3298</v>
      </c>
      <c r="B1074" t="s">
        <v>3299</v>
      </c>
      <c r="C1074" s="1" t="str">
        <f t="shared" si="64"/>
        <v>22:0006</v>
      </c>
      <c r="D1074" s="1" t="str">
        <f t="shared" si="65"/>
        <v>22:0006</v>
      </c>
      <c r="E1074" t="s">
        <v>3170</v>
      </c>
      <c r="F1074" t="s">
        <v>3300</v>
      </c>
      <c r="H1074">
        <v>61.505625299999998</v>
      </c>
      <c r="I1074">
        <v>-75.436252800000005</v>
      </c>
      <c r="J1074" s="1" t="str">
        <f t="shared" si="66"/>
        <v>Whole</v>
      </c>
      <c r="K1074" s="1" t="str">
        <f t="shared" si="67"/>
        <v>Rock crushing (details not reported)</v>
      </c>
      <c r="L1074">
        <v>47.9</v>
      </c>
      <c r="M1074">
        <v>1.18</v>
      </c>
      <c r="N1074">
        <v>14.91</v>
      </c>
      <c r="O1074">
        <v>14.1</v>
      </c>
      <c r="R1074">
        <v>12.69</v>
      </c>
      <c r="S1074">
        <v>0.23</v>
      </c>
      <c r="T1074">
        <v>7.16</v>
      </c>
      <c r="U1074">
        <v>8.6999999999999993</v>
      </c>
      <c r="V1074">
        <v>2.25</v>
      </c>
      <c r="W1074">
        <v>0.36</v>
      </c>
      <c r="X1074">
        <v>0.14000000000000001</v>
      </c>
      <c r="Y1074">
        <v>95.52</v>
      </c>
      <c r="Z1074">
        <v>0.02</v>
      </c>
      <c r="AA1074">
        <v>0.18</v>
      </c>
      <c r="AD1074">
        <v>2.83</v>
      </c>
      <c r="AE1074">
        <v>98.35</v>
      </c>
      <c r="AF1074">
        <v>15</v>
      </c>
      <c r="AG1074">
        <v>2</v>
      </c>
      <c r="AH1074">
        <v>58</v>
      </c>
      <c r="AI1074">
        <v>311</v>
      </c>
      <c r="AJ1074">
        <v>135</v>
      </c>
      <c r="AK1074">
        <v>61</v>
      </c>
      <c r="AL1074">
        <v>97</v>
      </c>
      <c r="AM1074">
        <v>144</v>
      </c>
      <c r="AN1074">
        <v>97</v>
      </c>
      <c r="AR1074">
        <v>11</v>
      </c>
      <c r="AT1074">
        <v>86</v>
      </c>
      <c r="AU1074">
        <v>265</v>
      </c>
      <c r="AV1074">
        <v>4</v>
      </c>
      <c r="AW1074">
        <v>6</v>
      </c>
      <c r="AX1074">
        <v>2</v>
      </c>
      <c r="AY1074">
        <v>65</v>
      </c>
      <c r="AZ1074">
        <v>2</v>
      </c>
      <c r="BA1074">
        <v>2</v>
      </c>
      <c r="BD1074">
        <v>7</v>
      </c>
      <c r="BJ1074">
        <v>25</v>
      </c>
      <c r="BK1074">
        <v>69</v>
      </c>
      <c r="BM1074">
        <v>17</v>
      </c>
      <c r="BO1074">
        <v>4</v>
      </c>
      <c r="BU1074">
        <v>0.25</v>
      </c>
      <c r="BV1074">
        <v>15</v>
      </c>
      <c r="BW1074">
        <v>1</v>
      </c>
      <c r="BZ1074">
        <v>12</v>
      </c>
      <c r="CC1074">
        <v>5</v>
      </c>
      <c r="CD1074">
        <v>3</v>
      </c>
    </row>
    <row r="1075" spans="1:82" x14ac:dyDescent="0.25">
      <c r="A1075" t="s">
        <v>3301</v>
      </c>
      <c r="B1075" t="s">
        <v>3302</v>
      </c>
      <c r="C1075" s="1" t="str">
        <f t="shared" si="64"/>
        <v>22:0006</v>
      </c>
      <c r="D1075" s="1" t="str">
        <f t="shared" si="65"/>
        <v>22:0006</v>
      </c>
      <c r="E1075" t="s">
        <v>3173</v>
      </c>
      <c r="F1075" t="s">
        <v>3303</v>
      </c>
      <c r="H1075">
        <v>61.507423699999997</v>
      </c>
      <c r="I1075">
        <v>-75.4353385</v>
      </c>
      <c r="J1075" s="1" t="str">
        <f t="shared" si="66"/>
        <v>Whole</v>
      </c>
      <c r="K1075" s="1" t="str">
        <f t="shared" si="67"/>
        <v>Rock crushing (details not reported)</v>
      </c>
      <c r="L1075">
        <v>47.9</v>
      </c>
      <c r="M1075">
        <v>1.07</v>
      </c>
      <c r="N1075">
        <v>13.6</v>
      </c>
      <c r="O1075">
        <v>14.3</v>
      </c>
      <c r="R1075">
        <v>12.87</v>
      </c>
      <c r="S1075">
        <v>0.18</v>
      </c>
      <c r="T1075">
        <v>7.86</v>
      </c>
      <c r="U1075">
        <v>11.4</v>
      </c>
      <c r="V1075">
        <v>1.29</v>
      </c>
      <c r="W1075">
        <v>0.12</v>
      </c>
      <c r="X1075">
        <v>7.0000000000000007E-2</v>
      </c>
      <c r="Y1075">
        <v>96.36</v>
      </c>
      <c r="Z1075">
        <v>0.08</v>
      </c>
      <c r="AA1075">
        <v>7.0000000000000007E-2</v>
      </c>
      <c r="AD1075">
        <v>2.2000000000000002</v>
      </c>
      <c r="AE1075">
        <v>98.56</v>
      </c>
      <c r="AF1075">
        <v>13</v>
      </c>
      <c r="AG1075">
        <v>2</v>
      </c>
      <c r="AH1075">
        <v>54</v>
      </c>
      <c r="AI1075">
        <v>289</v>
      </c>
      <c r="AJ1075">
        <v>50</v>
      </c>
      <c r="AK1075">
        <v>56</v>
      </c>
      <c r="AL1075">
        <v>83</v>
      </c>
      <c r="AM1075">
        <v>137</v>
      </c>
      <c r="AN1075">
        <v>89</v>
      </c>
      <c r="AR1075">
        <v>5</v>
      </c>
      <c r="AT1075">
        <v>153</v>
      </c>
      <c r="AU1075">
        <v>65</v>
      </c>
      <c r="AV1075">
        <v>3</v>
      </c>
      <c r="AW1075">
        <v>7</v>
      </c>
      <c r="AX1075">
        <v>2</v>
      </c>
      <c r="AY1075">
        <v>40</v>
      </c>
      <c r="AZ1075">
        <v>2</v>
      </c>
      <c r="BA1075">
        <v>2</v>
      </c>
      <c r="BD1075">
        <v>5</v>
      </c>
      <c r="BJ1075">
        <v>20</v>
      </c>
      <c r="BK1075">
        <v>60</v>
      </c>
      <c r="BM1075">
        <v>17</v>
      </c>
      <c r="BO1075">
        <v>4</v>
      </c>
      <c r="BU1075">
        <v>0.25</v>
      </c>
      <c r="BV1075">
        <v>15</v>
      </c>
      <c r="BW1075">
        <v>1</v>
      </c>
      <c r="BZ1075">
        <v>12</v>
      </c>
      <c r="CC1075">
        <v>5</v>
      </c>
      <c r="CD1075">
        <v>3</v>
      </c>
    </row>
    <row r="1076" spans="1:82" x14ac:dyDescent="0.25">
      <c r="A1076" t="s">
        <v>3304</v>
      </c>
      <c r="B1076" t="s">
        <v>3305</v>
      </c>
      <c r="C1076" s="1" t="str">
        <f t="shared" si="64"/>
        <v>22:0006</v>
      </c>
      <c r="D1076" s="1" t="str">
        <f t="shared" si="65"/>
        <v>22:0006</v>
      </c>
      <c r="E1076" t="s">
        <v>3176</v>
      </c>
      <c r="F1076" t="s">
        <v>3306</v>
      </c>
      <c r="H1076">
        <v>61.508593699999999</v>
      </c>
      <c r="I1076">
        <v>-75.434415299999998</v>
      </c>
      <c r="J1076" s="1" t="str">
        <f t="shared" si="66"/>
        <v>Whole</v>
      </c>
      <c r="K1076" s="1" t="str">
        <f t="shared" si="67"/>
        <v>Rock crushing (details not reported)</v>
      </c>
      <c r="L1076">
        <v>48.2</v>
      </c>
      <c r="M1076">
        <v>1.53</v>
      </c>
      <c r="N1076">
        <v>13.3</v>
      </c>
      <c r="O1076">
        <v>15.8</v>
      </c>
      <c r="R1076">
        <v>14.22</v>
      </c>
      <c r="S1076">
        <v>0.22</v>
      </c>
      <c r="T1076">
        <v>6.55</v>
      </c>
      <c r="U1076">
        <v>10.9</v>
      </c>
      <c r="V1076">
        <v>1.5</v>
      </c>
      <c r="W1076">
        <v>0.16</v>
      </c>
      <c r="X1076">
        <v>0.14000000000000001</v>
      </c>
      <c r="Y1076">
        <v>96.72</v>
      </c>
      <c r="Z1076">
        <v>0.05</v>
      </c>
      <c r="AA1076">
        <v>0.18</v>
      </c>
      <c r="AD1076">
        <v>2.09</v>
      </c>
      <c r="AE1076">
        <v>98.81</v>
      </c>
      <c r="AF1076">
        <v>5</v>
      </c>
      <c r="AG1076">
        <v>2</v>
      </c>
      <c r="AH1076">
        <v>51</v>
      </c>
      <c r="AI1076">
        <v>342</v>
      </c>
      <c r="AJ1076">
        <v>41</v>
      </c>
      <c r="AK1076">
        <v>55</v>
      </c>
      <c r="AL1076">
        <v>73</v>
      </c>
      <c r="AM1076">
        <v>124</v>
      </c>
      <c r="AN1076">
        <v>105</v>
      </c>
      <c r="AR1076">
        <v>3</v>
      </c>
      <c r="AT1076">
        <v>225</v>
      </c>
      <c r="AU1076">
        <v>105</v>
      </c>
      <c r="AV1076">
        <v>6</v>
      </c>
      <c r="AW1076">
        <v>9</v>
      </c>
      <c r="AX1076">
        <v>2</v>
      </c>
      <c r="AY1076">
        <v>85</v>
      </c>
      <c r="AZ1076">
        <v>2</v>
      </c>
      <c r="BA1076">
        <v>2</v>
      </c>
      <c r="BD1076">
        <v>6</v>
      </c>
      <c r="BJ1076">
        <v>25</v>
      </c>
      <c r="BK1076">
        <v>90</v>
      </c>
      <c r="BM1076">
        <v>21</v>
      </c>
      <c r="BO1076">
        <v>4</v>
      </c>
      <c r="BU1076">
        <v>0.25</v>
      </c>
      <c r="BV1076">
        <v>15</v>
      </c>
      <c r="BW1076">
        <v>1</v>
      </c>
      <c r="BZ1076">
        <v>12</v>
      </c>
      <c r="CC1076">
        <v>5</v>
      </c>
      <c r="CD1076">
        <v>3</v>
      </c>
    </row>
    <row r="1077" spans="1:82" x14ac:dyDescent="0.25">
      <c r="A1077" t="s">
        <v>3307</v>
      </c>
      <c r="B1077" t="s">
        <v>3308</v>
      </c>
      <c r="C1077" s="1" t="str">
        <f t="shared" si="64"/>
        <v>22:0006</v>
      </c>
      <c r="D1077" s="1" t="str">
        <f t="shared" si="65"/>
        <v>22:0006</v>
      </c>
      <c r="E1077" t="s">
        <v>3179</v>
      </c>
      <c r="F1077" t="s">
        <v>3309</v>
      </c>
      <c r="H1077">
        <v>61.509225100000002</v>
      </c>
      <c r="I1077">
        <v>-75.4334846</v>
      </c>
      <c r="J1077" s="1" t="str">
        <f t="shared" si="66"/>
        <v>Whole</v>
      </c>
      <c r="K1077" s="1" t="str">
        <f t="shared" si="67"/>
        <v>Rock crushing (details not reported)</v>
      </c>
      <c r="L1077">
        <v>48.9</v>
      </c>
      <c r="M1077">
        <v>2.09</v>
      </c>
      <c r="N1077">
        <v>13</v>
      </c>
      <c r="O1077">
        <v>14.2</v>
      </c>
      <c r="R1077">
        <v>12.78</v>
      </c>
      <c r="S1077">
        <v>0.21</v>
      </c>
      <c r="T1077">
        <v>5.52</v>
      </c>
      <c r="U1077">
        <v>11.89</v>
      </c>
      <c r="V1077">
        <v>0.88</v>
      </c>
      <c r="W1077">
        <v>0.14000000000000001</v>
      </c>
      <c r="X1077">
        <v>0.25</v>
      </c>
      <c r="Y1077">
        <v>95.66</v>
      </c>
      <c r="Z1077">
        <v>0.12</v>
      </c>
      <c r="AA1077">
        <v>1.39</v>
      </c>
      <c r="AD1077">
        <v>3.3</v>
      </c>
      <c r="AE1077">
        <v>98.96</v>
      </c>
      <c r="AF1077">
        <v>8</v>
      </c>
      <c r="AG1077">
        <v>4</v>
      </c>
      <c r="AH1077">
        <v>40</v>
      </c>
      <c r="AI1077">
        <v>345</v>
      </c>
      <c r="AJ1077">
        <v>96</v>
      </c>
      <c r="AK1077">
        <v>48</v>
      </c>
      <c r="AL1077">
        <v>85</v>
      </c>
      <c r="AM1077">
        <v>105</v>
      </c>
      <c r="AN1077">
        <v>112</v>
      </c>
      <c r="AR1077">
        <v>5</v>
      </c>
      <c r="AT1077">
        <v>308</v>
      </c>
      <c r="AU1077">
        <v>87</v>
      </c>
      <c r="AV1077">
        <v>18</v>
      </c>
      <c r="AW1077">
        <v>31</v>
      </c>
      <c r="AX1077">
        <v>2</v>
      </c>
      <c r="AY1077">
        <v>120</v>
      </c>
      <c r="AZ1077">
        <v>2</v>
      </c>
      <c r="BA1077">
        <v>3</v>
      </c>
      <c r="BD1077">
        <v>8</v>
      </c>
      <c r="BJ1077">
        <v>27</v>
      </c>
      <c r="BK1077">
        <v>150</v>
      </c>
      <c r="BM1077">
        <v>28</v>
      </c>
      <c r="BO1077">
        <v>4</v>
      </c>
      <c r="BU1077">
        <v>0.25</v>
      </c>
      <c r="BV1077">
        <v>15</v>
      </c>
      <c r="BW1077">
        <v>1</v>
      </c>
      <c r="BZ1077">
        <v>12</v>
      </c>
      <c r="CC1077">
        <v>5</v>
      </c>
      <c r="CD1077">
        <v>3</v>
      </c>
    </row>
    <row r="1078" spans="1:82" x14ac:dyDescent="0.25">
      <c r="A1078" t="s">
        <v>3310</v>
      </c>
      <c r="B1078" t="s">
        <v>3311</v>
      </c>
      <c r="C1078" s="1" t="str">
        <f t="shared" si="64"/>
        <v>22:0006</v>
      </c>
      <c r="D1078" s="1" t="str">
        <f t="shared" si="65"/>
        <v>22:0006</v>
      </c>
      <c r="E1078" t="s">
        <v>3182</v>
      </c>
      <c r="F1078" t="s">
        <v>3312</v>
      </c>
      <c r="H1078">
        <v>61.510125799999997</v>
      </c>
      <c r="I1078">
        <v>-75.432557599999996</v>
      </c>
      <c r="J1078" s="1" t="str">
        <f t="shared" si="66"/>
        <v>Whole</v>
      </c>
      <c r="K1078" s="1" t="str">
        <f t="shared" si="67"/>
        <v>Rock crushing (details not reported)</v>
      </c>
      <c r="L1078">
        <v>49.7</v>
      </c>
      <c r="M1078">
        <v>1.1000000000000001</v>
      </c>
      <c r="N1078">
        <v>14.1</v>
      </c>
      <c r="O1078">
        <v>13.3</v>
      </c>
      <c r="R1078">
        <v>11.97</v>
      </c>
      <c r="S1078">
        <v>0.22</v>
      </c>
      <c r="T1078">
        <v>6.9</v>
      </c>
      <c r="U1078">
        <v>9.68</v>
      </c>
      <c r="V1078">
        <v>2.29</v>
      </c>
      <c r="W1078">
        <v>0.75</v>
      </c>
      <c r="X1078">
        <v>0.11</v>
      </c>
      <c r="Y1078">
        <v>96.82</v>
      </c>
      <c r="Z1078">
        <v>0.08</v>
      </c>
      <c r="AA1078">
        <v>0.33</v>
      </c>
      <c r="AD1078">
        <v>2.2000000000000002</v>
      </c>
      <c r="AE1078">
        <v>99.02</v>
      </c>
      <c r="AF1078">
        <v>9</v>
      </c>
      <c r="AG1078">
        <v>2</v>
      </c>
      <c r="AH1078">
        <v>54</v>
      </c>
      <c r="AI1078">
        <v>286</v>
      </c>
      <c r="AJ1078">
        <v>67</v>
      </c>
      <c r="AK1078">
        <v>58</v>
      </c>
      <c r="AL1078">
        <v>91</v>
      </c>
      <c r="AM1078">
        <v>141</v>
      </c>
      <c r="AN1078">
        <v>92</v>
      </c>
      <c r="AR1078">
        <v>14</v>
      </c>
      <c r="AT1078">
        <v>97</v>
      </c>
      <c r="AU1078">
        <v>678</v>
      </c>
      <c r="AV1078">
        <v>4</v>
      </c>
      <c r="AW1078">
        <v>7</v>
      </c>
      <c r="AX1078">
        <v>2</v>
      </c>
      <c r="AY1078">
        <v>55</v>
      </c>
      <c r="AZ1078">
        <v>2</v>
      </c>
      <c r="BA1078">
        <v>2</v>
      </c>
      <c r="BD1078">
        <v>6</v>
      </c>
      <c r="BJ1078">
        <v>23</v>
      </c>
      <c r="BK1078">
        <v>66</v>
      </c>
      <c r="BM1078">
        <v>18</v>
      </c>
      <c r="BO1078">
        <v>4</v>
      </c>
      <c r="BU1078">
        <v>0.25</v>
      </c>
      <c r="BV1078">
        <v>15</v>
      </c>
      <c r="BW1078">
        <v>1</v>
      </c>
      <c r="BZ1078">
        <v>12</v>
      </c>
      <c r="CC1078">
        <v>5</v>
      </c>
      <c r="CD1078">
        <v>6</v>
      </c>
    </row>
    <row r="1079" spans="1:82" x14ac:dyDescent="0.25">
      <c r="A1079" t="s">
        <v>3313</v>
      </c>
      <c r="B1079" t="s">
        <v>3314</v>
      </c>
      <c r="C1079" s="1" t="str">
        <f t="shared" si="64"/>
        <v>22:0006</v>
      </c>
      <c r="D1079" s="1" t="str">
        <f t="shared" si="65"/>
        <v>22:0006</v>
      </c>
      <c r="E1079" t="s">
        <v>3185</v>
      </c>
      <c r="F1079" t="s">
        <v>3315</v>
      </c>
      <c r="H1079">
        <v>61.5110235</v>
      </c>
      <c r="I1079">
        <v>-75.432569999999998</v>
      </c>
      <c r="J1079" s="1" t="str">
        <f t="shared" si="66"/>
        <v>Whole</v>
      </c>
      <c r="K1079" s="1" t="str">
        <f t="shared" si="67"/>
        <v>Rock crushing (details not reported)</v>
      </c>
      <c r="L1079">
        <v>51.11</v>
      </c>
      <c r="M1079">
        <v>1.1299999999999999</v>
      </c>
      <c r="N1079">
        <v>14.21</v>
      </c>
      <c r="O1079">
        <v>12.6</v>
      </c>
      <c r="R1079">
        <v>11.34</v>
      </c>
      <c r="S1079">
        <v>0.19</v>
      </c>
      <c r="T1079">
        <v>7.05</v>
      </c>
      <c r="U1079">
        <v>7.61</v>
      </c>
      <c r="V1079">
        <v>0.56999999999999995</v>
      </c>
      <c r="W1079">
        <v>0.25</v>
      </c>
      <c r="X1079">
        <v>0.11</v>
      </c>
      <c r="Y1079">
        <v>93.57</v>
      </c>
      <c r="Z1079">
        <v>0.14000000000000001</v>
      </c>
      <c r="AA1079">
        <v>1.76</v>
      </c>
      <c r="AD1079">
        <v>5.3</v>
      </c>
      <c r="AE1079">
        <v>98.87</v>
      </c>
      <c r="AF1079">
        <v>21</v>
      </c>
      <c r="AG1079">
        <v>2</v>
      </c>
      <c r="AH1079">
        <v>53</v>
      </c>
      <c r="AI1079">
        <v>293</v>
      </c>
      <c r="AJ1079">
        <v>107</v>
      </c>
      <c r="AK1079">
        <v>53</v>
      </c>
      <c r="AL1079">
        <v>88</v>
      </c>
      <c r="AM1079">
        <v>152</v>
      </c>
      <c r="AN1079">
        <v>93</v>
      </c>
      <c r="AR1079">
        <v>7</v>
      </c>
      <c r="AT1079">
        <v>205</v>
      </c>
      <c r="AU1079">
        <v>92</v>
      </c>
      <c r="AV1079">
        <v>6</v>
      </c>
      <c r="AW1079">
        <v>14</v>
      </c>
      <c r="AX1079">
        <v>2</v>
      </c>
      <c r="AY1079">
        <v>40</v>
      </c>
      <c r="AZ1079">
        <v>2</v>
      </c>
      <c r="BA1079">
        <v>2</v>
      </c>
      <c r="BD1079">
        <v>5</v>
      </c>
      <c r="BJ1079">
        <v>22</v>
      </c>
      <c r="BK1079">
        <v>79</v>
      </c>
      <c r="BM1079">
        <v>16</v>
      </c>
      <c r="BO1079">
        <v>4</v>
      </c>
      <c r="BU1079">
        <v>0.25</v>
      </c>
      <c r="BV1079">
        <v>15</v>
      </c>
      <c r="BW1079">
        <v>1</v>
      </c>
      <c r="BZ1079">
        <v>12</v>
      </c>
      <c r="CC1079">
        <v>5</v>
      </c>
      <c r="CD1079">
        <v>3</v>
      </c>
    </row>
    <row r="1080" spans="1:82" x14ac:dyDescent="0.25">
      <c r="A1080" t="s">
        <v>3316</v>
      </c>
      <c r="B1080" t="s">
        <v>3317</v>
      </c>
      <c r="C1080" s="1" t="str">
        <f t="shared" si="64"/>
        <v>22:0006</v>
      </c>
      <c r="D1080" s="1" t="str">
        <f t="shared" si="65"/>
        <v>22:0006</v>
      </c>
      <c r="E1080" t="s">
        <v>3188</v>
      </c>
      <c r="F1080" t="s">
        <v>3318</v>
      </c>
      <c r="H1080">
        <v>61.511927100000001</v>
      </c>
      <c r="I1080">
        <v>-75.430703300000005</v>
      </c>
      <c r="J1080" s="1" t="str">
        <f t="shared" si="66"/>
        <v>Whole</v>
      </c>
      <c r="K1080" s="1" t="str">
        <f t="shared" si="67"/>
        <v>Rock crushing (details not reported)</v>
      </c>
      <c r="L1080">
        <v>49.29</v>
      </c>
      <c r="M1080">
        <v>1.1200000000000001</v>
      </c>
      <c r="N1080">
        <v>14.1</v>
      </c>
      <c r="O1080">
        <v>13.1</v>
      </c>
      <c r="R1080">
        <v>11.79</v>
      </c>
      <c r="S1080">
        <v>0.21</v>
      </c>
      <c r="T1080">
        <v>6.93</v>
      </c>
      <c r="U1080">
        <v>9.65</v>
      </c>
      <c r="V1080">
        <v>2.2599999999999998</v>
      </c>
      <c r="W1080">
        <v>0.3</v>
      </c>
      <c r="X1080">
        <v>0.11</v>
      </c>
      <c r="Y1080">
        <v>95.76</v>
      </c>
      <c r="Z1080">
        <v>0.03</v>
      </c>
      <c r="AA1080">
        <v>1.17</v>
      </c>
      <c r="AD1080">
        <v>3.01</v>
      </c>
      <c r="AE1080">
        <v>98.77</v>
      </c>
      <c r="AF1080">
        <v>8</v>
      </c>
      <c r="AG1080">
        <v>2</v>
      </c>
      <c r="AH1080">
        <v>55</v>
      </c>
      <c r="AI1080">
        <v>293</v>
      </c>
      <c r="AJ1080">
        <v>91</v>
      </c>
      <c r="AK1080">
        <v>59</v>
      </c>
      <c r="AL1080">
        <v>92</v>
      </c>
      <c r="AM1080">
        <v>144</v>
      </c>
      <c r="AN1080">
        <v>95</v>
      </c>
      <c r="AR1080">
        <v>10</v>
      </c>
      <c r="AT1080">
        <v>106</v>
      </c>
      <c r="AU1080">
        <v>457</v>
      </c>
      <c r="AV1080">
        <v>3</v>
      </c>
      <c r="AW1080">
        <v>9</v>
      </c>
      <c r="AX1080">
        <v>2</v>
      </c>
      <c r="AY1080">
        <v>55</v>
      </c>
      <c r="AZ1080">
        <v>2</v>
      </c>
      <c r="BA1080">
        <v>2</v>
      </c>
      <c r="BD1080">
        <v>5</v>
      </c>
      <c r="BJ1080">
        <v>23</v>
      </c>
      <c r="BK1080">
        <v>68</v>
      </c>
      <c r="BM1080">
        <v>18</v>
      </c>
      <c r="BO1080">
        <v>4</v>
      </c>
      <c r="BU1080">
        <v>0.25</v>
      </c>
      <c r="BV1080">
        <v>15</v>
      </c>
      <c r="BW1080">
        <v>1</v>
      </c>
      <c r="BZ1080">
        <v>12</v>
      </c>
      <c r="CC1080">
        <v>5</v>
      </c>
      <c r="CD1080">
        <v>6</v>
      </c>
    </row>
    <row r="1081" spans="1:82" x14ac:dyDescent="0.25">
      <c r="A1081" t="s">
        <v>3319</v>
      </c>
      <c r="B1081" t="s">
        <v>3320</v>
      </c>
      <c r="C1081" s="1" t="str">
        <f t="shared" si="64"/>
        <v>22:0006</v>
      </c>
      <c r="D1081" s="1" t="str">
        <f t="shared" si="65"/>
        <v>22:0006</v>
      </c>
      <c r="E1081" t="s">
        <v>3191</v>
      </c>
      <c r="F1081" t="s">
        <v>3321</v>
      </c>
      <c r="H1081">
        <v>61.457285400000004</v>
      </c>
      <c r="I1081">
        <v>-75.423777200000004</v>
      </c>
      <c r="J1081" s="1" t="str">
        <f t="shared" si="66"/>
        <v>Whole</v>
      </c>
      <c r="K1081" s="1" t="str">
        <f t="shared" si="67"/>
        <v>Rock crushing (details not reported)</v>
      </c>
      <c r="L1081">
        <v>48.09</v>
      </c>
      <c r="M1081">
        <v>0.78</v>
      </c>
      <c r="N1081">
        <v>11.7</v>
      </c>
      <c r="O1081">
        <v>12.3</v>
      </c>
      <c r="R1081">
        <v>11.07</v>
      </c>
      <c r="S1081">
        <v>0.17</v>
      </c>
      <c r="T1081">
        <v>12.6</v>
      </c>
      <c r="U1081">
        <v>10.61</v>
      </c>
      <c r="V1081">
        <v>1.71</v>
      </c>
      <c r="W1081">
        <v>0.04</v>
      </c>
      <c r="X1081">
        <v>0.02</v>
      </c>
      <c r="Y1081">
        <v>96.79</v>
      </c>
      <c r="Z1081">
        <v>0.01</v>
      </c>
      <c r="AD1081">
        <v>1</v>
      </c>
      <c r="AE1081">
        <v>97.79</v>
      </c>
      <c r="AF1081">
        <v>22</v>
      </c>
      <c r="AG1081">
        <v>6</v>
      </c>
      <c r="AH1081">
        <v>2</v>
      </c>
      <c r="AI1081">
        <v>2</v>
      </c>
      <c r="AJ1081">
        <v>2</v>
      </c>
      <c r="AK1081">
        <v>46</v>
      </c>
      <c r="AL1081">
        <v>7</v>
      </c>
      <c r="AM1081">
        <v>6</v>
      </c>
      <c r="AN1081">
        <v>22</v>
      </c>
      <c r="AT1081">
        <v>24</v>
      </c>
      <c r="AU1081">
        <v>755</v>
      </c>
      <c r="AV1081">
        <v>114</v>
      </c>
      <c r="AW1081">
        <v>214</v>
      </c>
      <c r="AX1081">
        <v>3</v>
      </c>
      <c r="AY1081">
        <v>126</v>
      </c>
      <c r="AZ1081">
        <v>26</v>
      </c>
      <c r="BA1081">
        <v>1</v>
      </c>
      <c r="BD1081">
        <v>17</v>
      </c>
      <c r="BJ1081">
        <v>91</v>
      </c>
      <c r="BK1081">
        <v>410</v>
      </c>
      <c r="BM1081">
        <v>74</v>
      </c>
      <c r="BO1081">
        <v>4</v>
      </c>
      <c r="BS1081">
        <v>70</v>
      </c>
      <c r="BT1081">
        <v>70</v>
      </c>
      <c r="BU1081">
        <v>0.25</v>
      </c>
      <c r="BV1081">
        <v>15</v>
      </c>
      <c r="BW1081">
        <v>7</v>
      </c>
      <c r="BZ1081">
        <v>19</v>
      </c>
      <c r="CC1081">
        <v>12</v>
      </c>
    </row>
    <row r="1082" spans="1:82" x14ac:dyDescent="0.25">
      <c r="A1082" t="s">
        <v>3322</v>
      </c>
      <c r="B1082" t="s">
        <v>3323</v>
      </c>
      <c r="C1082" s="1" t="str">
        <f t="shared" si="64"/>
        <v>22:0006</v>
      </c>
      <c r="D1082" s="1" t="str">
        <f t="shared" si="65"/>
        <v>22:0006</v>
      </c>
      <c r="E1082" t="s">
        <v>3194</v>
      </c>
      <c r="F1082" t="s">
        <v>3324</v>
      </c>
      <c r="H1082">
        <v>61.623754400000003</v>
      </c>
      <c r="I1082">
        <v>-75.414150500000005</v>
      </c>
      <c r="J1082" s="1" t="str">
        <f t="shared" si="66"/>
        <v>Whole</v>
      </c>
      <c r="K1082" s="1" t="str">
        <f t="shared" si="67"/>
        <v>Rock crushing (details not reported)</v>
      </c>
      <c r="L1082">
        <v>50.92</v>
      </c>
      <c r="M1082">
        <v>0.28000000000000003</v>
      </c>
      <c r="N1082">
        <v>11.34</v>
      </c>
      <c r="O1082">
        <v>10.44</v>
      </c>
      <c r="R1082">
        <v>9.39</v>
      </c>
      <c r="S1082">
        <v>0.19</v>
      </c>
      <c r="T1082">
        <v>10.11</v>
      </c>
      <c r="U1082">
        <v>12.03</v>
      </c>
      <c r="V1082">
        <v>1.21</v>
      </c>
      <c r="W1082">
        <v>0.46</v>
      </c>
      <c r="X1082">
        <v>0.09</v>
      </c>
      <c r="Y1082">
        <v>96.02</v>
      </c>
      <c r="AD1082">
        <v>1.39</v>
      </c>
      <c r="AE1082">
        <v>97.41</v>
      </c>
      <c r="AF1082">
        <v>9</v>
      </c>
      <c r="AG1082">
        <v>1</v>
      </c>
      <c r="AH1082">
        <v>40</v>
      </c>
      <c r="AI1082">
        <v>217</v>
      </c>
      <c r="AK1082">
        <v>48</v>
      </c>
      <c r="AL1082">
        <v>176</v>
      </c>
      <c r="AM1082">
        <v>6</v>
      </c>
      <c r="AN1082">
        <v>123</v>
      </c>
      <c r="AO1082">
        <v>7</v>
      </c>
      <c r="AR1082">
        <v>8</v>
      </c>
      <c r="AS1082">
        <v>0.25</v>
      </c>
      <c r="AT1082">
        <v>230</v>
      </c>
      <c r="AU1082">
        <v>134</v>
      </c>
      <c r="AV1082">
        <v>5</v>
      </c>
      <c r="AW1082">
        <v>8.1999999999999993</v>
      </c>
      <c r="AX1082">
        <v>2</v>
      </c>
      <c r="AY1082">
        <v>25</v>
      </c>
      <c r="AZ1082">
        <v>1.2</v>
      </c>
      <c r="BA1082">
        <v>2</v>
      </c>
      <c r="BC1082">
        <v>0.21</v>
      </c>
      <c r="BD1082">
        <v>6</v>
      </c>
      <c r="BE1082">
        <v>0.5</v>
      </c>
      <c r="BG1082">
        <v>0.39</v>
      </c>
      <c r="BH1082">
        <v>0.99</v>
      </c>
      <c r="BI1082">
        <v>0.12</v>
      </c>
      <c r="BJ1082">
        <v>7</v>
      </c>
      <c r="BK1082">
        <v>19</v>
      </c>
      <c r="BL1082">
        <v>0.53</v>
      </c>
      <c r="BM1082">
        <v>4</v>
      </c>
      <c r="BO1082">
        <v>4</v>
      </c>
      <c r="BW1082">
        <v>2</v>
      </c>
      <c r="BY1082">
        <v>10</v>
      </c>
      <c r="BZ1082">
        <v>12</v>
      </c>
      <c r="CB1082">
        <v>10</v>
      </c>
      <c r="CC1082">
        <v>0.34</v>
      </c>
      <c r="CD1082">
        <v>0.6</v>
      </c>
    </row>
    <row r="1083" spans="1:82" x14ac:dyDescent="0.25">
      <c r="A1083" t="s">
        <v>3325</v>
      </c>
      <c r="B1083" t="s">
        <v>3326</v>
      </c>
      <c r="C1083" s="1" t="str">
        <f t="shared" si="64"/>
        <v>22:0006</v>
      </c>
      <c r="D1083" s="1" t="str">
        <f t="shared" si="65"/>
        <v>22:0006</v>
      </c>
      <c r="E1083" t="s">
        <v>3197</v>
      </c>
      <c r="F1083" t="s">
        <v>3327</v>
      </c>
      <c r="H1083">
        <v>61.504872399999996</v>
      </c>
      <c r="I1083">
        <v>-75.388332000000005</v>
      </c>
      <c r="J1083" s="1" t="str">
        <f t="shared" si="66"/>
        <v>Whole</v>
      </c>
      <c r="K1083" s="1" t="str">
        <f t="shared" si="67"/>
        <v>Rock crushing (details not reported)</v>
      </c>
      <c r="L1083">
        <v>50.7</v>
      </c>
      <c r="M1083">
        <v>0.83</v>
      </c>
      <c r="N1083">
        <v>12.51</v>
      </c>
      <c r="O1083">
        <v>12.9</v>
      </c>
      <c r="R1083">
        <v>11.61</v>
      </c>
      <c r="S1083">
        <v>0.19</v>
      </c>
      <c r="T1083">
        <v>9.3699999999999992</v>
      </c>
      <c r="U1083">
        <v>9.23</v>
      </c>
      <c r="V1083">
        <v>2.09</v>
      </c>
      <c r="W1083">
        <v>0.12</v>
      </c>
      <c r="X1083">
        <v>7.0000000000000007E-2</v>
      </c>
      <c r="Y1083">
        <v>96.72</v>
      </c>
      <c r="Z1083">
        <v>0.04</v>
      </c>
      <c r="AB1083">
        <v>7.0000000000000007E-2</v>
      </c>
      <c r="AD1083">
        <v>2.38</v>
      </c>
      <c r="AE1083">
        <v>99.1</v>
      </c>
      <c r="AF1083">
        <v>11</v>
      </c>
      <c r="AG1083">
        <v>1</v>
      </c>
      <c r="AH1083">
        <v>50</v>
      </c>
      <c r="AI1083">
        <v>277</v>
      </c>
      <c r="AJ1083">
        <v>252</v>
      </c>
      <c r="AK1083">
        <v>52</v>
      </c>
      <c r="AL1083">
        <v>141</v>
      </c>
      <c r="AM1083">
        <v>114</v>
      </c>
      <c r="AN1083">
        <v>84</v>
      </c>
      <c r="AR1083">
        <v>7</v>
      </c>
      <c r="AT1083">
        <v>46</v>
      </c>
      <c r="AU1083">
        <v>62</v>
      </c>
      <c r="AV1083">
        <v>2</v>
      </c>
      <c r="AW1083">
        <v>2</v>
      </c>
      <c r="AX1083">
        <v>2</v>
      </c>
      <c r="AY1083">
        <v>40</v>
      </c>
      <c r="AZ1083">
        <v>2</v>
      </c>
      <c r="BA1083">
        <v>2</v>
      </c>
      <c r="BD1083">
        <v>6</v>
      </c>
      <c r="BJ1083">
        <v>17</v>
      </c>
      <c r="BK1083">
        <v>50</v>
      </c>
      <c r="BM1083">
        <v>15</v>
      </c>
      <c r="BO1083">
        <v>4</v>
      </c>
      <c r="BU1083">
        <v>0.25</v>
      </c>
      <c r="BV1083">
        <v>15</v>
      </c>
      <c r="BW1083">
        <v>1</v>
      </c>
      <c r="BZ1083">
        <v>12</v>
      </c>
      <c r="CC1083">
        <v>5</v>
      </c>
      <c r="CD1083">
        <v>7</v>
      </c>
    </row>
    <row r="1084" spans="1:82" x14ac:dyDescent="0.25">
      <c r="A1084" t="s">
        <v>3328</v>
      </c>
      <c r="B1084" t="s">
        <v>3329</v>
      </c>
      <c r="C1084" s="1" t="str">
        <f t="shared" si="64"/>
        <v>22:0006</v>
      </c>
      <c r="D1084" s="1" t="str">
        <f t="shared" si="65"/>
        <v>22:0006</v>
      </c>
      <c r="E1084" t="s">
        <v>3200</v>
      </c>
      <c r="F1084" t="s">
        <v>3330</v>
      </c>
      <c r="H1084">
        <v>61.505770099999999</v>
      </c>
      <c r="I1084">
        <v>-75.388343199999994</v>
      </c>
      <c r="J1084" s="1" t="str">
        <f t="shared" si="66"/>
        <v>Whole</v>
      </c>
      <c r="K1084" s="1" t="str">
        <f t="shared" si="67"/>
        <v>Rock crushing (details not reported)</v>
      </c>
      <c r="L1084">
        <v>50.49</v>
      </c>
      <c r="M1084">
        <v>0.87</v>
      </c>
      <c r="N1084">
        <v>13.6</v>
      </c>
      <c r="O1084">
        <v>12.3</v>
      </c>
      <c r="R1084">
        <v>11.07</v>
      </c>
      <c r="S1084">
        <v>0.15</v>
      </c>
      <c r="T1084">
        <v>9</v>
      </c>
      <c r="U1084">
        <v>8.49</v>
      </c>
      <c r="V1084">
        <v>2.35</v>
      </c>
      <c r="W1084">
        <v>0.2</v>
      </c>
      <c r="X1084">
        <v>7.0000000000000007E-2</v>
      </c>
      <c r="Y1084">
        <v>96.29</v>
      </c>
      <c r="Z1084">
        <v>0.02</v>
      </c>
      <c r="AB1084">
        <v>0.04</v>
      </c>
      <c r="AD1084">
        <v>2.41</v>
      </c>
      <c r="AE1084">
        <v>98.7</v>
      </c>
      <c r="AF1084">
        <v>10</v>
      </c>
      <c r="AG1084">
        <v>1</v>
      </c>
      <c r="AH1084">
        <v>47</v>
      </c>
      <c r="AI1084">
        <v>282</v>
      </c>
      <c r="AJ1084">
        <v>234</v>
      </c>
      <c r="AK1084">
        <v>52</v>
      </c>
      <c r="AL1084">
        <v>126</v>
      </c>
      <c r="AM1084">
        <v>126</v>
      </c>
      <c r="AN1084">
        <v>79</v>
      </c>
      <c r="AR1084">
        <v>6</v>
      </c>
      <c r="AT1084">
        <v>41</v>
      </c>
      <c r="AU1084">
        <v>78</v>
      </c>
      <c r="AV1084">
        <v>2</v>
      </c>
      <c r="AW1084">
        <v>3</v>
      </c>
      <c r="AX1084">
        <v>2</v>
      </c>
      <c r="AY1084">
        <v>40</v>
      </c>
      <c r="AZ1084">
        <v>2</v>
      </c>
      <c r="BA1084">
        <v>2</v>
      </c>
      <c r="BD1084">
        <v>5</v>
      </c>
      <c r="BJ1084">
        <v>16</v>
      </c>
      <c r="BK1084">
        <v>53</v>
      </c>
      <c r="BM1084">
        <v>16</v>
      </c>
      <c r="BO1084">
        <v>4</v>
      </c>
      <c r="BU1084">
        <v>0.25</v>
      </c>
      <c r="BV1084">
        <v>15</v>
      </c>
      <c r="BW1084">
        <v>1</v>
      </c>
      <c r="BZ1084">
        <v>12</v>
      </c>
      <c r="CC1084">
        <v>5</v>
      </c>
      <c r="CD1084">
        <v>5</v>
      </c>
    </row>
    <row r="1085" spans="1:82" x14ac:dyDescent="0.25">
      <c r="A1085" t="s">
        <v>3331</v>
      </c>
      <c r="B1085" t="s">
        <v>3332</v>
      </c>
      <c r="C1085" s="1" t="str">
        <f t="shared" si="64"/>
        <v>22:0006</v>
      </c>
      <c r="D1085" s="1" t="str">
        <f t="shared" si="65"/>
        <v>22:0006</v>
      </c>
      <c r="E1085" t="s">
        <v>3203</v>
      </c>
      <c r="F1085" t="s">
        <v>3333</v>
      </c>
      <c r="H1085">
        <v>61.506039399999999</v>
      </c>
      <c r="I1085">
        <v>-75.388346600000006</v>
      </c>
      <c r="J1085" s="1" t="str">
        <f t="shared" si="66"/>
        <v>Whole</v>
      </c>
      <c r="K1085" s="1" t="str">
        <f t="shared" si="67"/>
        <v>Rock crushing (details not reported)</v>
      </c>
      <c r="L1085">
        <v>48.8</v>
      </c>
      <c r="M1085">
        <v>0.88</v>
      </c>
      <c r="N1085">
        <v>13.09</v>
      </c>
      <c r="O1085">
        <v>12.4</v>
      </c>
      <c r="R1085">
        <v>11.16</v>
      </c>
      <c r="S1085">
        <v>0.19</v>
      </c>
      <c r="T1085">
        <v>9.25</v>
      </c>
      <c r="U1085">
        <v>12.2</v>
      </c>
      <c r="V1085">
        <v>1.06</v>
      </c>
      <c r="W1085">
        <v>0.08</v>
      </c>
      <c r="X1085">
        <v>7.0000000000000007E-2</v>
      </c>
      <c r="Y1085">
        <v>96.78</v>
      </c>
      <c r="Z1085">
        <v>0.04</v>
      </c>
      <c r="AA1085">
        <v>7.0000000000000007E-2</v>
      </c>
      <c r="AD1085">
        <v>3.26</v>
      </c>
      <c r="AE1085">
        <v>100.04</v>
      </c>
      <c r="AF1085">
        <v>16</v>
      </c>
      <c r="AG1085">
        <v>1</v>
      </c>
      <c r="AH1085">
        <v>45</v>
      </c>
      <c r="AI1085">
        <v>263</v>
      </c>
      <c r="AJ1085">
        <v>128</v>
      </c>
      <c r="AK1085">
        <v>45</v>
      </c>
      <c r="AL1085">
        <v>128</v>
      </c>
      <c r="AM1085">
        <v>126</v>
      </c>
      <c r="AN1085">
        <v>73</v>
      </c>
      <c r="AR1085">
        <v>4</v>
      </c>
      <c r="AT1085">
        <v>182</v>
      </c>
      <c r="AU1085">
        <v>25</v>
      </c>
      <c r="AV1085">
        <v>2</v>
      </c>
      <c r="AW1085">
        <v>4</v>
      </c>
      <c r="AX1085">
        <v>2</v>
      </c>
      <c r="AY1085">
        <v>30</v>
      </c>
      <c r="AZ1085">
        <v>2</v>
      </c>
      <c r="BA1085">
        <v>2</v>
      </c>
      <c r="BD1085">
        <v>3</v>
      </c>
      <c r="BJ1085">
        <v>15</v>
      </c>
      <c r="BK1085">
        <v>54</v>
      </c>
      <c r="BM1085">
        <v>16</v>
      </c>
      <c r="BO1085">
        <v>4</v>
      </c>
      <c r="BU1085">
        <v>0.25</v>
      </c>
      <c r="BV1085">
        <v>15</v>
      </c>
      <c r="BW1085">
        <v>1</v>
      </c>
      <c r="BZ1085">
        <v>12</v>
      </c>
      <c r="CC1085">
        <v>5</v>
      </c>
      <c r="CD1085">
        <v>4</v>
      </c>
    </row>
    <row r="1086" spans="1:82" x14ac:dyDescent="0.25">
      <c r="A1086" t="s">
        <v>3334</v>
      </c>
      <c r="B1086" t="s">
        <v>3335</v>
      </c>
      <c r="C1086" s="1" t="str">
        <f t="shared" si="64"/>
        <v>22:0006</v>
      </c>
      <c r="D1086" s="1" t="str">
        <f t="shared" si="65"/>
        <v>22:0006</v>
      </c>
      <c r="E1086" t="s">
        <v>3206</v>
      </c>
      <c r="F1086" t="s">
        <v>3336</v>
      </c>
      <c r="H1086">
        <v>61.504426199999997</v>
      </c>
      <c r="I1086">
        <v>-75.387387099999998</v>
      </c>
      <c r="J1086" s="1" t="str">
        <f t="shared" si="66"/>
        <v>Whole</v>
      </c>
      <c r="K1086" s="1" t="str">
        <f t="shared" si="67"/>
        <v>Rock crushing (details not reported)</v>
      </c>
      <c r="L1086">
        <v>49.8</v>
      </c>
      <c r="M1086">
        <v>0.83</v>
      </c>
      <c r="N1086">
        <v>13.51</v>
      </c>
      <c r="O1086">
        <v>12.6</v>
      </c>
      <c r="R1086">
        <v>11.34</v>
      </c>
      <c r="S1086">
        <v>0.18</v>
      </c>
      <c r="T1086">
        <v>9.0399999999999991</v>
      </c>
      <c r="U1086">
        <v>9.51</v>
      </c>
      <c r="V1086">
        <v>2.4700000000000002</v>
      </c>
      <c r="W1086">
        <v>7.0000000000000007E-2</v>
      </c>
      <c r="X1086">
        <v>7.0000000000000007E-2</v>
      </c>
      <c r="Y1086">
        <v>96.82</v>
      </c>
      <c r="Z1086">
        <v>0.01</v>
      </c>
      <c r="AB1086">
        <v>0.13</v>
      </c>
      <c r="AD1086">
        <v>2.91</v>
      </c>
      <c r="AE1086">
        <v>99.73</v>
      </c>
      <c r="AF1086">
        <v>11</v>
      </c>
      <c r="AG1086">
        <v>1</v>
      </c>
      <c r="AH1086">
        <v>49</v>
      </c>
      <c r="AI1086">
        <v>283</v>
      </c>
      <c r="AJ1086">
        <v>194</v>
      </c>
      <c r="AK1086">
        <v>53</v>
      </c>
      <c r="AL1086">
        <v>138</v>
      </c>
      <c r="AM1086">
        <v>120</v>
      </c>
      <c r="AN1086">
        <v>85</v>
      </c>
      <c r="AR1086">
        <v>3</v>
      </c>
      <c r="AT1086">
        <v>50</v>
      </c>
      <c r="AU1086">
        <v>28</v>
      </c>
      <c r="AV1086">
        <v>3</v>
      </c>
      <c r="AW1086">
        <v>4</v>
      </c>
      <c r="AX1086">
        <v>2</v>
      </c>
      <c r="AY1086">
        <v>45</v>
      </c>
      <c r="AZ1086">
        <v>2</v>
      </c>
      <c r="BA1086">
        <v>1</v>
      </c>
      <c r="BD1086">
        <v>5</v>
      </c>
      <c r="BJ1086">
        <v>17</v>
      </c>
      <c r="BK1086">
        <v>51</v>
      </c>
      <c r="BM1086">
        <v>15</v>
      </c>
      <c r="BO1086">
        <v>4</v>
      </c>
      <c r="BU1086">
        <v>0.25</v>
      </c>
      <c r="BV1086">
        <v>15</v>
      </c>
      <c r="BW1086">
        <v>1</v>
      </c>
      <c r="BZ1086">
        <v>12</v>
      </c>
      <c r="CC1086">
        <v>5</v>
      </c>
      <c r="CD1086">
        <v>3</v>
      </c>
    </row>
    <row r="1087" spans="1:82" x14ac:dyDescent="0.25">
      <c r="A1087" t="s">
        <v>3337</v>
      </c>
      <c r="B1087" t="s">
        <v>3338</v>
      </c>
      <c r="C1087" s="1" t="str">
        <f t="shared" si="64"/>
        <v>22:0006</v>
      </c>
      <c r="D1087" s="1" t="str">
        <f t="shared" si="65"/>
        <v>22:0006</v>
      </c>
      <c r="E1087" t="s">
        <v>3209</v>
      </c>
      <c r="F1087" t="s">
        <v>3339</v>
      </c>
      <c r="H1087">
        <v>61.503531199999998</v>
      </c>
      <c r="I1087">
        <v>-75.386436599999996</v>
      </c>
      <c r="J1087" s="1" t="str">
        <f t="shared" si="66"/>
        <v>Whole</v>
      </c>
      <c r="K1087" s="1" t="str">
        <f t="shared" si="67"/>
        <v>Rock crushing (details not reported)</v>
      </c>
      <c r="L1087">
        <v>48.09</v>
      </c>
      <c r="M1087">
        <v>0.87</v>
      </c>
      <c r="N1087">
        <v>13.7</v>
      </c>
      <c r="O1087">
        <v>12.9</v>
      </c>
      <c r="R1087">
        <v>11.61</v>
      </c>
      <c r="S1087">
        <v>0.18</v>
      </c>
      <c r="T1087">
        <v>8.8000000000000007</v>
      </c>
      <c r="U1087">
        <v>11.1</v>
      </c>
      <c r="V1087">
        <v>1.39</v>
      </c>
      <c r="W1087">
        <v>0.11</v>
      </c>
      <c r="X1087">
        <v>0.02</v>
      </c>
      <c r="Y1087">
        <v>95.87</v>
      </c>
      <c r="Z1087">
        <v>0.02</v>
      </c>
      <c r="AB1087">
        <v>0.03</v>
      </c>
      <c r="AD1087">
        <v>3.16</v>
      </c>
      <c r="AE1087">
        <v>99.03</v>
      </c>
      <c r="AF1087">
        <v>10</v>
      </c>
      <c r="AG1087">
        <v>1</v>
      </c>
      <c r="AH1087">
        <v>51</v>
      </c>
      <c r="AI1087">
        <v>297</v>
      </c>
      <c r="AJ1087">
        <v>176</v>
      </c>
      <c r="AK1087">
        <v>49</v>
      </c>
      <c r="AL1087">
        <v>98</v>
      </c>
      <c r="AM1087">
        <v>119</v>
      </c>
      <c r="AN1087">
        <v>76</v>
      </c>
      <c r="AR1087">
        <v>4</v>
      </c>
      <c r="AT1087">
        <v>71</v>
      </c>
      <c r="AU1087">
        <v>30</v>
      </c>
      <c r="AV1087">
        <v>2</v>
      </c>
      <c r="AW1087">
        <v>5</v>
      </c>
      <c r="AX1087">
        <v>2</v>
      </c>
      <c r="AY1087">
        <v>45</v>
      </c>
      <c r="AZ1087">
        <v>2</v>
      </c>
      <c r="BA1087">
        <v>1</v>
      </c>
      <c r="BD1087">
        <v>6</v>
      </c>
      <c r="BJ1087">
        <v>18</v>
      </c>
      <c r="BK1087">
        <v>52</v>
      </c>
      <c r="BM1087">
        <v>17</v>
      </c>
      <c r="BO1087">
        <v>4</v>
      </c>
      <c r="BU1087">
        <v>0.25</v>
      </c>
      <c r="BV1087">
        <v>15</v>
      </c>
      <c r="BW1087">
        <v>1</v>
      </c>
      <c r="BZ1087">
        <v>12</v>
      </c>
      <c r="CC1087">
        <v>5</v>
      </c>
      <c r="CD1087">
        <v>5</v>
      </c>
    </row>
    <row r="1088" spans="1:82" x14ac:dyDescent="0.25">
      <c r="A1088" t="s">
        <v>3340</v>
      </c>
      <c r="B1088" t="s">
        <v>3341</v>
      </c>
      <c r="C1088" s="1" t="str">
        <f t="shared" si="64"/>
        <v>22:0006</v>
      </c>
      <c r="D1088" s="1" t="str">
        <f t="shared" si="65"/>
        <v>22:0006</v>
      </c>
      <c r="E1088" t="s">
        <v>3209</v>
      </c>
      <c r="F1088" t="s">
        <v>3342</v>
      </c>
      <c r="H1088">
        <v>61.503531199999998</v>
      </c>
      <c r="I1088">
        <v>-75.386436599999996</v>
      </c>
      <c r="J1088" s="1" t="str">
        <f t="shared" si="66"/>
        <v>Whole</v>
      </c>
      <c r="K1088" s="1" t="str">
        <f t="shared" si="67"/>
        <v>Rock crushing (details not reported)</v>
      </c>
      <c r="L1088">
        <v>48.61</v>
      </c>
      <c r="M1088">
        <v>0.83</v>
      </c>
      <c r="N1088">
        <v>13.6</v>
      </c>
      <c r="O1088">
        <v>12.5</v>
      </c>
      <c r="R1088">
        <v>11.25</v>
      </c>
      <c r="S1088">
        <v>0.19</v>
      </c>
      <c r="T1088">
        <v>8.7200000000000006</v>
      </c>
      <c r="U1088">
        <v>10.7</v>
      </c>
      <c r="V1088">
        <v>1.87</v>
      </c>
      <c r="W1088">
        <v>0.19</v>
      </c>
      <c r="X1088">
        <v>0.09</v>
      </c>
      <c r="Y1088">
        <v>96.05</v>
      </c>
      <c r="Z1088">
        <v>0.04</v>
      </c>
      <c r="AB1088">
        <v>0.18</v>
      </c>
      <c r="AD1088">
        <v>2.96</v>
      </c>
      <c r="AE1088">
        <v>99.01</v>
      </c>
      <c r="AF1088">
        <v>10</v>
      </c>
      <c r="AG1088">
        <v>1</v>
      </c>
      <c r="AH1088">
        <v>47</v>
      </c>
      <c r="AI1088">
        <v>271</v>
      </c>
      <c r="AJ1088">
        <v>218</v>
      </c>
      <c r="AK1088">
        <v>49</v>
      </c>
      <c r="AL1088">
        <v>127</v>
      </c>
      <c r="AM1088">
        <v>121</v>
      </c>
      <c r="AN1088">
        <v>84</v>
      </c>
      <c r="AR1088">
        <v>7</v>
      </c>
      <c r="AT1088">
        <v>72</v>
      </c>
      <c r="AU1088">
        <v>42</v>
      </c>
      <c r="AV1088">
        <v>2</v>
      </c>
      <c r="AW1088">
        <v>5</v>
      </c>
      <c r="AX1088">
        <v>2</v>
      </c>
      <c r="AY1088">
        <v>30</v>
      </c>
      <c r="AZ1088">
        <v>2</v>
      </c>
      <c r="BA1088">
        <v>1</v>
      </c>
      <c r="BD1088">
        <v>6</v>
      </c>
      <c r="BJ1088">
        <v>17</v>
      </c>
      <c r="BK1088">
        <v>52</v>
      </c>
      <c r="BM1088">
        <v>17</v>
      </c>
      <c r="BO1088">
        <v>4</v>
      </c>
      <c r="BU1088">
        <v>0.25</v>
      </c>
      <c r="BV1088">
        <v>15</v>
      </c>
      <c r="BW1088">
        <v>1</v>
      </c>
      <c r="BZ1088">
        <v>12</v>
      </c>
      <c r="CC1088">
        <v>5</v>
      </c>
      <c r="CD1088">
        <v>3</v>
      </c>
    </row>
    <row r="1089" spans="1:82" x14ac:dyDescent="0.25">
      <c r="A1089" t="s">
        <v>3343</v>
      </c>
      <c r="B1089" t="s">
        <v>3344</v>
      </c>
      <c r="C1089" s="1" t="str">
        <f t="shared" si="64"/>
        <v>22:0006</v>
      </c>
      <c r="D1089" s="1" t="str">
        <f t="shared" si="65"/>
        <v>22:0006</v>
      </c>
      <c r="E1089" t="s">
        <v>3212</v>
      </c>
      <c r="F1089" t="s">
        <v>3345</v>
      </c>
      <c r="H1089">
        <v>61.495903300000002</v>
      </c>
      <c r="I1089">
        <v>-75.385402799999994</v>
      </c>
      <c r="J1089" s="1" t="str">
        <f t="shared" si="66"/>
        <v>Whole</v>
      </c>
      <c r="K1089" s="1" t="str">
        <f t="shared" si="67"/>
        <v>Rock crushing (details not reported)</v>
      </c>
      <c r="L1089">
        <v>46</v>
      </c>
      <c r="M1089">
        <v>0.67</v>
      </c>
      <c r="N1089">
        <v>12.39</v>
      </c>
      <c r="O1089">
        <v>14.3</v>
      </c>
      <c r="R1089">
        <v>12.87</v>
      </c>
      <c r="S1089">
        <v>0.21</v>
      </c>
      <c r="T1089">
        <v>12.5</v>
      </c>
      <c r="U1089">
        <v>10.1</v>
      </c>
      <c r="V1089">
        <v>1.1499999999999999</v>
      </c>
      <c r="W1089">
        <v>0.22</v>
      </c>
      <c r="X1089">
        <v>7.0000000000000007E-2</v>
      </c>
      <c r="Y1089">
        <v>96.18</v>
      </c>
      <c r="Z1089">
        <v>0.02</v>
      </c>
      <c r="AB1089">
        <v>0.11</v>
      </c>
      <c r="AD1089">
        <v>3.88</v>
      </c>
      <c r="AE1089">
        <v>100.06</v>
      </c>
      <c r="AF1089">
        <v>15</v>
      </c>
      <c r="AG1089">
        <v>1</v>
      </c>
      <c r="AH1089">
        <v>45</v>
      </c>
      <c r="AI1089">
        <v>266</v>
      </c>
      <c r="AJ1089">
        <v>462</v>
      </c>
      <c r="AK1089">
        <v>59</v>
      </c>
      <c r="AL1089">
        <v>257</v>
      </c>
      <c r="AM1089">
        <v>87</v>
      </c>
      <c r="AN1089">
        <v>84</v>
      </c>
      <c r="AR1089">
        <v>5</v>
      </c>
      <c r="AT1089">
        <v>45</v>
      </c>
      <c r="AU1089">
        <v>36</v>
      </c>
      <c r="AV1089">
        <v>2</v>
      </c>
      <c r="AW1089">
        <v>5</v>
      </c>
      <c r="AX1089">
        <v>2</v>
      </c>
      <c r="AY1089">
        <v>25</v>
      </c>
      <c r="AZ1089">
        <v>2</v>
      </c>
      <c r="BA1089">
        <v>1</v>
      </c>
      <c r="BD1089">
        <v>3</v>
      </c>
      <c r="BJ1089">
        <v>15</v>
      </c>
      <c r="BK1089">
        <v>42</v>
      </c>
      <c r="BM1089">
        <v>18</v>
      </c>
      <c r="BO1089">
        <v>4</v>
      </c>
      <c r="BU1089">
        <v>0.25</v>
      </c>
      <c r="BV1089">
        <v>15</v>
      </c>
      <c r="BW1089">
        <v>1</v>
      </c>
      <c r="BZ1089">
        <v>12</v>
      </c>
      <c r="CC1089">
        <v>9</v>
      </c>
      <c r="CD1089">
        <v>4</v>
      </c>
    </row>
    <row r="1090" spans="1:82" x14ac:dyDescent="0.25">
      <c r="A1090" t="s">
        <v>3346</v>
      </c>
      <c r="B1090" t="s">
        <v>3347</v>
      </c>
      <c r="C1090" s="1" t="str">
        <f t="shared" ref="C1090:C1153" si="68">HYPERLINK("http://geochem.nrcan.gc.ca/cdogs/content/bdl/bdl220006_e.htm", "22:0006")</f>
        <v>22:0006</v>
      </c>
      <c r="D1090" s="1" t="str">
        <f t="shared" ref="D1090:D1153" si="69">HYPERLINK("http://geochem.nrcan.gc.ca/cdogs/content/svy/svy220006_e.htm", "22:0006")</f>
        <v>22:0006</v>
      </c>
      <c r="E1090" t="s">
        <v>3215</v>
      </c>
      <c r="F1090" t="s">
        <v>3348</v>
      </c>
      <c r="H1090">
        <v>61.502636099999997</v>
      </c>
      <c r="I1090">
        <v>-75.385486099999994</v>
      </c>
      <c r="J1090" s="1" t="str">
        <f t="shared" ref="J1090:J1153" si="70">HYPERLINK("http://geochem.nrcan.gc.ca/cdogs/content/kwd/kwd020033_e.htm", "Whole")</f>
        <v>Whole</v>
      </c>
      <c r="K1090" s="1" t="str">
        <f t="shared" ref="K1090:K1153" si="71">HYPERLINK("http://geochem.nrcan.gc.ca/cdogs/content/kwd/kwd080053_e.htm", "Rock crushing (details not reported)")</f>
        <v>Rock crushing (details not reported)</v>
      </c>
      <c r="L1090">
        <v>51.09</v>
      </c>
      <c r="M1090">
        <v>0.55000000000000004</v>
      </c>
      <c r="N1090">
        <v>11.6</v>
      </c>
      <c r="O1090">
        <v>10.99</v>
      </c>
      <c r="R1090">
        <v>9.89</v>
      </c>
      <c r="S1090">
        <v>0.15</v>
      </c>
      <c r="T1090">
        <v>11.71</v>
      </c>
      <c r="U1090">
        <v>9.44</v>
      </c>
      <c r="V1090">
        <v>2.31</v>
      </c>
      <c r="W1090">
        <v>0.49</v>
      </c>
      <c r="Y1090">
        <v>97.23</v>
      </c>
      <c r="Z1090">
        <v>0.01</v>
      </c>
      <c r="AB1090">
        <v>0.04</v>
      </c>
      <c r="AD1090">
        <v>2.56</v>
      </c>
      <c r="AE1090">
        <v>99.79</v>
      </c>
      <c r="AF1090">
        <v>11</v>
      </c>
      <c r="AG1090">
        <v>1</v>
      </c>
      <c r="AH1090">
        <v>48</v>
      </c>
      <c r="AI1090">
        <v>240</v>
      </c>
      <c r="AJ1090">
        <v>522</v>
      </c>
      <c r="AK1090">
        <v>66</v>
      </c>
      <c r="AL1090">
        <v>372</v>
      </c>
      <c r="AM1090">
        <v>105</v>
      </c>
      <c r="AN1090">
        <v>68</v>
      </c>
      <c r="AR1090">
        <v>11</v>
      </c>
      <c r="AT1090">
        <v>81</v>
      </c>
      <c r="AU1090">
        <v>112</v>
      </c>
      <c r="AV1090">
        <v>2</v>
      </c>
      <c r="AW1090">
        <v>2</v>
      </c>
      <c r="AX1090">
        <v>2</v>
      </c>
      <c r="AY1090">
        <v>25</v>
      </c>
      <c r="AZ1090">
        <v>2</v>
      </c>
      <c r="BA1090">
        <v>1</v>
      </c>
      <c r="BD1090">
        <v>4</v>
      </c>
      <c r="BJ1090">
        <v>13</v>
      </c>
      <c r="BK1090">
        <v>36</v>
      </c>
      <c r="BM1090">
        <v>14</v>
      </c>
      <c r="BO1090">
        <v>4</v>
      </c>
      <c r="BU1090">
        <v>0.25</v>
      </c>
      <c r="BV1090">
        <v>15</v>
      </c>
      <c r="BW1090">
        <v>1</v>
      </c>
      <c r="BZ1090">
        <v>12</v>
      </c>
      <c r="CC1090">
        <v>5</v>
      </c>
      <c r="CD1090">
        <v>6</v>
      </c>
    </row>
    <row r="1091" spans="1:82" x14ac:dyDescent="0.25">
      <c r="A1091" t="s">
        <v>3349</v>
      </c>
      <c r="B1091" t="s">
        <v>3350</v>
      </c>
      <c r="C1091" s="1" t="str">
        <f t="shared" si="68"/>
        <v>22:0006</v>
      </c>
      <c r="D1091" s="1" t="str">
        <f t="shared" si="69"/>
        <v>22:0006</v>
      </c>
      <c r="E1091" t="s">
        <v>3218</v>
      </c>
      <c r="F1091" t="s">
        <v>3351</v>
      </c>
      <c r="H1091">
        <v>61.503084999999999</v>
      </c>
      <c r="I1091">
        <v>-75.385491700000003</v>
      </c>
      <c r="J1091" s="1" t="str">
        <f t="shared" si="70"/>
        <v>Whole</v>
      </c>
      <c r="K1091" s="1" t="str">
        <f t="shared" si="71"/>
        <v>Rock crushing (details not reported)</v>
      </c>
      <c r="L1091">
        <v>50.49</v>
      </c>
      <c r="M1091">
        <v>0.83</v>
      </c>
      <c r="N1091">
        <v>13.21</v>
      </c>
      <c r="O1091">
        <v>12.8</v>
      </c>
      <c r="R1091">
        <v>11.52</v>
      </c>
      <c r="S1091">
        <v>0.18</v>
      </c>
      <c r="T1091">
        <v>9.3000000000000007</v>
      </c>
      <c r="U1091">
        <v>8.0299999999999994</v>
      </c>
      <c r="V1091">
        <v>2.39</v>
      </c>
      <c r="W1091">
        <v>0.04</v>
      </c>
      <c r="X1091">
        <v>7.0000000000000007E-2</v>
      </c>
      <c r="Y1091">
        <v>96.06</v>
      </c>
      <c r="Z1091">
        <v>0.03</v>
      </c>
      <c r="AB1091">
        <v>0.06</v>
      </c>
      <c r="AD1091">
        <v>2.68</v>
      </c>
      <c r="AE1091">
        <v>98.74</v>
      </c>
      <c r="AF1091">
        <v>12</v>
      </c>
      <c r="AG1091">
        <v>1</v>
      </c>
      <c r="AH1091">
        <v>49</v>
      </c>
      <c r="AI1091">
        <v>279</v>
      </c>
      <c r="AJ1091">
        <v>214</v>
      </c>
      <c r="AK1091">
        <v>53</v>
      </c>
      <c r="AL1091">
        <v>145</v>
      </c>
      <c r="AM1091">
        <v>119</v>
      </c>
      <c r="AN1091">
        <v>82</v>
      </c>
      <c r="AR1091">
        <v>3</v>
      </c>
      <c r="AT1091">
        <v>54</v>
      </c>
      <c r="AU1091">
        <v>22</v>
      </c>
      <c r="AV1091">
        <v>2</v>
      </c>
      <c r="AW1091">
        <v>7</v>
      </c>
      <c r="AX1091">
        <v>2</v>
      </c>
      <c r="AY1091">
        <v>35</v>
      </c>
      <c r="AZ1091">
        <v>2</v>
      </c>
      <c r="BA1091">
        <v>1</v>
      </c>
      <c r="BD1091">
        <v>6</v>
      </c>
      <c r="BJ1091">
        <v>17</v>
      </c>
      <c r="BK1091">
        <v>51</v>
      </c>
      <c r="BM1091">
        <v>13</v>
      </c>
      <c r="BO1091">
        <v>4</v>
      </c>
      <c r="BU1091">
        <v>0.25</v>
      </c>
      <c r="BV1091">
        <v>15</v>
      </c>
      <c r="BW1091">
        <v>1</v>
      </c>
      <c r="BZ1091">
        <v>12</v>
      </c>
      <c r="CC1091">
        <v>5</v>
      </c>
      <c r="CD1091">
        <v>6</v>
      </c>
    </row>
    <row r="1092" spans="1:82" x14ac:dyDescent="0.25">
      <c r="A1092" t="s">
        <v>3352</v>
      </c>
      <c r="B1092" t="s">
        <v>3353</v>
      </c>
      <c r="C1092" s="1" t="str">
        <f t="shared" si="68"/>
        <v>22:0006</v>
      </c>
      <c r="D1092" s="1" t="str">
        <f t="shared" si="69"/>
        <v>22:0006</v>
      </c>
      <c r="E1092" t="s">
        <v>3221</v>
      </c>
      <c r="F1092" t="s">
        <v>3354</v>
      </c>
      <c r="H1092">
        <v>61.496803700000001</v>
      </c>
      <c r="I1092">
        <v>-75.384474800000007</v>
      </c>
      <c r="J1092" s="1" t="str">
        <f t="shared" si="70"/>
        <v>Whole</v>
      </c>
      <c r="K1092" s="1" t="str">
        <f t="shared" si="71"/>
        <v>Rock crushing (details not reported)</v>
      </c>
      <c r="L1092">
        <v>47.9</v>
      </c>
      <c r="M1092">
        <v>0.65</v>
      </c>
      <c r="N1092">
        <v>12.39</v>
      </c>
      <c r="O1092">
        <v>13.2</v>
      </c>
      <c r="R1092">
        <v>11.88</v>
      </c>
      <c r="S1092">
        <v>0.19</v>
      </c>
      <c r="T1092">
        <v>10.69</v>
      </c>
      <c r="U1092">
        <v>11.6</v>
      </c>
      <c r="V1092">
        <v>1.62</v>
      </c>
      <c r="W1092">
        <v>0.05</v>
      </c>
      <c r="X1092">
        <v>0.02</v>
      </c>
      <c r="Y1092">
        <v>96.99</v>
      </c>
      <c r="Z1092">
        <v>0.02</v>
      </c>
      <c r="AB1092">
        <v>0.19</v>
      </c>
      <c r="AD1092">
        <v>3.27</v>
      </c>
      <c r="AE1092">
        <v>100.26</v>
      </c>
      <c r="AF1092">
        <v>11</v>
      </c>
      <c r="AG1092">
        <v>1</v>
      </c>
      <c r="AH1092">
        <v>45</v>
      </c>
      <c r="AI1092">
        <v>247</v>
      </c>
      <c r="AJ1092">
        <v>358</v>
      </c>
      <c r="AK1092">
        <v>59</v>
      </c>
      <c r="AL1092">
        <v>264</v>
      </c>
      <c r="AM1092">
        <v>113</v>
      </c>
      <c r="AN1092">
        <v>75</v>
      </c>
      <c r="AR1092">
        <v>9</v>
      </c>
      <c r="AT1092">
        <v>100</v>
      </c>
      <c r="AU1092">
        <v>23</v>
      </c>
      <c r="AV1092">
        <v>2</v>
      </c>
      <c r="AW1092">
        <v>5</v>
      </c>
      <c r="AX1092">
        <v>2</v>
      </c>
      <c r="AY1092">
        <v>30</v>
      </c>
      <c r="AZ1092">
        <v>2</v>
      </c>
      <c r="BA1092">
        <v>1</v>
      </c>
      <c r="BD1092">
        <v>4</v>
      </c>
      <c r="BJ1092">
        <v>14</v>
      </c>
      <c r="BK1092">
        <v>43</v>
      </c>
      <c r="BM1092">
        <v>17</v>
      </c>
      <c r="BO1092">
        <v>4</v>
      </c>
      <c r="BU1092">
        <v>0.25</v>
      </c>
      <c r="BV1092">
        <v>15</v>
      </c>
      <c r="BW1092">
        <v>1</v>
      </c>
      <c r="BZ1092">
        <v>12</v>
      </c>
      <c r="CC1092">
        <v>10</v>
      </c>
      <c r="CD1092">
        <v>7</v>
      </c>
    </row>
    <row r="1093" spans="1:82" x14ac:dyDescent="0.25">
      <c r="A1093" t="s">
        <v>3355</v>
      </c>
      <c r="B1093" t="s">
        <v>3356</v>
      </c>
      <c r="C1093" s="1" t="str">
        <f t="shared" si="68"/>
        <v>22:0006</v>
      </c>
      <c r="D1093" s="1" t="str">
        <f t="shared" si="69"/>
        <v>22:0006</v>
      </c>
      <c r="E1093" t="s">
        <v>3224</v>
      </c>
      <c r="F1093" t="s">
        <v>3357</v>
      </c>
      <c r="H1093">
        <v>61.497252600000003</v>
      </c>
      <c r="I1093">
        <v>-75.384480300000007</v>
      </c>
      <c r="J1093" s="1" t="str">
        <f t="shared" si="70"/>
        <v>Whole</v>
      </c>
      <c r="K1093" s="1" t="str">
        <f t="shared" si="71"/>
        <v>Rock crushing (details not reported)</v>
      </c>
      <c r="L1093">
        <v>51.6</v>
      </c>
      <c r="M1093">
        <v>0.67</v>
      </c>
      <c r="N1093">
        <v>12.39</v>
      </c>
      <c r="O1093">
        <v>11.8</v>
      </c>
      <c r="R1093">
        <v>10.62</v>
      </c>
      <c r="S1093">
        <v>0.18</v>
      </c>
      <c r="T1093">
        <v>10.89</v>
      </c>
      <c r="U1093">
        <v>7.4</v>
      </c>
      <c r="V1093">
        <v>2.94</v>
      </c>
      <c r="W1093">
        <v>0.28000000000000003</v>
      </c>
      <c r="X1093">
        <v>0.05</v>
      </c>
      <c r="Y1093">
        <v>97.02</v>
      </c>
      <c r="Z1093">
        <v>0.01</v>
      </c>
      <c r="AB1093">
        <v>0.04</v>
      </c>
      <c r="AD1093">
        <v>2.69</v>
      </c>
      <c r="AE1093">
        <v>99.71</v>
      </c>
      <c r="AF1093">
        <v>13</v>
      </c>
      <c r="AG1093">
        <v>1</v>
      </c>
      <c r="AH1093">
        <v>46</v>
      </c>
      <c r="AI1093">
        <v>268</v>
      </c>
      <c r="AJ1093">
        <v>539</v>
      </c>
      <c r="AK1093">
        <v>54</v>
      </c>
      <c r="AL1093">
        <v>250</v>
      </c>
      <c r="AM1093">
        <v>104</v>
      </c>
      <c r="AN1093">
        <v>62</v>
      </c>
      <c r="AR1093">
        <v>6</v>
      </c>
      <c r="AT1093">
        <v>45</v>
      </c>
      <c r="AU1093">
        <v>101</v>
      </c>
      <c r="AV1093">
        <v>2</v>
      </c>
      <c r="AW1093">
        <v>7</v>
      </c>
      <c r="AX1093">
        <v>2</v>
      </c>
      <c r="AY1093">
        <v>30</v>
      </c>
      <c r="AZ1093">
        <v>2</v>
      </c>
      <c r="BA1093">
        <v>1</v>
      </c>
      <c r="BD1093">
        <v>2</v>
      </c>
      <c r="BJ1093">
        <v>14</v>
      </c>
      <c r="BK1093">
        <v>42</v>
      </c>
      <c r="BM1093">
        <v>14</v>
      </c>
      <c r="BO1093">
        <v>40</v>
      </c>
      <c r="BU1093">
        <v>0.25</v>
      </c>
      <c r="BV1093">
        <v>403</v>
      </c>
      <c r="BW1093">
        <v>1</v>
      </c>
      <c r="BZ1093">
        <v>12</v>
      </c>
      <c r="CC1093">
        <v>11</v>
      </c>
      <c r="CD1093">
        <v>6</v>
      </c>
    </row>
    <row r="1094" spans="1:82" x14ac:dyDescent="0.25">
      <c r="A1094" t="s">
        <v>3358</v>
      </c>
      <c r="B1094" t="s">
        <v>3359</v>
      </c>
      <c r="C1094" s="1" t="str">
        <f t="shared" si="68"/>
        <v>22:0006</v>
      </c>
      <c r="D1094" s="1" t="str">
        <f t="shared" si="69"/>
        <v>22:0006</v>
      </c>
      <c r="E1094" t="s">
        <v>3227</v>
      </c>
      <c r="F1094" t="s">
        <v>3360</v>
      </c>
      <c r="H1094">
        <v>61.499945699999998</v>
      </c>
      <c r="I1094">
        <v>-75.384513600000005</v>
      </c>
      <c r="J1094" s="1" t="str">
        <f t="shared" si="70"/>
        <v>Whole</v>
      </c>
      <c r="K1094" s="1" t="str">
        <f t="shared" si="71"/>
        <v>Rock crushing (details not reported)</v>
      </c>
      <c r="L1094">
        <v>50</v>
      </c>
      <c r="M1094">
        <v>0.72</v>
      </c>
      <c r="N1094">
        <v>12.81</v>
      </c>
      <c r="O1094">
        <v>12.5</v>
      </c>
      <c r="R1094">
        <v>11.25</v>
      </c>
      <c r="S1094">
        <v>0.19</v>
      </c>
      <c r="T1094">
        <v>10.99</v>
      </c>
      <c r="U1094">
        <v>8.49</v>
      </c>
      <c r="V1094">
        <v>2.8</v>
      </c>
      <c r="W1094">
        <v>0.25</v>
      </c>
      <c r="X1094">
        <v>7.0000000000000007E-2</v>
      </c>
      <c r="Y1094">
        <v>97.57</v>
      </c>
      <c r="Z1094">
        <v>0.02</v>
      </c>
      <c r="AB1094">
        <v>0.03</v>
      </c>
      <c r="AD1094">
        <v>2.74</v>
      </c>
      <c r="AE1094">
        <v>100.31</v>
      </c>
      <c r="AF1094">
        <v>14</v>
      </c>
      <c r="AG1094">
        <v>1</v>
      </c>
      <c r="AH1094">
        <v>50</v>
      </c>
      <c r="AI1094">
        <v>278</v>
      </c>
      <c r="AJ1094">
        <v>386</v>
      </c>
      <c r="AK1094">
        <v>58</v>
      </c>
      <c r="AL1094">
        <v>210</v>
      </c>
      <c r="AM1094">
        <v>118</v>
      </c>
      <c r="AN1094">
        <v>75</v>
      </c>
      <c r="AR1094">
        <v>4</v>
      </c>
      <c r="AT1094">
        <v>85</v>
      </c>
      <c r="AU1094">
        <v>45</v>
      </c>
      <c r="AV1094">
        <v>2</v>
      </c>
      <c r="AW1094">
        <v>5</v>
      </c>
      <c r="AX1094">
        <v>2</v>
      </c>
      <c r="AY1094">
        <v>30</v>
      </c>
      <c r="AZ1094">
        <v>2</v>
      </c>
      <c r="BA1094">
        <v>1</v>
      </c>
      <c r="BD1094">
        <v>2</v>
      </c>
      <c r="BJ1094">
        <v>15</v>
      </c>
      <c r="BK1094">
        <v>45</v>
      </c>
      <c r="BM1094">
        <v>16</v>
      </c>
      <c r="BO1094">
        <v>4</v>
      </c>
      <c r="BU1094">
        <v>0.25</v>
      </c>
      <c r="BV1094">
        <v>15</v>
      </c>
      <c r="BW1094">
        <v>1</v>
      </c>
      <c r="BZ1094">
        <v>12</v>
      </c>
      <c r="CC1094">
        <v>8</v>
      </c>
      <c r="CD1094">
        <v>5</v>
      </c>
    </row>
    <row r="1095" spans="1:82" x14ac:dyDescent="0.25">
      <c r="A1095" t="s">
        <v>3361</v>
      </c>
      <c r="B1095" t="s">
        <v>3362</v>
      </c>
      <c r="C1095" s="1" t="str">
        <f t="shared" si="68"/>
        <v>22:0006</v>
      </c>
      <c r="D1095" s="1" t="str">
        <f t="shared" si="69"/>
        <v>22:0006</v>
      </c>
      <c r="E1095" t="s">
        <v>3230</v>
      </c>
      <c r="F1095" t="s">
        <v>3363</v>
      </c>
      <c r="H1095">
        <v>61.500394499999999</v>
      </c>
      <c r="I1095">
        <v>-75.384519100000006</v>
      </c>
      <c r="J1095" s="1" t="str">
        <f t="shared" si="70"/>
        <v>Whole</v>
      </c>
      <c r="K1095" s="1" t="str">
        <f t="shared" si="71"/>
        <v>Rock crushing (details not reported)</v>
      </c>
      <c r="L1095">
        <v>48.8</v>
      </c>
      <c r="M1095">
        <v>0.53</v>
      </c>
      <c r="N1095">
        <v>9.1999999999999993</v>
      </c>
      <c r="O1095">
        <v>13</v>
      </c>
      <c r="R1095">
        <v>11.7</v>
      </c>
      <c r="S1095">
        <v>0.19</v>
      </c>
      <c r="T1095">
        <v>14.39</v>
      </c>
      <c r="U1095">
        <v>10.8</v>
      </c>
      <c r="V1095">
        <v>1.01</v>
      </c>
      <c r="W1095">
        <v>0.02</v>
      </c>
      <c r="X1095">
        <v>0.05</v>
      </c>
      <c r="Y1095">
        <v>96.69</v>
      </c>
      <c r="Z1095">
        <v>0.01</v>
      </c>
      <c r="AB1095">
        <v>0.04</v>
      </c>
      <c r="AD1095">
        <v>3.35</v>
      </c>
      <c r="AE1095">
        <v>100.04</v>
      </c>
      <c r="AF1095">
        <v>10</v>
      </c>
      <c r="AG1095">
        <v>1</v>
      </c>
      <c r="AH1095">
        <v>40</v>
      </c>
      <c r="AI1095">
        <v>224</v>
      </c>
      <c r="AJ1095">
        <v>578</v>
      </c>
      <c r="AK1095">
        <v>59</v>
      </c>
      <c r="AL1095">
        <v>438</v>
      </c>
      <c r="AM1095">
        <v>76</v>
      </c>
      <c r="AN1095">
        <v>61</v>
      </c>
      <c r="AR1095">
        <v>5</v>
      </c>
      <c r="AT1095">
        <v>37</v>
      </c>
      <c r="AU1095">
        <v>17</v>
      </c>
      <c r="AV1095">
        <v>2</v>
      </c>
      <c r="AW1095">
        <v>8</v>
      </c>
      <c r="AX1095">
        <v>2</v>
      </c>
      <c r="AY1095">
        <v>25</v>
      </c>
      <c r="AZ1095">
        <v>2</v>
      </c>
      <c r="BA1095">
        <v>1</v>
      </c>
      <c r="BD1095">
        <v>2</v>
      </c>
      <c r="BJ1095">
        <v>11</v>
      </c>
      <c r="BK1095">
        <v>35</v>
      </c>
      <c r="BM1095">
        <v>16</v>
      </c>
      <c r="BO1095">
        <v>4</v>
      </c>
      <c r="BU1095">
        <v>0.25</v>
      </c>
      <c r="BV1095">
        <v>15</v>
      </c>
      <c r="BW1095">
        <v>1</v>
      </c>
      <c r="BZ1095">
        <v>12</v>
      </c>
      <c r="CC1095">
        <v>13</v>
      </c>
      <c r="CD1095">
        <v>4</v>
      </c>
    </row>
    <row r="1096" spans="1:82" x14ac:dyDescent="0.25">
      <c r="A1096" t="s">
        <v>3364</v>
      </c>
      <c r="B1096" t="s">
        <v>3365</v>
      </c>
      <c r="C1096" s="1" t="str">
        <f t="shared" si="68"/>
        <v>22:0006</v>
      </c>
      <c r="D1096" s="1" t="str">
        <f t="shared" si="69"/>
        <v>22:0006</v>
      </c>
      <c r="E1096" t="s">
        <v>3230</v>
      </c>
      <c r="F1096" t="s">
        <v>3366</v>
      </c>
      <c r="H1096">
        <v>61.500394499999999</v>
      </c>
      <c r="I1096">
        <v>-75.384519100000006</v>
      </c>
      <c r="J1096" s="1" t="str">
        <f t="shared" si="70"/>
        <v>Whole</v>
      </c>
      <c r="K1096" s="1" t="str">
        <f t="shared" si="71"/>
        <v>Rock crushing (details not reported)</v>
      </c>
      <c r="L1096">
        <v>48.99</v>
      </c>
      <c r="M1096">
        <v>0.62</v>
      </c>
      <c r="N1096">
        <v>12</v>
      </c>
      <c r="O1096">
        <v>12.4</v>
      </c>
      <c r="R1096">
        <v>11.16</v>
      </c>
      <c r="S1096">
        <v>0.17</v>
      </c>
      <c r="T1096">
        <v>10.99</v>
      </c>
      <c r="U1096">
        <v>12.1</v>
      </c>
      <c r="V1096">
        <v>1.17</v>
      </c>
      <c r="W1096">
        <v>0.06</v>
      </c>
      <c r="X1096">
        <v>0.02</v>
      </c>
      <c r="Y1096">
        <v>97.28</v>
      </c>
      <c r="Z1096">
        <v>0.08</v>
      </c>
      <c r="AB1096">
        <v>0.03</v>
      </c>
      <c r="AD1096">
        <v>2.62</v>
      </c>
      <c r="AE1096">
        <v>99.9</v>
      </c>
      <c r="AF1096">
        <v>8</v>
      </c>
      <c r="AG1096">
        <v>1</v>
      </c>
      <c r="AH1096">
        <v>47</v>
      </c>
      <c r="AI1096">
        <v>266</v>
      </c>
      <c r="AJ1096">
        <v>333</v>
      </c>
      <c r="AK1096">
        <v>50</v>
      </c>
      <c r="AL1096">
        <v>238</v>
      </c>
      <c r="AM1096">
        <v>102</v>
      </c>
      <c r="AN1096">
        <v>56</v>
      </c>
      <c r="AR1096">
        <v>4</v>
      </c>
      <c r="AT1096">
        <v>453</v>
      </c>
      <c r="AU1096">
        <v>24</v>
      </c>
      <c r="AV1096">
        <v>2</v>
      </c>
      <c r="AW1096">
        <v>3</v>
      </c>
      <c r="AX1096">
        <v>2</v>
      </c>
      <c r="AY1096">
        <v>30</v>
      </c>
      <c r="AZ1096">
        <v>2</v>
      </c>
      <c r="BA1096">
        <v>1</v>
      </c>
      <c r="BD1096">
        <v>2</v>
      </c>
      <c r="BJ1096">
        <v>13</v>
      </c>
      <c r="BK1096">
        <v>52</v>
      </c>
      <c r="BM1096">
        <v>15</v>
      </c>
      <c r="BO1096">
        <v>4</v>
      </c>
      <c r="BU1096">
        <v>0.25</v>
      </c>
      <c r="BV1096">
        <v>15</v>
      </c>
      <c r="BW1096">
        <v>1</v>
      </c>
      <c r="BZ1096">
        <v>12</v>
      </c>
      <c r="CC1096">
        <v>9</v>
      </c>
      <c r="CD1096">
        <v>3</v>
      </c>
    </row>
    <row r="1097" spans="1:82" x14ac:dyDescent="0.25">
      <c r="A1097" t="s">
        <v>3367</v>
      </c>
      <c r="B1097" t="s">
        <v>3368</v>
      </c>
      <c r="C1097" s="1" t="str">
        <f t="shared" si="68"/>
        <v>22:0006</v>
      </c>
      <c r="D1097" s="1" t="str">
        <f t="shared" si="69"/>
        <v>22:0006</v>
      </c>
      <c r="E1097" t="s">
        <v>3233</v>
      </c>
      <c r="F1097" t="s">
        <v>3369</v>
      </c>
      <c r="H1097">
        <v>61.500843400000001</v>
      </c>
      <c r="I1097">
        <v>-75.3845247</v>
      </c>
      <c r="J1097" s="1" t="str">
        <f t="shared" si="70"/>
        <v>Whole</v>
      </c>
      <c r="K1097" s="1" t="str">
        <f t="shared" si="71"/>
        <v>Rock crushing (details not reported)</v>
      </c>
      <c r="L1097">
        <v>48.9</v>
      </c>
      <c r="M1097">
        <v>0.65</v>
      </c>
      <c r="N1097">
        <v>13.91</v>
      </c>
      <c r="O1097">
        <v>11.8</v>
      </c>
      <c r="R1097">
        <v>10.62</v>
      </c>
      <c r="S1097">
        <v>0.17</v>
      </c>
      <c r="T1097">
        <v>8.56</v>
      </c>
      <c r="U1097">
        <v>11.31</v>
      </c>
      <c r="V1097">
        <v>2.8</v>
      </c>
      <c r="W1097">
        <v>0.1</v>
      </c>
      <c r="X1097">
        <v>0.05</v>
      </c>
      <c r="Y1097">
        <v>97.07</v>
      </c>
      <c r="Z1097">
        <v>0.01</v>
      </c>
      <c r="AB1097">
        <v>0.02</v>
      </c>
      <c r="AD1097">
        <v>2.44</v>
      </c>
      <c r="AE1097">
        <v>99.51</v>
      </c>
      <c r="AF1097">
        <v>8</v>
      </c>
      <c r="AG1097">
        <v>1</v>
      </c>
      <c r="AH1097">
        <v>52</v>
      </c>
      <c r="AI1097">
        <v>291</v>
      </c>
      <c r="AJ1097">
        <v>127</v>
      </c>
      <c r="AK1097">
        <v>45</v>
      </c>
      <c r="AL1097">
        <v>114</v>
      </c>
      <c r="AM1097">
        <v>118</v>
      </c>
      <c r="AN1097">
        <v>65</v>
      </c>
      <c r="AR1097">
        <v>5</v>
      </c>
      <c r="AT1097">
        <v>168</v>
      </c>
      <c r="AU1097">
        <v>27</v>
      </c>
      <c r="AV1097">
        <v>2</v>
      </c>
      <c r="AW1097">
        <v>7</v>
      </c>
      <c r="AX1097">
        <v>2</v>
      </c>
      <c r="AY1097">
        <v>25</v>
      </c>
      <c r="AZ1097">
        <v>2</v>
      </c>
      <c r="BA1097">
        <v>1</v>
      </c>
      <c r="BD1097">
        <v>2</v>
      </c>
      <c r="BJ1097">
        <v>14</v>
      </c>
      <c r="BK1097">
        <v>42</v>
      </c>
      <c r="BM1097">
        <v>16</v>
      </c>
      <c r="BO1097">
        <v>4</v>
      </c>
      <c r="BU1097">
        <v>0.25</v>
      </c>
      <c r="BV1097">
        <v>52</v>
      </c>
      <c r="BW1097">
        <v>1</v>
      </c>
      <c r="BZ1097">
        <v>12</v>
      </c>
      <c r="CC1097">
        <v>6</v>
      </c>
      <c r="CD1097">
        <v>6</v>
      </c>
    </row>
    <row r="1098" spans="1:82" x14ac:dyDescent="0.25">
      <c r="A1098" t="s">
        <v>3370</v>
      </c>
      <c r="B1098" t="s">
        <v>3371</v>
      </c>
      <c r="C1098" s="1" t="str">
        <f t="shared" si="68"/>
        <v>22:0006</v>
      </c>
      <c r="D1098" s="1" t="str">
        <f t="shared" si="69"/>
        <v>22:0006</v>
      </c>
      <c r="E1098" t="s">
        <v>3236</v>
      </c>
      <c r="F1098" t="s">
        <v>3372</v>
      </c>
      <c r="H1098">
        <v>61.496535399999999</v>
      </c>
      <c r="I1098">
        <v>-75.384095799999997</v>
      </c>
      <c r="J1098" s="1" t="str">
        <f t="shared" si="70"/>
        <v>Whole</v>
      </c>
      <c r="K1098" s="1" t="str">
        <f t="shared" si="71"/>
        <v>Rock crushing (details not reported)</v>
      </c>
      <c r="L1098">
        <v>49.29</v>
      </c>
      <c r="M1098">
        <v>1.03</v>
      </c>
      <c r="N1098">
        <v>14</v>
      </c>
      <c r="O1098">
        <v>13.8</v>
      </c>
      <c r="R1098">
        <v>12.42</v>
      </c>
      <c r="S1098">
        <v>0.19</v>
      </c>
      <c r="T1098">
        <v>7.13</v>
      </c>
      <c r="U1098">
        <v>11.6</v>
      </c>
      <c r="V1098">
        <v>1.06</v>
      </c>
      <c r="W1098">
        <v>0.13</v>
      </c>
      <c r="X1098">
        <v>0.09</v>
      </c>
      <c r="Y1098">
        <v>96.94</v>
      </c>
      <c r="Z1098">
        <v>7.0000000000000007E-2</v>
      </c>
      <c r="AA1098">
        <v>0.04</v>
      </c>
      <c r="AD1098">
        <v>2.54</v>
      </c>
      <c r="AE1098">
        <v>99.48</v>
      </c>
      <c r="AF1098">
        <v>11</v>
      </c>
      <c r="AG1098">
        <v>1</v>
      </c>
      <c r="AH1098">
        <v>48</v>
      </c>
      <c r="AI1098">
        <v>314</v>
      </c>
      <c r="AJ1098">
        <v>72</v>
      </c>
      <c r="AK1098">
        <v>49</v>
      </c>
      <c r="AL1098">
        <v>124</v>
      </c>
      <c r="AM1098">
        <v>158</v>
      </c>
      <c r="AN1098">
        <v>90</v>
      </c>
      <c r="AR1098">
        <v>7</v>
      </c>
      <c r="AT1098">
        <v>233</v>
      </c>
      <c r="AU1098">
        <v>27</v>
      </c>
      <c r="AV1098">
        <v>3</v>
      </c>
      <c r="AW1098">
        <v>6</v>
      </c>
      <c r="AX1098">
        <v>2</v>
      </c>
      <c r="AY1098">
        <v>50</v>
      </c>
      <c r="AZ1098">
        <v>2</v>
      </c>
      <c r="BA1098">
        <v>2</v>
      </c>
      <c r="BD1098">
        <v>4</v>
      </c>
      <c r="BJ1098">
        <v>21</v>
      </c>
      <c r="BK1098">
        <v>69</v>
      </c>
      <c r="BM1098">
        <v>17</v>
      </c>
      <c r="BO1098">
        <v>4</v>
      </c>
      <c r="BU1098">
        <v>0.25</v>
      </c>
      <c r="BV1098">
        <v>15</v>
      </c>
      <c r="BW1098">
        <v>1</v>
      </c>
      <c r="BZ1098">
        <v>12</v>
      </c>
      <c r="CC1098">
        <v>5</v>
      </c>
      <c r="CD1098">
        <v>3</v>
      </c>
    </row>
    <row r="1099" spans="1:82" x14ac:dyDescent="0.25">
      <c r="A1099" t="s">
        <v>3373</v>
      </c>
      <c r="B1099" t="s">
        <v>3374</v>
      </c>
      <c r="C1099" s="1" t="str">
        <f t="shared" si="68"/>
        <v>22:0006</v>
      </c>
      <c r="D1099" s="1" t="str">
        <f t="shared" si="69"/>
        <v>22:0006</v>
      </c>
      <c r="E1099" t="s">
        <v>3239</v>
      </c>
      <c r="F1099" t="s">
        <v>3375</v>
      </c>
      <c r="H1099">
        <v>61.498151300000004</v>
      </c>
      <c r="I1099">
        <v>-75.384115699999995</v>
      </c>
      <c r="J1099" s="1" t="str">
        <f t="shared" si="70"/>
        <v>Whole</v>
      </c>
      <c r="K1099" s="1" t="str">
        <f t="shared" si="71"/>
        <v>Rock crushing (details not reported)</v>
      </c>
      <c r="L1099">
        <v>48.5</v>
      </c>
      <c r="M1099">
        <v>0.63</v>
      </c>
      <c r="N1099">
        <v>11.3</v>
      </c>
      <c r="O1099">
        <v>12.9</v>
      </c>
      <c r="R1099">
        <v>11.61</v>
      </c>
      <c r="S1099">
        <v>0.19</v>
      </c>
      <c r="T1099">
        <v>12.3</v>
      </c>
      <c r="U1099">
        <v>10.7</v>
      </c>
      <c r="V1099">
        <v>0.16</v>
      </c>
      <c r="W1099">
        <v>0.25</v>
      </c>
      <c r="X1099">
        <v>0.05</v>
      </c>
      <c r="Y1099">
        <v>95.69</v>
      </c>
      <c r="Z1099">
        <v>0.05</v>
      </c>
      <c r="AA1099">
        <v>0.11</v>
      </c>
      <c r="AD1099">
        <v>3.46</v>
      </c>
      <c r="AE1099">
        <v>99.15</v>
      </c>
      <c r="AF1099">
        <v>13</v>
      </c>
      <c r="AG1099">
        <v>1</v>
      </c>
      <c r="AH1099">
        <v>41</v>
      </c>
      <c r="AI1099">
        <v>207</v>
      </c>
      <c r="AJ1099">
        <v>315</v>
      </c>
      <c r="AK1099">
        <v>63</v>
      </c>
      <c r="AL1099">
        <v>281</v>
      </c>
      <c r="AM1099">
        <v>87</v>
      </c>
      <c r="AN1099">
        <v>71</v>
      </c>
      <c r="AR1099">
        <v>5</v>
      </c>
      <c r="AT1099">
        <v>204</v>
      </c>
      <c r="AU1099">
        <v>22</v>
      </c>
      <c r="AV1099">
        <v>2</v>
      </c>
      <c r="AW1099">
        <v>2</v>
      </c>
      <c r="AX1099">
        <v>2</v>
      </c>
      <c r="AY1099">
        <v>25</v>
      </c>
      <c r="AZ1099">
        <v>2</v>
      </c>
      <c r="BA1099">
        <v>2</v>
      </c>
      <c r="BD1099">
        <v>2</v>
      </c>
      <c r="BJ1099">
        <v>11</v>
      </c>
      <c r="BK1099">
        <v>44</v>
      </c>
      <c r="BM1099">
        <v>14</v>
      </c>
      <c r="BO1099">
        <v>4</v>
      </c>
      <c r="BU1099">
        <v>0.25</v>
      </c>
      <c r="BV1099">
        <v>15</v>
      </c>
      <c r="BW1099">
        <v>1</v>
      </c>
      <c r="BZ1099">
        <v>12</v>
      </c>
      <c r="CC1099">
        <v>5</v>
      </c>
      <c r="CD1099">
        <v>4</v>
      </c>
    </row>
    <row r="1100" spans="1:82" x14ac:dyDescent="0.25">
      <c r="A1100" t="s">
        <v>3376</v>
      </c>
      <c r="B1100" t="s">
        <v>3377</v>
      </c>
      <c r="C1100" s="1" t="str">
        <f t="shared" si="68"/>
        <v>22:0006</v>
      </c>
      <c r="D1100" s="1" t="str">
        <f t="shared" si="69"/>
        <v>22:0006</v>
      </c>
      <c r="E1100" t="s">
        <v>3242</v>
      </c>
      <c r="F1100" t="s">
        <v>3378</v>
      </c>
      <c r="H1100">
        <v>61.493215499999998</v>
      </c>
      <c r="I1100">
        <v>-75.383491500000005</v>
      </c>
      <c r="J1100" s="1" t="str">
        <f t="shared" si="70"/>
        <v>Whole</v>
      </c>
      <c r="K1100" s="1" t="str">
        <f t="shared" si="71"/>
        <v>Rock crushing (details not reported)</v>
      </c>
      <c r="L1100">
        <v>47.09</v>
      </c>
      <c r="M1100">
        <v>0.63</v>
      </c>
      <c r="N1100">
        <v>12.09</v>
      </c>
      <c r="O1100">
        <v>13.2</v>
      </c>
      <c r="R1100">
        <v>11.88</v>
      </c>
      <c r="S1100">
        <v>0.19</v>
      </c>
      <c r="T1100">
        <v>11.91</v>
      </c>
      <c r="U1100">
        <v>11.19</v>
      </c>
      <c r="V1100">
        <v>1.52</v>
      </c>
      <c r="W1100">
        <v>0.08</v>
      </c>
      <c r="X1100">
        <v>0.05</v>
      </c>
      <c r="Y1100">
        <v>96.63</v>
      </c>
      <c r="Z1100">
        <v>0.02</v>
      </c>
      <c r="AB1100">
        <v>0.14000000000000001</v>
      </c>
      <c r="AD1100">
        <v>3.42</v>
      </c>
      <c r="AE1100">
        <v>100.05</v>
      </c>
      <c r="AF1100">
        <v>13</v>
      </c>
      <c r="AG1100">
        <v>1</v>
      </c>
      <c r="AH1100">
        <v>48</v>
      </c>
      <c r="AI1100">
        <v>247</v>
      </c>
      <c r="AJ1100">
        <v>285</v>
      </c>
      <c r="AK1100">
        <v>53</v>
      </c>
      <c r="AL1100">
        <v>296</v>
      </c>
      <c r="AM1100">
        <v>97</v>
      </c>
      <c r="AN1100">
        <v>69</v>
      </c>
      <c r="AR1100">
        <v>3</v>
      </c>
      <c r="AT1100">
        <v>82</v>
      </c>
      <c r="AU1100">
        <v>25</v>
      </c>
      <c r="AV1100">
        <v>2</v>
      </c>
      <c r="AW1100">
        <v>8</v>
      </c>
      <c r="AX1100">
        <v>2</v>
      </c>
      <c r="AY1100">
        <v>25</v>
      </c>
      <c r="AZ1100">
        <v>2</v>
      </c>
      <c r="BA1100">
        <v>1</v>
      </c>
      <c r="BD1100">
        <v>1</v>
      </c>
      <c r="BJ1100">
        <v>15</v>
      </c>
      <c r="BK1100">
        <v>42</v>
      </c>
      <c r="BM1100">
        <v>16</v>
      </c>
      <c r="BO1100">
        <v>4</v>
      </c>
      <c r="BU1100">
        <v>0.25</v>
      </c>
      <c r="BV1100">
        <v>15</v>
      </c>
      <c r="BW1100">
        <v>1</v>
      </c>
      <c r="BZ1100">
        <v>12</v>
      </c>
      <c r="CC1100">
        <v>5</v>
      </c>
      <c r="CD1100">
        <v>3</v>
      </c>
    </row>
    <row r="1101" spans="1:82" x14ac:dyDescent="0.25">
      <c r="A1101" t="s">
        <v>3379</v>
      </c>
      <c r="B1101" t="s">
        <v>3380</v>
      </c>
      <c r="C1101" s="1" t="str">
        <f t="shared" si="68"/>
        <v>22:0006</v>
      </c>
      <c r="D1101" s="1" t="str">
        <f t="shared" si="69"/>
        <v>22:0006</v>
      </c>
      <c r="E1101" t="s">
        <v>3245</v>
      </c>
      <c r="F1101" t="s">
        <v>3381</v>
      </c>
      <c r="H1101">
        <v>61.494113200000001</v>
      </c>
      <c r="I1101">
        <v>-75.383502500000006</v>
      </c>
      <c r="J1101" s="1" t="str">
        <f t="shared" si="70"/>
        <v>Whole</v>
      </c>
      <c r="K1101" s="1" t="str">
        <f t="shared" si="71"/>
        <v>Rock crushing (details not reported)</v>
      </c>
      <c r="L1101">
        <v>49.2</v>
      </c>
      <c r="M1101">
        <v>0.62</v>
      </c>
      <c r="N1101">
        <v>11.6</v>
      </c>
      <c r="O1101">
        <v>12.3</v>
      </c>
      <c r="R1101">
        <v>11.07</v>
      </c>
      <c r="S1101">
        <v>0.18</v>
      </c>
      <c r="T1101">
        <v>10.6</v>
      </c>
      <c r="U1101">
        <v>12.01</v>
      </c>
      <c r="V1101">
        <v>0.98</v>
      </c>
      <c r="W1101">
        <v>0.05</v>
      </c>
      <c r="X1101">
        <v>0.05</v>
      </c>
      <c r="Y1101">
        <v>96.36</v>
      </c>
      <c r="Z1101">
        <v>0.13</v>
      </c>
      <c r="AB1101">
        <v>0.17</v>
      </c>
      <c r="AD1101">
        <v>2.89</v>
      </c>
      <c r="AE1101">
        <v>99.25</v>
      </c>
      <c r="AF1101">
        <v>9</v>
      </c>
      <c r="AG1101">
        <v>1</v>
      </c>
      <c r="AH1101">
        <v>44</v>
      </c>
      <c r="AI1101">
        <v>254</v>
      </c>
      <c r="AJ1101">
        <v>589</v>
      </c>
      <c r="AK1101">
        <v>67</v>
      </c>
      <c r="AL1101">
        <v>285</v>
      </c>
      <c r="AM1101">
        <v>102</v>
      </c>
      <c r="AN1101">
        <v>78</v>
      </c>
      <c r="AR1101">
        <v>6</v>
      </c>
      <c r="AT1101">
        <v>95</v>
      </c>
      <c r="AU1101">
        <v>19</v>
      </c>
      <c r="AV1101">
        <v>2</v>
      </c>
      <c r="AW1101">
        <v>5</v>
      </c>
      <c r="AX1101">
        <v>2</v>
      </c>
      <c r="AY1101">
        <v>25</v>
      </c>
      <c r="AZ1101">
        <v>2</v>
      </c>
      <c r="BA1101">
        <v>1</v>
      </c>
      <c r="BD1101">
        <v>3</v>
      </c>
      <c r="BJ1101">
        <v>15</v>
      </c>
      <c r="BK1101">
        <v>42</v>
      </c>
      <c r="BM1101">
        <v>19</v>
      </c>
      <c r="BO1101">
        <v>4</v>
      </c>
      <c r="BU1101">
        <v>0.25</v>
      </c>
      <c r="BV1101">
        <v>15</v>
      </c>
      <c r="BW1101">
        <v>1</v>
      </c>
      <c r="BZ1101">
        <v>12</v>
      </c>
      <c r="CC1101">
        <v>11</v>
      </c>
      <c r="CD1101">
        <v>7</v>
      </c>
    </row>
    <row r="1102" spans="1:82" x14ac:dyDescent="0.25">
      <c r="A1102" t="s">
        <v>3382</v>
      </c>
      <c r="B1102" t="s">
        <v>3383</v>
      </c>
      <c r="C1102" s="1" t="str">
        <f t="shared" si="68"/>
        <v>22:0006</v>
      </c>
      <c r="D1102" s="1" t="str">
        <f t="shared" si="69"/>
        <v>22:0006</v>
      </c>
      <c r="E1102" t="s">
        <v>3248</v>
      </c>
      <c r="F1102" t="s">
        <v>3384</v>
      </c>
      <c r="H1102">
        <v>61.494562100000003</v>
      </c>
      <c r="I1102">
        <v>-75.383508000000006</v>
      </c>
      <c r="J1102" s="1" t="str">
        <f t="shared" si="70"/>
        <v>Whole</v>
      </c>
      <c r="K1102" s="1" t="str">
        <f t="shared" si="71"/>
        <v>Rock crushing (details not reported)</v>
      </c>
      <c r="L1102">
        <v>47.19</v>
      </c>
      <c r="M1102">
        <v>0.62</v>
      </c>
      <c r="N1102">
        <v>12</v>
      </c>
      <c r="O1102">
        <v>12.7</v>
      </c>
      <c r="R1102">
        <v>11.43</v>
      </c>
      <c r="S1102">
        <v>0.19</v>
      </c>
      <c r="T1102">
        <v>11.51</v>
      </c>
      <c r="U1102">
        <v>12.2</v>
      </c>
      <c r="V1102">
        <v>0.85</v>
      </c>
      <c r="W1102">
        <v>0.12</v>
      </c>
      <c r="X1102">
        <v>0.05</v>
      </c>
      <c r="Y1102">
        <v>96.16</v>
      </c>
      <c r="Z1102">
        <v>0.01</v>
      </c>
      <c r="AB1102">
        <v>0.22</v>
      </c>
      <c r="AD1102">
        <v>3.82</v>
      </c>
      <c r="AE1102">
        <v>99.98</v>
      </c>
      <c r="AF1102">
        <v>14</v>
      </c>
      <c r="AG1102">
        <v>1</v>
      </c>
      <c r="AH1102">
        <v>47</v>
      </c>
      <c r="AI1102">
        <v>256</v>
      </c>
      <c r="AJ1102">
        <v>389</v>
      </c>
      <c r="AK1102">
        <v>60</v>
      </c>
      <c r="AL1102">
        <v>305</v>
      </c>
      <c r="AM1102">
        <v>88</v>
      </c>
      <c r="AN1102">
        <v>80</v>
      </c>
      <c r="AR1102">
        <v>7</v>
      </c>
      <c r="AT1102">
        <v>36</v>
      </c>
      <c r="AU1102">
        <v>40</v>
      </c>
      <c r="AV1102">
        <v>2</v>
      </c>
      <c r="AW1102">
        <v>5</v>
      </c>
      <c r="AX1102">
        <v>2</v>
      </c>
      <c r="AY1102">
        <v>25</v>
      </c>
      <c r="AZ1102">
        <v>2</v>
      </c>
      <c r="BA1102">
        <v>1</v>
      </c>
      <c r="BD1102">
        <v>3</v>
      </c>
      <c r="BJ1102">
        <v>15</v>
      </c>
      <c r="BK1102">
        <v>41</v>
      </c>
      <c r="BM1102">
        <v>15</v>
      </c>
      <c r="BO1102">
        <v>4</v>
      </c>
      <c r="BU1102">
        <v>0.25</v>
      </c>
      <c r="BV1102">
        <v>15</v>
      </c>
      <c r="BW1102">
        <v>1</v>
      </c>
      <c r="BZ1102">
        <v>12</v>
      </c>
      <c r="CC1102">
        <v>9</v>
      </c>
      <c r="CD1102">
        <v>3</v>
      </c>
    </row>
    <row r="1103" spans="1:82" x14ac:dyDescent="0.25">
      <c r="A1103" t="s">
        <v>3385</v>
      </c>
      <c r="B1103" t="s">
        <v>3386</v>
      </c>
      <c r="C1103" s="1" t="str">
        <f t="shared" si="68"/>
        <v>22:0006</v>
      </c>
      <c r="D1103" s="1" t="str">
        <f t="shared" si="69"/>
        <v>22:0006</v>
      </c>
      <c r="E1103" t="s">
        <v>3251</v>
      </c>
      <c r="F1103" t="s">
        <v>3387</v>
      </c>
      <c r="H1103">
        <v>61.494831400000002</v>
      </c>
      <c r="I1103">
        <v>-75.383511400000003</v>
      </c>
      <c r="J1103" s="1" t="str">
        <f t="shared" si="70"/>
        <v>Whole</v>
      </c>
      <c r="K1103" s="1" t="str">
        <f t="shared" si="71"/>
        <v>Rock crushing (details not reported)</v>
      </c>
      <c r="L1103">
        <v>48.69</v>
      </c>
      <c r="M1103">
        <v>0.62</v>
      </c>
      <c r="N1103">
        <v>11.3</v>
      </c>
      <c r="O1103">
        <v>11.09</v>
      </c>
      <c r="R1103">
        <v>9.98</v>
      </c>
      <c r="S1103">
        <v>0.19</v>
      </c>
      <c r="T1103">
        <v>11.71</v>
      </c>
      <c r="U1103">
        <v>14.71</v>
      </c>
      <c r="V1103">
        <v>0.97</v>
      </c>
      <c r="W1103">
        <v>0.05</v>
      </c>
      <c r="X1103">
        <v>0.05</v>
      </c>
      <c r="Y1103">
        <v>98.27</v>
      </c>
      <c r="Z1103">
        <v>0.02</v>
      </c>
      <c r="AB1103">
        <v>7.0000000000000007E-2</v>
      </c>
      <c r="AD1103">
        <v>2.5</v>
      </c>
      <c r="AE1103">
        <v>100.77</v>
      </c>
      <c r="AF1103">
        <v>9</v>
      </c>
      <c r="AG1103">
        <v>1</v>
      </c>
      <c r="AH1103">
        <v>41</v>
      </c>
      <c r="AI1103">
        <v>230</v>
      </c>
      <c r="AJ1103">
        <v>339</v>
      </c>
      <c r="AK1103">
        <v>54</v>
      </c>
      <c r="AL1103">
        <v>304</v>
      </c>
      <c r="AM1103">
        <v>96</v>
      </c>
      <c r="AN1103">
        <v>65</v>
      </c>
      <c r="AR1103">
        <v>3</v>
      </c>
      <c r="AT1103">
        <v>65</v>
      </c>
      <c r="AU1103">
        <v>28</v>
      </c>
      <c r="AV1103">
        <v>2</v>
      </c>
      <c r="AW1103">
        <v>2</v>
      </c>
      <c r="AX1103">
        <v>2</v>
      </c>
      <c r="AY1103">
        <v>25</v>
      </c>
      <c r="AZ1103">
        <v>2</v>
      </c>
      <c r="BA1103">
        <v>1</v>
      </c>
      <c r="BD1103">
        <v>2</v>
      </c>
      <c r="BJ1103">
        <v>14</v>
      </c>
      <c r="BK1103">
        <v>39</v>
      </c>
      <c r="BM1103">
        <v>16</v>
      </c>
      <c r="BO1103">
        <v>4</v>
      </c>
      <c r="BU1103">
        <v>0.25</v>
      </c>
      <c r="BV1103">
        <v>15</v>
      </c>
      <c r="BW1103">
        <v>1</v>
      </c>
      <c r="BZ1103">
        <v>12</v>
      </c>
      <c r="CC1103">
        <v>10</v>
      </c>
      <c r="CD1103">
        <v>3</v>
      </c>
    </row>
    <row r="1104" spans="1:82" x14ac:dyDescent="0.25">
      <c r="A1104" t="s">
        <v>3388</v>
      </c>
      <c r="B1104" t="s">
        <v>3389</v>
      </c>
      <c r="C1104" s="1" t="str">
        <f t="shared" si="68"/>
        <v>22:0006</v>
      </c>
      <c r="D1104" s="1" t="str">
        <f t="shared" si="69"/>
        <v>22:0006</v>
      </c>
      <c r="E1104" t="s">
        <v>3254</v>
      </c>
      <c r="F1104" t="s">
        <v>3390</v>
      </c>
      <c r="H1104">
        <v>61.495010899999997</v>
      </c>
      <c r="I1104">
        <v>-75.383513600000001</v>
      </c>
      <c r="J1104" s="1" t="str">
        <f t="shared" si="70"/>
        <v>Whole</v>
      </c>
      <c r="K1104" s="1" t="str">
        <f t="shared" si="71"/>
        <v>Rock crushing (details not reported)</v>
      </c>
      <c r="L1104">
        <v>48.69</v>
      </c>
      <c r="M1104">
        <v>1</v>
      </c>
      <c r="N1104">
        <v>13.7</v>
      </c>
      <c r="O1104">
        <v>13.2</v>
      </c>
      <c r="R1104">
        <v>11.88</v>
      </c>
      <c r="S1104">
        <v>0.19</v>
      </c>
      <c r="T1104">
        <v>6.32</v>
      </c>
      <c r="U1104">
        <v>10.8</v>
      </c>
      <c r="V1104">
        <v>2.87</v>
      </c>
      <c r="W1104">
        <v>0.34</v>
      </c>
      <c r="X1104">
        <v>0.09</v>
      </c>
      <c r="Y1104">
        <v>95.88</v>
      </c>
      <c r="Z1104">
        <v>0.16</v>
      </c>
      <c r="AB1104">
        <v>0.59</v>
      </c>
      <c r="AD1104">
        <v>3.77</v>
      </c>
      <c r="AE1104">
        <v>99.65</v>
      </c>
      <c r="AF1104">
        <v>7</v>
      </c>
      <c r="AG1104">
        <v>1</v>
      </c>
      <c r="AH1104">
        <v>47</v>
      </c>
      <c r="AI1104">
        <v>339</v>
      </c>
      <c r="AJ1104">
        <v>100</v>
      </c>
      <c r="AK1104">
        <v>49</v>
      </c>
      <c r="AL1104">
        <v>161</v>
      </c>
      <c r="AM1104">
        <v>174</v>
      </c>
      <c r="AN1104">
        <v>84</v>
      </c>
      <c r="AR1104">
        <v>6</v>
      </c>
      <c r="AT1104">
        <v>90</v>
      </c>
      <c r="AU1104">
        <v>57</v>
      </c>
      <c r="AV1104">
        <v>2</v>
      </c>
      <c r="AW1104">
        <v>7</v>
      </c>
      <c r="AX1104">
        <v>2</v>
      </c>
      <c r="AY1104">
        <v>40</v>
      </c>
      <c r="AZ1104">
        <v>2</v>
      </c>
      <c r="BA1104">
        <v>1</v>
      </c>
      <c r="BD1104">
        <v>5</v>
      </c>
      <c r="BJ1104">
        <v>22</v>
      </c>
      <c r="BK1104">
        <v>58</v>
      </c>
      <c r="BM1104">
        <v>17</v>
      </c>
      <c r="BO1104">
        <v>4</v>
      </c>
      <c r="BU1104">
        <v>0.25</v>
      </c>
      <c r="BV1104">
        <v>17</v>
      </c>
      <c r="BW1104">
        <v>1</v>
      </c>
      <c r="BZ1104">
        <v>12</v>
      </c>
      <c r="CC1104">
        <v>9</v>
      </c>
      <c r="CD1104">
        <v>3</v>
      </c>
    </row>
    <row r="1105" spans="1:82" x14ac:dyDescent="0.25">
      <c r="A1105" t="s">
        <v>3391</v>
      </c>
      <c r="B1105" t="s">
        <v>3392</v>
      </c>
      <c r="C1105" s="1" t="str">
        <f t="shared" si="68"/>
        <v>22:0006</v>
      </c>
      <c r="D1105" s="1" t="str">
        <f t="shared" si="69"/>
        <v>22:0006</v>
      </c>
      <c r="E1105" t="s">
        <v>3257</v>
      </c>
      <c r="F1105" t="s">
        <v>3393</v>
      </c>
      <c r="H1105">
        <v>61.497703999999999</v>
      </c>
      <c r="I1105">
        <v>-75.383546699999997</v>
      </c>
      <c r="J1105" s="1" t="str">
        <f t="shared" si="70"/>
        <v>Whole</v>
      </c>
      <c r="K1105" s="1" t="str">
        <f t="shared" si="71"/>
        <v>Rock crushing (details not reported)</v>
      </c>
      <c r="L1105">
        <v>48.9</v>
      </c>
      <c r="M1105">
        <v>0.67</v>
      </c>
      <c r="N1105">
        <v>12</v>
      </c>
      <c r="O1105">
        <v>12.2</v>
      </c>
      <c r="R1105">
        <v>10.98</v>
      </c>
      <c r="S1105">
        <v>0.19</v>
      </c>
      <c r="T1105">
        <v>12.4</v>
      </c>
      <c r="U1105">
        <v>8.83</v>
      </c>
      <c r="V1105">
        <v>1.69</v>
      </c>
      <c r="W1105">
        <v>0.8</v>
      </c>
      <c r="X1105">
        <v>0.05</v>
      </c>
      <c r="Y1105">
        <v>96.51</v>
      </c>
      <c r="Z1105">
        <v>0.04</v>
      </c>
      <c r="AB1105">
        <v>0.08</v>
      </c>
      <c r="AD1105">
        <v>3.11</v>
      </c>
      <c r="AE1105">
        <v>99.62</v>
      </c>
      <c r="AF1105">
        <v>15</v>
      </c>
      <c r="AG1105">
        <v>1</v>
      </c>
      <c r="AH1105">
        <v>46</v>
      </c>
      <c r="AI1105">
        <v>260</v>
      </c>
      <c r="AJ1105">
        <v>491</v>
      </c>
      <c r="AK1105">
        <v>64</v>
      </c>
      <c r="AL1105">
        <v>322</v>
      </c>
      <c r="AM1105">
        <v>107</v>
      </c>
      <c r="AN1105">
        <v>63</v>
      </c>
      <c r="AR1105">
        <v>21</v>
      </c>
      <c r="AT1105">
        <v>79</v>
      </c>
      <c r="AU1105">
        <v>114</v>
      </c>
      <c r="AV1105">
        <v>2</v>
      </c>
      <c r="AW1105">
        <v>6</v>
      </c>
      <c r="AX1105">
        <v>2</v>
      </c>
      <c r="AY1105">
        <v>25</v>
      </c>
      <c r="AZ1105">
        <v>2</v>
      </c>
      <c r="BA1105">
        <v>1</v>
      </c>
      <c r="BD1105">
        <v>2</v>
      </c>
      <c r="BJ1105">
        <v>14</v>
      </c>
      <c r="BK1105">
        <v>42</v>
      </c>
      <c r="BM1105">
        <v>15</v>
      </c>
      <c r="BO1105">
        <v>4</v>
      </c>
      <c r="BU1105">
        <v>0.25</v>
      </c>
      <c r="BV1105">
        <v>15</v>
      </c>
      <c r="BW1105">
        <v>1</v>
      </c>
      <c r="BZ1105">
        <v>12</v>
      </c>
      <c r="CC1105">
        <v>9</v>
      </c>
      <c r="CD1105">
        <v>3</v>
      </c>
    </row>
    <row r="1106" spans="1:82" x14ac:dyDescent="0.25">
      <c r="A1106" t="s">
        <v>3394</v>
      </c>
      <c r="B1106" t="s">
        <v>3395</v>
      </c>
      <c r="C1106" s="1" t="str">
        <f t="shared" si="68"/>
        <v>22:0006</v>
      </c>
      <c r="D1106" s="1" t="str">
        <f t="shared" si="69"/>
        <v>22:0006</v>
      </c>
      <c r="E1106" t="s">
        <v>3260</v>
      </c>
      <c r="F1106" t="s">
        <v>3396</v>
      </c>
      <c r="H1106">
        <v>61.498152900000001</v>
      </c>
      <c r="I1106">
        <v>-75.383552199999997</v>
      </c>
      <c r="J1106" s="1" t="str">
        <f t="shared" si="70"/>
        <v>Whole</v>
      </c>
      <c r="K1106" s="1" t="str">
        <f t="shared" si="71"/>
        <v>Rock crushing (details not reported)</v>
      </c>
      <c r="L1106">
        <v>52.31</v>
      </c>
      <c r="M1106">
        <v>0.67</v>
      </c>
      <c r="N1106">
        <v>12.51</v>
      </c>
      <c r="O1106">
        <v>11.19</v>
      </c>
      <c r="R1106">
        <v>10.07</v>
      </c>
      <c r="S1106">
        <v>0.14000000000000001</v>
      </c>
      <c r="T1106">
        <v>8.59</v>
      </c>
      <c r="U1106">
        <v>12.61</v>
      </c>
      <c r="V1106">
        <v>1.71</v>
      </c>
      <c r="W1106">
        <v>0.02</v>
      </c>
      <c r="X1106">
        <v>0.02</v>
      </c>
      <c r="Y1106">
        <v>98.65</v>
      </c>
      <c r="Z1106">
        <v>0.1</v>
      </c>
      <c r="AB1106">
        <v>0.08</v>
      </c>
      <c r="AD1106">
        <v>1.92</v>
      </c>
      <c r="AE1106">
        <v>100.57</v>
      </c>
      <c r="AF1106">
        <v>5</v>
      </c>
      <c r="AG1106">
        <v>1</v>
      </c>
      <c r="AH1106">
        <v>43</v>
      </c>
      <c r="AI1106">
        <v>248</v>
      </c>
      <c r="AJ1106">
        <v>320</v>
      </c>
      <c r="AK1106">
        <v>55</v>
      </c>
      <c r="AL1106">
        <v>233</v>
      </c>
      <c r="AM1106">
        <v>104</v>
      </c>
      <c r="AN1106">
        <v>47</v>
      </c>
      <c r="AR1106">
        <v>4</v>
      </c>
      <c r="AT1106">
        <v>323</v>
      </c>
      <c r="AU1106">
        <v>16</v>
      </c>
      <c r="AV1106">
        <v>2</v>
      </c>
      <c r="AW1106">
        <v>8</v>
      </c>
      <c r="AX1106">
        <v>2</v>
      </c>
      <c r="AY1106">
        <v>25</v>
      </c>
      <c r="AZ1106">
        <v>2</v>
      </c>
      <c r="BA1106">
        <v>1</v>
      </c>
      <c r="BD1106">
        <v>2</v>
      </c>
      <c r="BJ1106">
        <v>13</v>
      </c>
      <c r="BK1106">
        <v>49</v>
      </c>
      <c r="BM1106">
        <v>14</v>
      </c>
      <c r="BO1106">
        <v>4</v>
      </c>
      <c r="BU1106">
        <v>0.25</v>
      </c>
      <c r="BV1106">
        <v>15</v>
      </c>
      <c r="BW1106">
        <v>1</v>
      </c>
      <c r="BZ1106">
        <v>12</v>
      </c>
      <c r="CC1106">
        <v>13</v>
      </c>
      <c r="CD1106">
        <v>5</v>
      </c>
    </row>
    <row r="1107" spans="1:82" x14ac:dyDescent="0.25">
      <c r="A1107" t="s">
        <v>3397</v>
      </c>
      <c r="B1107" t="s">
        <v>3398</v>
      </c>
      <c r="C1107" s="1" t="str">
        <f t="shared" si="68"/>
        <v>22:0006</v>
      </c>
      <c r="D1107" s="1" t="str">
        <f t="shared" si="69"/>
        <v>22:0006</v>
      </c>
      <c r="E1107" t="s">
        <v>3263</v>
      </c>
      <c r="F1107" t="s">
        <v>3399</v>
      </c>
      <c r="H1107">
        <v>61.499050599999997</v>
      </c>
      <c r="I1107">
        <v>-75.383563300000006</v>
      </c>
      <c r="J1107" s="1" t="str">
        <f t="shared" si="70"/>
        <v>Whole</v>
      </c>
      <c r="K1107" s="1" t="str">
        <f t="shared" si="71"/>
        <v>Rock crushing (details not reported)</v>
      </c>
      <c r="L1107">
        <v>46.4</v>
      </c>
      <c r="M1107">
        <v>0.7</v>
      </c>
      <c r="N1107">
        <v>12.3</v>
      </c>
      <c r="O1107">
        <v>13.8</v>
      </c>
      <c r="R1107">
        <v>12.42</v>
      </c>
      <c r="S1107">
        <v>0.21</v>
      </c>
      <c r="T1107">
        <v>10.99</v>
      </c>
      <c r="U1107">
        <v>12.49</v>
      </c>
      <c r="V1107">
        <v>0.62</v>
      </c>
      <c r="W1107">
        <v>0.02</v>
      </c>
      <c r="X1107">
        <v>0.05</v>
      </c>
      <c r="Y1107">
        <v>96.2</v>
      </c>
      <c r="Z1107">
        <v>0.05</v>
      </c>
      <c r="AB1107">
        <v>0.16</v>
      </c>
      <c r="AD1107">
        <v>3.6</v>
      </c>
      <c r="AE1107">
        <v>99.8</v>
      </c>
      <c r="AF1107">
        <v>12</v>
      </c>
      <c r="AG1107">
        <v>1</v>
      </c>
      <c r="AH1107">
        <v>47</v>
      </c>
      <c r="AI1107">
        <v>269</v>
      </c>
      <c r="AJ1107">
        <v>373</v>
      </c>
      <c r="AK1107">
        <v>56</v>
      </c>
      <c r="AL1107">
        <v>242</v>
      </c>
      <c r="AM1107">
        <v>102</v>
      </c>
      <c r="AN1107">
        <v>73</v>
      </c>
      <c r="AR1107">
        <v>3</v>
      </c>
      <c r="AT1107">
        <v>34</v>
      </c>
      <c r="AU1107">
        <v>14</v>
      </c>
      <c r="AV1107">
        <v>2</v>
      </c>
      <c r="AW1107">
        <v>6</v>
      </c>
      <c r="AX1107">
        <v>2</v>
      </c>
      <c r="AY1107">
        <v>25</v>
      </c>
      <c r="AZ1107">
        <v>2</v>
      </c>
      <c r="BA1107">
        <v>1</v>
      </c>
      <c r="BD1107">
        <v>2</v>
      </c>
      <c r="BJ1107">
        <v>14</v>
      </c>
      <c r="BK1107">
        <v>46</v>
      </c>
      <c r="BM1107">
        <v>19</v>
      </c>
      <c r="BO1107">
        <v>4</v>
      </c>
      <c r="BU1107">
        <v>0.25</v>
      </c>
      <c r="BV1107">
        <v>15</v>
      </c>
      <c r="BW1107">
        <v>1</v>
      </c>
      <c r="BZ1107">
        <v>12</v>
      </c>
      <c r="CC1107">
        <v>10</v>
      </c>
      <c r="CD1107">
        <v>8</v>
      </c>
    </row>
    <row r="1108" spans="1:82" x14ac:dyDescent="0.25">
      <c r="A1108" t="s">
        <v>3400</v>
      </c>
      <c r="B1108" t="s">
        <v>3401</v>
      </c>
      <c r="C1108" s="1" t="str">
        <f t="shared" si="68"/>
        <v>22:0006</v>
      </c>
      <c r="D1108" s="1" t="str">
        <f t="shared" si="69"/>
        <v>22:0006</v>
      </c>
      <c r="E1108" t="s">
        <v>3266</v>
      </c>
      <c r="F1108" t="s">
        <v>3402</v>
      </c>
      <c r="H1108">
        <v>61.499499499999999</v>
      </c>
      <c r="I1108">
        <v>-75.383568800000006</v>
      </c>
      <c r="J1108" s="1" t="str">
        <f t="shared" si="70"/>
        <v>Whole</v>
      </c>
      <c r="K1108" s="1" t="str">
        <f t="shared" si="71"/>
        <v>Rock crushing (details not reported)</v>
      </c>
      <c r="L1108">
        <v>48.01</v>
      </c>
      <c r="M1108">
        <v>0.68</v>
      </c>
      <c r="N1108">
        <v>12.39</v>
      </c>
      <c r="O1108">
        <v>13.1</v>
      </c>
      <c r="R1108">
        <v>11.79</v>
      </c>
      <c r="S1108">
        <v>0.19</v>
      </c>
      <c r="T1108">
        <v>10.6</v>
      </c>
      <c r="U1108">
        <v>11.4</v>
      </c>
      <c r="V1108">
        <v>1.7</v>
      </c>
      <c r="W1108">
        <v>0.05</v>
      </c>
      <c r="X1108">
        <v>0.05</v>
      </c>
      <c r="Y1108">
        <v>96.86</v>
      </c>
      <c r="Z1108">
        <v>0.03</v>
      </c>
      <c r="AB1108">
        <v>0.03</v>
      </c>
      <c r="AD1108">
        <v>2.68</v>
      </c>
      <c r="AE1108">
        <v>99.54</v>
      </c>
      <c r="AF1108">
        <v>9</v>
      </c>
      <c r="AG1108">
        <v>1</v>
      </c>
      <c r="AH1108">
        <v>44</v>
      </c>
      <c r="AI1108">
        <v>252</v>
      </c>
      <c r="AJ1108">
        <v>275</v>
      </c>
      <c r="AK1108">
        <v>58</v>
      </c>
      <c r="AL1108">
        <v>239</v>
      </c>
      <c r="AM1108">
        <v>111</v>
      </c>
      <c r="AN1108">
        <v>67</v>
      </c>
      <c r="AR1108">
        <v>3</v>
      </c>
      <c r="AT1108">
        <v>188</v>
      </c>
      <c r="AU1108">
        <v>13</v>
      </c>
      <c r="AV1108">
        <v>2</v>
      </c>
      <c r="AW1108">
        <v>5</v>
      </c>
      <c r="AX1108">
        <v>2</v>
      </c>
      <c r="AY1108">
        <v>25</v>
      </c>
      <c r="AZ1108">
        <v>2</v>
      </c>
      <c r="BA1108">
        <v>1</v>
      </c>
      <c r="BD1108">
        <v>2</v>
      </c>
      <c r="BJ1108">
        <v>14</v>
      </c>
      <c r="BK1108">
        <v>47</v>
      </c>
      <c r="BM1108">
        <v>16</v>
      </c>
      <c r="BO1108">
        <v>4</v>
      </c>
      <c r="BU1108">
        <v>0.25</v>
      </c>
      <c r="BV1108">
        <v>15</v>
      </c>
      <c r="BW1108">
        <v>1</v>
      </c>
      <c r="BZ1108">
        <v>12</v>
      </c>
      <c r="CC1108">
        <v>11</v>
      </c>
      <c r="CD1108">
        <v>4</v>
      </c>
    </row>
    <row r="1109" spans="1:82" x14ac:dyDescent="0.25">
      <c r="A1109" t="s">
        <v>3403</v>
      </c>
      <c r="B1109" t="s">
        <v>3404</v>
      </c>
      <c r="C1109" s="1" t="str">
        <f t="shared" si="68"/>
        <v>22:0006</v>
      </c>
      <c r="D1109" s="1" t="str">
        <f t="shared" si="69"/>
        <v>22:0006</v>
      </c>
      <c r="E1109" t="s">
        <v>3269</v>
      </c>
      <c r="F1109" t="s">
        <v>3405</v>
      </c>
      <c r="H1109">
        <v>61.492769299999999</v>
      </c>
      <c r="I1109">
        <v>-75.382546899999994</v>
      </c>
      <c r="J1109" s="1" t="str">
        <f t="shared" si="70"/>
        <v>Whole</v>
      </c>
      <c r="K1109" s="1" t="str">
        <f t="shared" si="71"/>
        <v>Rock crushing (details not reported)</v>
      </c>
      <c r="L1109">
        <v>49.29</v>
      </c>
      <c r="M1109">
        <v>0.6</v>
      </c>
      <c r="N1109">
        <v>11.7</v>
      </c>
      <c r="O1109">
        <v>11.5</v>
      </c>
      <c r="R1109">
        <v>10.35</v>
      </c>
      <c r="S1109">
        <v>0.18</v>
      </c>
      <c r="T1109">
        <v>12</v>
      </c>
      <c r="U1109">
        <v>12.1</v>
      </c>
      <c r="V1109">
        <v>0.09</v>
      </c>
      <c r="W1109">
        <v>0.13</v>
      </c>
      <c r="X1109">
        <v>7.0000000000000007E-2</v>
      </c>
      <c r="Y1109">
        <v>96.51</v>
      </c>
      <c r="Z1109">
        <v>0.01</v>
      </c>
      <c r="AB1109">
        <v>0.04</v>
      </c>
      <c r="AD1109">
        <v>3.46</v>
      </c>
      <c r="AE1109">
        <v>99.97</v>
      </c>
      <c r="AF1109">
        <v>13</v>
      </c>
      <c r="AG1109">
        <v>1</v>
      </c>
      <c r="AH1109">
        <v>47</v>
      </c>
      <c r="AI1109">
        <v>233</v>
      </c>
      <c r="AJ1109">
        <v>231</v>
      </c>
      <c r="AK1109">
        <v>46</v>
      </c>
      <c r="AL1109">
        <v>247</v>
      </c>
      <c r="AM1109">
        <v>101</v>
      </c>
      <c r="AN1109">
        <v>74</v>
      </c>
      <c r="AR1109">
        <v>5</v>
      </c>
      <c r="AT1109">
        <v>19</v>
      </c>
      <c r="AU1109">
        <v>26</v>
      </c>
      <c r="AV1109">
        <v>2</v>
      </c>
      <c r="AW1109">
        <v>5</v>
      </c>
      <c r="AX1109">
        <v>2</v>
      </c>
      <c r="AY1109">
        <v>25</v>
      </c>
      <c r="AZ1109">
        <v>2</v>
      </c>
      <c r="BA1109">
        <v>1</v>
      </c>
      <c r="BD1109">
        <v>3</v>
      </c>
      <c r="BJ1109">
        <v>15</v>
      </c>
      <c r="BK1109">
        <v>39</v>
      </c>
      <c r="BM1109">
        <v>14</v>
      </c>
      <c r="BO1109">
        <v>4</v>
      </c>
      <c r="BU1109">
        <v>0.25</v>
      </c>
      <c r="BV1109">
        <v>15</v>
      </c>
      <c r="BW1109">
        <v>1</v>
      </c>
      <c r="BZ1109">
        <v>12</v>
      </c>
      <c r="CC1109">
        <v>5</v>
      </c>
      <c r="CD1109">
        <v>6</v>
      </c>
    </row>
    <row r="1110" spans="1:82" x14ac:dyDescent="0.25">
      <c r="A1110" t="s">
        <v>3406</v>
      </c>
      <c r="B1110" t="s">
        <v>3407</v>
      </c>
      <c r="C1110" s="1" t="str">
        <f t="shared" si="68"/>
        <v>22:0006</v>
      </c>
      <c r="D1110" s="1" t="str">
        <f t="shared" si="69"/>
        <v>22:0006</v>
      </c>
      <c r="E1110" t="s">
        <v>3272</v>
      </c>
      <c r="F1110" t="s">
        <v>3408</v>
      </c>
      <c r="H1110">
        <v>61.495462400000001</v>
      </c>
      <c r="I1110">
        <v>-75.382580000000004</v>
      </c>
      <c r="J1110" s="1" t="str">
        <f t="shared" si="70"/>
        <v>Whole</v>
      </c>
      <c r="K1110" s="1" t="str">
        <f t="shared" si="71"/>
        <v>Rock crushing (details not reported)</v>
      </c>
      <c r="L1110">
        <v>47</v>
      </c>
      <c r="M1110">
        <v>1.05</v>
      </c>
      <c r="N1110">
        <v>13.91</v>
      </c>
      <c r="O1110">
        <v>14.5</v>
      </c>
      <c r="R1110">
        <v>13.05</v>
      </c>
      <c r="S1110">
        <v>0.21</v>
      </c>
      <c r="T1110">
        <v>6.91</v>
      </c>
      <c r="U1110">
        <v>11.89</v>
      </c>
      <c r="V1110">
        <v>1.64</v>
      </c>
      <c r="W1110">
        <v>7.0000000000000007E-2</v>
      </c>
      <c r="X1110">
        <v>0.09</v>
      </c>
      <c r="Y1110">
        <v>95.82</v>
      </c>
      <c r="Z1110">
        <v>0.02</v>
      </c>
      <c r="AB1110">
        <v>0.15</v>
      </c>
      <c r="AD1110">
        <v>3.04</v>
      </c>
      <c r="AE1110">
        <v>98.86</v>
      </c>
      <c r="AF1110">
        <v>9</v>
      </c>
      <c r="AG1110">
        <v>1</v>
      </c>
      <c r="AH1110">
        <v>49</v>
      </c>
      <c r="AI1110">
        <v>353</v>
      </c>
      <c r="AJ1110">
        <v>97</v>
      </c>
      <c r="AK1110">
        <v>52</v>
      </c>
      <c r="AL1110">
        <v>145</v>
      </c>
      <c r="AM1110">
        <v>175</v>
      </c>
      <c r="AN1110">
        <v>90</v>
      </c>
      <c r="AR1110">
        <v>7</v>
      </c>
      <c r="AT1110">
        <v>76</v>
      </c>
      <c r="AU1110">
        <v>16</v>
      </c>
      <c r="AV1110">
        <v>2</v>
      </c>
      <c r="AW1110">
        <v>7</v>
      </c>
      <c r="AX1110">
        <v>2</v>
      </c>
      <c r="AY1110">
        <v>50</v>
      </c>
      <c r="AZ1110">
        <v>2</v>
      </c>
      <c r="BA1110">
        <v>1</v>
      </c>
      <c r="BD1110">
        <v>5</v>
      </c>
      <c r="BJ1110">
        <v>23</v>
      </c>
      <c r="BK1110">
        <v>67</v>
      </c>
      <c r="BM1110">
        <v>21</v>
      </c>
      <c r="BO1110">
        <v>4</v>
      </c>
      <c r="BU1110">
        <v>0.25</v>
      </c>
      <c r="BV1110">
        <v>15</v>
      </c>
      <c r="BW1110">
        <v>1</v>
      </c>
      <c r="BZ1110">
        <v>12</v>
      </c>
      <c r="CC1110">
        <v>9</v>
      </c>
      <c r="CD1110">
        <v>5</v>
      </c>
    </row>
    <row r="1111" spans="1:82" x14ac:dyDescent="0.25">
      <c r="A1111" t="s">
        <v>3409</v>
      </c>
      <c r="B1111" t="s">
        <v>3410</v>
      </c>
      <c r="C1111" s="1" t="str">
        <f t="shared" si="68"/>
        <v>22:0006</v>
      </c>
      <c r="D1111" s="1" t="str">
        <f t="shared" si="69"/>
        <v>22:0006</v>
      </c>
      <c r="E1111" t="s">
        <v>3275</v>
      </c>
      <c r="F1111" t="s">
        <v>3411</v>
      </c>
      <c r="H1111">
        <v>61.494118499999999</v>
      </c>
      <c r="I1111">
        <v>-75.381624400000007</v>
      </c>
      <c r="J1111" s="1" t="str">
        <f t="shared" si="70"/>
        <v>Whole</v>
      </c>
      <c r="K1111" s="1" t="str">
        <f t="shared" si="71"/>
        <v>Rock crushing (details not reported)</v>
      </c>
      <c r="L1111">
        <v>50.1</v>
      </c>
      <c r="M1111">
        <v>0.9</v>
      </c>
      <c r="N1111">
        <v>13.91</v>
      </c>
      <c r="O1111">
        <v>12.5</v>
      </c>
      <c r="R1111">
        <v>11.25</v>
      </c>
      <c r="S1111">
        <v>0.15</v>
      </c>
      <c r="T1111">
        <v>9.0500000000000007</v>
      </c>
      <c r="U1111">
        <v>9.11</v>
      </c>
      <c r="V1111">
        <v>3.32</v>
      </c>
      <c r="W1111">
        <v>7.0000000000000007E-2</v>
      </c>
      <c r="X1111">
        <v>7.0000000000000007E-2</v>
      </c>
      <c r="Y1111">
        <v>97.93</v>
      </c>
      <c r="Z1111">
        <v>0.01</v>
      </c>
      <c r="AB1111">
        <v>7.0000000000000007E-2</v>
      </c>
      <c r="AD1111">
        <v>2.02</v>
      </c>
      <c r="AE1111">
        <v>99.95</v>
      </c>
      <c r="AF1111">
        <v>9</v>
      </c>
      <c r="AG1111">
        <v>1</v>
      </c>
      <c r="AH1111">
        <v>53</v>
      </c>
      <c r="AI1111">
        <v>298</v>
      </c>
      <c r="AJ1111">
        <v>164</v>
      </c>
      <c r="AK1111">
        <v>46</v>
      </c>
      <c r="AL1111">
        <v>121</v>
      </c>
      <c r="AM1111">
        <v>140</v>
      </c>
      <c r="AN1111">
        <v>72</v>
      </c>
      <c r="AR1111">
        <v>5</v>
      </c>
      <c r="AT1111">
        <v>108</v>
      </c>
      <c r="AU1111">
        <v>47</v>
      </c>
      <c r="AV1111">
        <v>2</v>
      </c>
      <c r="AW1111">
        <v>5</v>
      </c>
      <c r="AX1111">
        <v>2</v>
      </c>
      <c r="AY1111">
        <v>25</v>
      </c>
      <c r="AZ1111">
        <v>2</v>
      </c>
      <c r="BA1111">
        <v>1</v>
      </c>
      <c r="BD1111">
        <v>3</v>
      </c>
      <c r="BJ1111">
        <v>19</v>
      </c>
      <c r="BK1111">
        <v>56</v>
      </c>
      <c r="BM1111">
        <v>16</v>
      </c>
      <c r="BO1111">
        <v>4</v>
      </c>
      <c r="BU1111">
        <v>0.25</v>
      </c>
      <c r="BV1111">
        <v>15</v>
      </c>
      <c r="BW1111">
        <v>1</v>
      </c>
      <c r="BZ1111">
        <v>12</v>
      </c>
      <c r="CC1111">
        <v>5</v>
      </c>
      <c r="CD1111">
        <v>6</v>
      </c>
    </row>
    <row r="1112" spans="1:82" x14ac:dyDescent="0.25">
      <c r="A1112" t="s">
        <v>3412</v>
      </c>
      <c r="B1112" t="s">
        <v>3413</v>
      </c>
      <c r="C1112" s="1" t="str">
        <f t="shared" si="68"/>
        <v>22:0006</v>
      </c>
      <c r="D1112" s="1" t="str">
        <f t="shared" si="69"/>
        <v>22:0006</v>
      </c>
      <c r="E1112" t="s">
        <v>3278</v>
      </c>
      <c r="F1112" t="s">
        <v>3414</v>
      </c>
      <c r="H1112">
        <v>61.487388299999999</v>
      </c>
      <c r="I1112">
        <v>-75.380603100000002</v>
      </c>
      <c r="J1112" s="1" t="str">
        <f t="shared" si="70"/>
        <v>Whole</v>
      </c>
      <c r="K1112" s="1" t="str">
        <f t="shared" si="71"/>
        <v>Rock crushing (details not reported)</v>
      </c>
      <c r="L1112">
        <v>45.4</v>
      </c>
      <c r="M1112">
        <v>0.67</v>
      </c>
      <c r="N1112">
        <v>10.39</v>
      </c>
      <c r="O1112">
        <v>13.1</v>
      </c>
      <c r="R1112">
        <v>11.79</v>
      </c>
      <c r="S1112">
        <v>0.18</v>
      </c>
      <c r="T1112">
        <v>17.59</v>
      </c>
      <c r="U1112">
        <v>9.36</v>
      </c>
      <c r="V1112">
        <v>0.09</v>
      </c>
      <c r="W1112">
        <v>0.02</v>
      </c>
      <c r="X1112">
        <v>0.05</v>
      </c>
      <c r="Y1112">
        <v>95.54</v>
      </c>
      <c r="Z1112">
        <v>0.04</v>
      </c>
      <c r="AB1112">
        <v>0.03</v>
      </c>
      <c r="AD1112">
        <v>4.17</v>
      </c>
      <c r="AE1112">
        <v>99.71</v>
      </c>
      <c r="AF1112">
        <v>16</v>
      </c>
      <c r="AG1112">
        <v>2</v>
      </c>
      <c r="AH1112">
        <v>38</v>
      </c>
      <c r="AI1112">
        <v>228</v>
      </c>
      <c r="AJ1112">
        <v>615</v>
      </c>
      <c r="AK1112">
        <v>94</v>
      </c>
      <c r="AL1112">
        <v>988</v>
      </c>
      <c r="AM1112">
        <v>71</v>
      </c>
      <c r="AN1112">
        <v>77</v>
      </c>
      <c r="AR1112">
        <v>3</v>
      </c>
      <c r="AT1112">
        <v>20</v>
      </c>
      <c r="AU1112">
        <v>16</v>
      </c>
      <c r="AV1112">
        <v>2</v>
      </c>
      <c r="AW1112">
        <v>2</v>
      </c>
      <c r="AX1112">
        <v>2</v>
      </c>
      <c r="AY1112">
        <v>41</v>
      </c>
      <c r="AZ1112">
        <v>2</v>
      </c>
      <c r="BA1112">
        <v>2</v>
      </c>
      <c r="BD1112">
        <v>7</v>
      </c>
      <c r="BJ1112">
        <v>15</v>
      </c>
      <c r="BK1112">
        <v>41</v>
      </c>
      <c r="BM1112">
        <v>14</v>
      </c>
      <c r="BO1112">
        <v>4</v>
      </c>
      <c r="BU1112">
        <v>0.25</v>
      </c>
      <c r="BV1112">
        <v>15</v>
      </c>
      <c r="BW1112">
        <v>1</v>
      </c>
      <c r="BZ1112">
        <v>12</v>
      </c>
      <c r="CC1112">
        <v>5</v>
      </c>
      <c r="CD1112">
        <v>3</v>
      </c>
    </row>
    <row r="1113" spans="1:82" x14ac:dyDescent="0.25">
      <c r="A1113" t="s">
        <v>3415</v>
      </c>
      <c r="B1113" t="s">
        <v>3416</v>
      </c>
      <c r="C1113" s="1" t="str">
        <f t="shared" si="68"/>
        <v>22:0006</v>
      </c>
      <c r="D1113" s="1" t="str">
        <f t="shared" si="69"/>
        <v>22:0006</v>
      </c>
      <c r="E1113" t="s">
        <v>3281</v>
      </c>
      <c r="F1113" t="s">
        <v>3417</v>
      </c>
      <c r="H1113">
        <v>61.488286000000002</v>
      </c>
      <c r="I1113">
        <v>-75.380614100000003</v>
      </c>
      <c r="J1113" s="1" t="str">
        <f t="shared" si="70"/>
        <v>Whole</v>
      </c>
      <c r="K1113" s="1" t="str">
        <f t="shared" si="71"/>
        <v>Rock crushing (details not reported)</v>
      </c>
      <c r="L1113">
        <v>46.89</v>
      </c>
      <c r="M1113">
        <v>0.68</v>
      </c>
      <c r="N1113">
        <v>11.6</v>
      </c>
      <c r="O1113">
        <v>12.6</v>
      </c>
      <c r="R1113">
        <v>11.34</v>
      </c>
      <c r="S1113">
        <v>0.18</v>
      </c>
      <c r="T1113">
        <v>13.89</v>
      </c>
      <c r="U1113">
        <v>11.5</v>
      </c>
      <c r="V1113">
        <v>1.1299999999999999</v>
      </c>
      <c r="W1113">
        <v>0.05</v>
      </c>
      <c r="X1113">
        <v>0.05</v>
      </c>
      <c r="Y1113">
        <v>97.31</v>
      </c>
      <c r="Z1113">
        <v>0.01</v>
      </c>
      <c r="AB1113">
        <v>0.09</v>
      </c>
      <c r="AD1113">
        <v>3.06</v>
      </c>
      <c r="AE1113">
        <v>100.37</v>
      </c>
      <c r="AF1113">
        <v>12</v>
      </c>
      <c r="AG1113">
        <v>2</v>
      </c>
      <c r="AH1113">
        <v>39</v>
      </c>
      <c r="AI1113">
        <v>256</v>
      </c>
      <c r="AJ1113">
        <v>643</v>
      </c>
      <c r="AK1113">
        <v>68</v>
      </c>
      <c r="AL1113">
        <v>566</v>
      </c>
      <c r="AM1113">
        <v>82</v>
      </c>
      <c r="AN1113">
        <v>52</v>
      </c>
      <c r="AR1113">
        <v>5</v>
      </c>
      <c r="AT1113">
        <v>314</v>
      </c>
      <c r="AU1113">
        <v>24</v>
      </c>
      <c r="AV1113">
        <v>2</v>
      </c>
      <c r="AW1113">
        <v>2</v>
      </c>
      <c r="AX1113">
        <v>2</v>
      </c>
      <c r="AY1113">
        <v>50</v>
      </c>
      <c r="AZ1113">
        <v>2</v>
      </c>
      <c r="BA1113">
        <v>2</v>
      </c>
      <c r="BD1113">
        <v>6</v>
      </c>
      <c r="BJ1113">
        <v>15</v>
      </c>
      <c r="BK1113">
        <v>52</v>
      </c>
      <c r="BM1113">
        <v>16</v>
      </c>
      <c r="BO1113">
        <v>4</v>
      </c>
      <c r="BU1113">
        <v>0.25</v>
      </c>
      <c r="BV1113">
        <v>15</v>
      </c>
      <c r="BW1113">
        <v>1</v>
      </c>
      <c r="BZ1113">
        <v>12</v>
      </c>
      <c r="CC1113">
        <v>5</v>
      </c>
      <c r="CD1113">
        <v>5</v>
      </c>
    </row>
    <row r="1114" spans="1:82" x14ac:dyDescent="0.25">
      <c r="A1114" t="s">
        <v>3418</v>
      </c>
      <c r="B1114" t="s">
        <v>3419</v>
      </c>
      <c r="C1114" s="1" t="str">
        <f t="shared" si="68"/>
        <v>22:0006</v>
      </c>
      <c r="D1114" s="1" t="str">
        <f t="shared" si="69"/>
        <v>22:0006</v>
      </c>
      <c r="E1114" t="s">
        <v>3284</v>
      </c>
      <c r="F1114" t="s">
        <v>3420</v>
      </c>
      <c r="H1114">
        <v>61.489183699999998</v>
      </c>
      <c r="I1114">
        <v>-75.380624999999995</v>
      </c>
      <c r="J1114" s="1" t="str">
        <f t="shared" si="70"/>
        <v>Whole</v>
      </c>
      <c r="K1114" s="1" t="str">
        <f t="shared" si="71"/>
        <v>Rock crushing (details not reported)</v>
      </c>
      <c r="L1114">
        <v>49.1</v>
      </c>
      <c r="M1114">
        <v>0.67</v>
      </c>
      <c r="N1114">
        <v>10.69</v>
      </c>
      <c r="O1114">
        <v>11.5</v>
      </c>
      <c r="R1114">
        <v>10.35</v>
      </c>
      <c r="S1114">
        <v>0.17</v>
      </c>
      <c r="T1114">
        <v>13.89</v>
      </c>
      <c r="U1114">
        <v>11</v>
      </c>
      <c r="V1114">
        <v>1.75</v>
      </c>
      <c r="W1114">
        <v>7.0000000000000007E-2</v>
      </c>
      <c r="X1114">
        <v>0.05</v>
      </c>
      <c r="Y1114">
        <v>97.74</v>
      </c>
      <c r="Z1114">
        <v>0.24</v>
      </c>
      <c r="AB1114">
        <v>0.03</v>
      </c>
      <c r="AD1114">
        <v>2.56</v>
      </c>
      <c r="AE1114">
        <v>100.3</v>
      </c>
      <c r="AF1114">
        <v>9</v>
      </c>
      <c r="AG1114">
        <v>1</v>
      </c>
      <c r="AH1114">
        <v>41</v>
      </c>
      <c r="AI1114">
        <v>248</v>
      </c>
      <c r="AJ1114">
        <v>373</v>
      </c>
      <c r="AK1114">
        <v>61</v>
      </c>
      <c r="AL1114">
        <v>491</v>
      </c>
      <c r="AM1114">
        <v>89</v>
      </c>
      <c r="AN1114">
        <v>67</v>
      </c>
      <c r="AR1114">
        <v>7</v>
      </c>
      <c r="AT1114">
        <v>77</v>
      </c>
      <c r="AU1114">
        <v>25</v>
      </c>
      <c r="AV1114">
        <v>2</v>
      </c>
      <c r="AW1114">
        <v>2</v>
      </c>
      <c r="AX1114">
        <v>2</v>
      </c>
      <c r="AY1114">
        <v>25</v>
      </c>
      <c r="AZ1114">
        <v>2</v>
      </c>
      <c r="BA1114">
        <v>1</v>
      </c>
      <c r="BD1114">
        <v>5</v>
      </c>
      <c r="BJ1114">
        <v>15</v>
      </c>
      <c r="BK1114">
        <v>44</v>
      </c>
      <c r="BM1114">
        <v>14</v>
      </c>
      <c r="BO1114">
        <v>14</v>
      </c>
      <c r="BU1114">
        <v>0.25</v>
      </c>
      <c r="BV1114">
        <v>15</v>
      </c>
      <c r="BW1114">
        <v>1</v>
      </c>
      <c r="BZ1114">
        <v>12</v>
      </c>
      <c r="CC1114">
        <v>5</v>
      </c>
      <c r="CD1114">
        <v>4</v>
      </c>
    </row>
    <row r="1115" spans="1:82" x14ac:dyDescent="0.25">
      <c r="A1115" t="s">
        <v>3421</v>
      </c>
      <c r="B1115" t="s">
        <v>3422</v>
      </c>
      <c r="C1115" s="1" t="str">
        <f t="shared" si="68"/>
        <v>22:0006</v>
      </c>
      <c r="D1115" s="1" t="str">
        <f t="shared" si="69"/>
        <v>22:0006</v>
      </c>
      <c r="E1115" t="s">
        <v>3284</v>
      </c>
      <c r="F1115" t="s">
        <v>3423</v>
      </c>
      <c r="H1115">
        <v>61.489183699999998</v>
      </c>
      <c r="I1115">
        <v>-75.380624999999995</v>
      </c>
      <c r="J1115" s="1" t="str">
        <f t="shared" si="70"/>
        <v>Whole</v>
      </c>
      <c r="K1115" s="1" t="str">
        <f t="shared" si="71"/>
        <v>Rock crushing (details not reported)</v>
      </c>
      <c r="L1115">
        <v>46.19</v>
      </c>
      <c r="M1115">
        <v>0.63</v>
      </c>
      <c r="N1115">
        <v>9.8800000000000008</v>
      </c>
      <c r="O1115">
        <v>12.9</v>
      </c>
      <c r="R1115">
        <v>11.61</v>
      </c>
      <c r="S1115">
        <v>0.18</v>
      </c>
      <c r="T1115">
        <v>14.61</v>
      </c>
      <c r="U1115">
        <v>11.4</v>
      </c>
      <c r="V1115">
        <v>1</v>
      </c>
      <c r="W1115">
        <v>7.0000000000000007E-2</v>
      </c>
      <c r="X1115">
        <v>7.0000000000000007E-2</v>
      </c>
      <c r="Y1115">
        <v>95.64</v>
      </c>
      <c r="Z1115">
        <v>0.01</v>
      </c>
      <c r="AB1115">
        <v>0.32</v>
      </c>
      <c r="AD1115">
        <v>3.58</v>
      </c>
      <c r="AE1115">
        <v>99.22</v>
      </c>
      <c r="AF1115">
        <v>14</v>
      </c>
      <c r="AG1115">
        <v>1</v>
      </c>
      <c r="AH1115">
        <v>38</v>
      </c>
      <c r="AI1115">
        <v>228</v>
      </c>
      <c r="AJ1115">
        <v>706</v>
      </c>
      <c r="AK1115">
        <v>70</v>
      </c>
      <c r="AL1115">
        <v>546</v>
      </c>
      <c r="AM1115">
        <v>94</v>
      </c>
      <c r="AN1115">
        <v>86</v>
      </c>
      <c r="AR1115">
        <v>6</v>
      </c>
      <c r="AT1115">
        <v>48</v>
      </c>
      <c r="AU1115">
        <v>30</v>
      </c>
      <c r="AV1115">
        <v>2</v>
      </c>
      <c r="AW1115">
        <v>2</v>
      </c>
      <c r="AX1115">
        <v>2</v>
      </c>
      <c r="AY1115">
        <v>25</v>
      </c>
      <c r="AZ1115">
        <v>2</v>
      </c>
      <c r="BA1115">
        <v>1</v>
      </c>
      <c r="BD1115">
        <v>5</v>
      </c>
      <c r="BJ1115">
        <v>14</v>
      </c>
      <c r="BK1115">
        <v>40</v>
      </c>
      <c r="BM1115">
        <v>16</v>
      </c>
      <c r="BO1115">
        <v>4</v>
      </c>
      <c r="BU1115">
        <v>0.25</v>
      </c>
      <c r="BV1115">
        <v>15</v>
      </c>
      <c r="BW1115">
        <v>1</v>
      </c>
      <c r="BZ1115">
        <v>12</v>
      </c>
      <c r="CC1115">
        <v>5</v>
      </c>
      <c r="CD1115">
        <v>6</v>
      </c>
    </row>
    <row r="1116" spans="1:82" x14ac:dyDescent="0.25">
      <c r="A1116" t="s">
        <v>3424</v>
      </c>
      <c r="B1116" t="s">
        <v>3425</v>
      </c>
      <c r="C1116" s="1" t="str">
        <f t="shared" si="68"/>
        <v>22:0006</v>
      </c>
      <c r="D1116" s="1" t="str">
        <f t="shared" si="69"/>
        <v>22:0006</v>
      </c>
      <c r="E1116" t="s">
        <v>3287</v>
      </c>
      <c r="F1116" t="s">
        <v>3426</v>
      </c>
      <c r="H1116">
        <v>61.490081400000001</v>
      </c>
      <c r="I1116">
        <v>-75.380635999999996</v>
      </c>
      <c r="J1116" s="1" t="str">
        <f t="shared" si="70"/>
        <v>Whole</v>
      </c>
      <c r="K1116" s="1" t="str">
        <f t="shared" si="71"/>
        <v>Rock crushing (details not reported)</v>
      </c>
      <c r="L1116">
        <v>48.31</v>
      </c>
      <c r="M1116">
        <v>0.82</v>
      </c>
      <c r="N1116">
        <v>13</v>
      </c>
      <c r="O1116">
        <v>11.39</v>
      </c>
      <c r="R1116">
        <v>10.25</v>
      </c>
      <c r="S1116">
        <v>0.18</v>
      </c>
      <c r="T1116">
        <v>10.6</v>
      </c>
      <c r="U1116">
        <v>11.31</v>
      </c>
      <c r="V1116">
        <v>2.0099999999999998</v>
      </c>
      <c r="W1116">
        <v>0.33</v>
      </c>
      <c r="X1116">
        <v>7.0000000000000007E-2</v>
      </c>
      <c r="Y1116">
        <v>96.88</v>
      </c>
      <c r="Z1116">
        <v>0.01</v>
      </c>
      <c r="AB1116">
        <v>7.0000000000000007E-2</v>
      </c>
      <c r="AD1116">
        <v>2.25</v>
      </c>
      <c r="AE1116">
        <v>99.13</v>
      </c>
      <c r="AF1116">
        <v>13</v>
      </c>
      <c r="AG1116">
        <v>1</v>
      </c>
      <c r="AH1116">
        <v>46</v>
      </c>
      <c r="AI1116">
        <v>274</v>
      </c>
      <c r="AJ1116">
        <v>195</v>
      </c>
      <c r="AK1116">
        <v>48</v>
      </c>
      <c r="AL1116">
        <v>249</v>
      </c>
      <c r="AM1116">
        <v>106</v>
      </c>
      <c r="AN1116">
        <v>73</v>
      </c>
      <c r="AR1116">
        <v>10</v>
      </c>
      <c r="AT1116">
        <v>129</v>
      </c>
      <c r="AU1116">
        <v>66</v>
      </c>
      <c r="AV1116">
        <v>2</v>
      </c>
      <c r="AW1116">
        <v>5</v>
      </c>
      <c r="AX1116">
        <v>2</v>
      </c>
      <c r="AY1116">
        <v>25</v>
      </c>
      <c r="AZ1116">
        <v>2</v>
      </c>
      <c r="BA1116">
        <v>1</v>
      </c>
      <c r="BD1116">
        <v>6</v>
      </c>
      <c r="BJ1116">
        <v>18</v>
      </c>
      <c r="BK1116">
        <v>14</v>
      </c>
      <c r="BM1116">
        <v>54</v>
      </c>
      <c r="BO1116">
        <v>4</v>
      </c>
      <c r="BU1116">
        <v>0.25</v>
      </c>
      <c r="BV1116">
        <v>15</v>
      </c>
      <c r="BW1116">
        <v>1</v>
      </c>
      <c r="BZ1116">
        <v>12</v>
      </c>
      <c r="CC1116">
        <v>5</v>
      </c>
      <c r="CD1116">
        <v>5</v>
      </c>
    </row>
    <row r="1117" spans="1:82" x14ac:dyDescent="0.25">
      <c r="A1117" t="s">
        <v>3427</v>
      </c>
      <c r="B1117" t="s">
        <v>3428</v>
      </c>
      <c r="C1117" s="1" t="str">
        <f t="shared" si="68"/>
        <v>22:0006</v>
      </c>
      <c r="D1117" s="1" t="str">
        <f t="shared" si="69"/>
        <v>22:0006</v>
      </c>
      <c r="E1117" t="s">
        <v>3290</v>
      </c>
      <c r="F1117" t="s">
        <v>3429</v>
      </c>
      <c r="H1117">
        <v>61.490530300000003</v>
      </c>
      <c r="I1117">
        <v>-75.380641499999996</v>
      </c>
      <c r="J1117" s="1" t="str">
        <f t="shared" si="70"/>
        <v>Whole</v>
      </c>
      <c r="K1117" s="1" t="str">
        <f t="shared" si="71"/>
        <v>Rock crushing (details not reported)</v>
      </c>
      <c r="L1117">
        <v>48.69</v>
      </c>
      <c r="M1117">
        <v>0.83</v>
      </c>
      <c r="N1117">
        <v>13.79</v>
      </c>
      <c r="O1117">
        <v>12.8</v>
      </c>
      <c r="R1117">
        <v>11.52</v>
      </c>
      <c r="S1117">
        <v>0.18</v>
      </c>
      <c r="T1117">
        <v>9.3000000000000007</v>
      </c>
      <c r="U1117">
        <v>10.61</v>
      </c>
      <c r="V1117">
        <v>2.2599999999999998</v>
      </c>
      <c r="W1117">
        <v>0.05</v>
      </c>
      <c r="X1117">
        <v>7.0000000000000007E-2</v>
      </c>
      <c r="Y1117">
        <v>97.3</v>
      </c>
      <c r="Z1117">
        <v>0.05</v>
      </c>
      <c r="AB1117">
        <v>0.1</v>
      </c>
      <c r="AD1117">
        <v>2.71</v>
      </c>
      <c r="AE1117">
        <v>100.01</v>
      </c>
      <c r="AF1117">
        <v>11</v>
      </c>
      <c r="AG1117">
        <v>1</v>
      </c>
      <c r="AH1117">
        <v>46</v>
      </c>
      <c r="AI1117">
        <v>274</v>
      </c>
      <c r="AJ1117">
        <v>304</v>
      </c>
      <c r="AK1117">
        <v>52</v>
      </c>
      <c r="AL1117">
        <v>146</v>
      </c>
      <c r="AM1117">
        <v>116</v>
      </c>
      <c r="AN1117">
        <v>81</v>
      </c>
      <c r="AR1117">
        <v>5</v>
      </c>
      <c r="AT1117">
        <v>127</v>
      </c>
      <c r="AU1117">
        <v>27</v>
      </c>
      <c r="AV1117">
        <v>2</v>
      </c>
      <c r="AW1117">
        <v>8</v>
      </c>
      <c r="AX1117">
        <v>2</v>
      </c>
      <c r="AY1117">
        <v>26</v>
      </c>
      <c r="AZ1117">
        <v>2</v>
      </c>
      <c r="BA1117">
        <v>1</v>
      </c>
      <c r="BD1117">
        <v>2</v>
      </c>
      <c r="BJ1117">
        <v>16</v>
      </c>
      <c r="BK1117">
        <v>55</v>
      </c>
      <c r="BM1117">
        <v>16</v>
      </c>
      <c r="BO1117">
        <v>4</v>
      </c>
      <c r="BU1117">
        <v>0.25</v>
      </c>
      <c r="BV1117">
        <v>15</v>
      </c>
      <c r="BW1117">
        <v>1</v>
      </c>
      <c r="BZ1117">
        <v>12</v>
      </c>
      <c r="CC1117">
        <v>6</v>
      </c>
      <c r="CD1117">
        <v>4</v>
      </c>
    </row>
    <row r="1118" spans="1:82" x14ac:dyDescent="0.25">
      <c r="A1118" t="s">
        <v>3430</v>
      </c>
      <c r="B1118" t="s">
        <v>3431</v>
      </c>
      <c r="C1118" s="1" t="str">
        <f t="shared" si="68"/>
        <v>22:0006</v>
      </c>
      <c r="D1118" s="1" t="str">
        <f t="shared" si="69"/>
        <v>22:0006</v>
      </c>
      <c r="E1118" t="s">
        <v>3293</v>
      </c>
      <c r="F1118" t="s">
        <v>3432</v>
      </c>
      <c r="H1118">
        <v>61.490979199999998</v>
      </c>
      <c r="I1118">
        <v>-75.380646999999996</v>
      </c>
      <c r="J1118" s="1" t="str">
        <f t="shared" si="70"/>
        <v>Whole</v>
      </c>
      <c r="K1118" s="1" t="str">
        <f t="shared" si="71"/>
        <v>Rock crushing (details not reported)</v>
      </c>
      <c r="L1118">
        <v>46.59</v>
      </c>
      <c r="M1118">
        <v>0.83</v>
      </c>
      <c r="N1118">
        <v>13.79</v>
      </c>
      <c r="O1118">
        <v>13.3</v>
      </c>
      <c r="R1118">
        <v>11.97</v>
      </c>
      <c r="S1118">
        <v>0.18</v>
      </c>
      <c r="T1118">
        <v>9.1999999999999993</v>
      </c>
      <c r="U1118">
        <v>12.9</v>
      </c>
      <c r="V1118">
        <v>0.65</v>
      </c>
      <c r="W1118">
        <v>0.02</v>
      </c>
      <c r="X1118">
        <v>0.05</v>
      </c>
      <c r="Y1118">
        <v>96.18</v>
      </c>
      <c r="Z1118">
        <v>0.04</v>
      </c>
      <c r="AB1118">
        <v>0.05</v>
      </c>
      <c r="AD1118">
        <v>3.18</v>
      </c>
      <c r="AE1118">
        <v>99.36</v>
      </c>
      <c r="AF1118">
        <v>14</v>
      </c>
      <c r="AG1118">
        <v>1</v>
      </c>
      <c r="AH1118">
        <v>54</v>
      </c>
      <c r="AI1118">
        <v>282</v>
      </c>
      <c r="AJ1118">
        <v>171</v>
      </c>
      <c r="AK1118">
        <v>47</v>
      </c>
      <c r="AL1118">
        <v>143</v>
      </c>
      <c r="AM1118">
        <v>28</v>
      </c>
      <c r="AN1118">
        <v>81</v>
      </c>
      <c r="AR1118">
        <v>3</v>
      </c>
      <c r="AT1118">
        <v>269</v>
      </c>
      <c r="AU1118">
        <v>25</v>
      </c>
      <c r="AV1118">
        <v>2</v>
      </c>
      <c r="AW1118">
        <v>5</v>
      </c>
      <c r="AX1118">
        <v>2</v>
      </c>
      <c r="AY1118">
        <v>25</v>
      </c>
      <c r="AZ1118">
        <v>2</v>
      </c>
      <c r="BA1118">
        <v>1</v>
      </c>
      <c r="BD1118">
        <v>3</v>
      </c>
      <c r="BJ1118">
        <v>19</v>
      </c>
      <c r="BK1118">
        <v>57</v>
      </c>
      <c r="BM1118">
        <v>17</v>
      </c>
      <c r="BO1118">
        <v>4</v>
      </c>
      <c r="BU1118">
        <v>0.25</v>
      </c>
      <c r="BV1118">
        <v>15</v>
      </c>
      <c r="BW1118">
        <v>1</v>
      </c>
      <c r="BZ1118">
        <v>12</v>
      </c>
      <c r="CC1118">
        <v>5</v>
      </c>
      <c r="CD1118">
        <v>3</v>
      </c>
    </row>
    <row r="1119" spans="1:82" x14ac:dyDescent="0.25">
      <c r="A1119" t="s">
        <v>3433</v>
      </c>
      <c r="B1119" t="s">
        <v>3434</v>
      </c>
      <c r="C1119" s="1" t="str">
        <f t="shared" si="68"/>
        <v>22:0006</v>
      </c>
      <c r="D1119" s="1" t="str">
        <f t="shared" si="69"/>
        <v>22:0006</v>
      </c>
      <c r="E1119" t="s">
        <v>3296</v>
      </c>
      <c r="F1119" t="s">
        <v>3435</v>
      </c>
      <c r="H1119">
        <v>61.491876900000001</v>
      </c>
      <c r="I1119">
        <v>-75.380657900000003</v>
      </c>
      <c r="J1119" s="1" t="str">
        <f t="shared" si="70"/>
        <v>Whole</v>
      </c>
      <c r="K1119" s="1" t="str">
        <f t="shared" si="71"/>
        <v>Rock crushing (details not reported)</v>
      </c>
      <c r="L1119">
        <v>48.01</v>
      </c>
      <c r="M1119">
        <v>0.85</v>
      </c>
      <c r="N1119">
        <v>13.91</v>
      </c>
      <c r="O1119">
        <v>13.8</v>
      </c>
      <c r="R1119">
        <v>12.42</v>
      </c>
      <c r="S1119">
        <v>0.18</v>
      </c>
      <c r="T1119">
        <v>10.3</v>
      </c>
      <c r="U1119">
        <v>8.59</v>
      </c>
      <c r="V1119">
        <v>2.93</v>
      </c>
      <c r="W1119">
        <v>0.08</v>
      </c>
      <c r="X1119">
        <v>7.0000000000000007E-2</v>
      </c>
      <c r="Y1119">
        <v>97.34</v>
      </c>
      <c r="Z1119">
        <v>0.01</v>
      </c>
      <c r="AB1119">
        <v>7.0000000000000007E-2</v>
      </c>
      <c r="AD1119">
        <v>2.67</v>
      </c>
      <c r="AE1119">
        <v>100.01</v>
      </c>
      <c r="AF1119">
        <v>15</v>
      </c>
      <c r="AG1119">
        <v>1</v>
      </c>
      <c r="AH1119">
        <v>52</v>
      </c>
      <c r="AI1119">
        <v>288</v>
      </c>
      <c r="AJ1119">
        <v>213</v>
      </c>
      <c r="AK1119">
        <v>48</v>
      </c>
      <c r="AL1119">
        <v>157</v>
      </c>
      <c r="AM1119">
        <v>104</v>
      </c>
      <c r="AN1119">
        <v>84</v>
      </c>
      <c r="AR1119">
        <v>6</v>
      </c>
      <c r="AT1119">
        <v>57</v>
      </c>
      <c r="AU1119">
        <v>41</v>
      </c>
      <c r="AV1119">
        <v>2</v>
      </c>
      <c r="AW1119">
        <v>7</v>
      </c>
      <c r="AX1119">
        <v>2</v>
      </c>
      <c r="AY1119">
        <v>25</v>
      </c>
      <c r="AZ1119">
        <v>2</v>
      </c>
      <c r="BA1119">
        <v>1</v>
      </c>
      <c r="BD1119">
        <v>2</v>
      </c>
      <c r="BJ1119">
        <v>17</v>
      </c>
      <c r="BK1119">
        <v>52</v>
      </c>
      <c r="BM1119">
        <v>19</v>
      </c>
      <c r="BO1119">
        <v>4</v>
      </c>
      <c r="BU1119">
        <v>0.25</v>
      </c>
      <c r="BV1119">
        <v>15</v>
      </c>
      <c r="BW1119">
        <v>1</v>
      </c>
      <c r="BZ1119">
        <v>12</v>
      </c>
      <c r="CC1119">
        <v>5</v>
      </c>
      <c r="CD1119">
        <v>6</v>
      </c>
    </row>
    <row r="1120" spans="1:82" x14ac:dyDescent="0.25">
      <c r="A1120" t="s">
        <v>3436</v>
      </c>
      <c r="B1120" t="s">
        <v>3437</v>
      </c>
      <c r="C1120" s="1" t="str">
        <f t="shared" si="68"/>
        <v>22:0006</v>
      </c>
      <c r="D1120" s="1" t="str">
        <f t="shared" si="69"/>
        <v>22:0006</v>
      </c>
      <c r="E1120" t="s">
        <v>3299</v>
      </c>
      <c r="F1120" t="s">
        <v>3438</v>
      </c>
      <c r="H1120">
        <v>61.494121100000001</v>
      </c>
      <c r="I1120">
        <v>-75.380685299999996</v>
      </c>
      <c r="J1120" s="1" t="str">
        <f t="shared" si="70"/>
        <v>Whole</v>
      </c>
      <c r="K1120" s="1" t="str">
        <f t="shared" si="71"/>
        <v>Rock crushing (details not reported)</v>
      </c>
      <c r="L1120">
        <v>49.89</v>
      </c>
      <c r="M1120">
        <v>0.88</v>
      </c>
      <c r="N1120">
        <v>14</v>
      </c>
      <c r="O1120">
        <v>12.6</v>
      </c>
      <c r="R1120">
        <v>11.34</v>
      </c>
      <c r="S1120">
        <v>0.18</v>
      </c>
      <c r="T1120">
        <v>8.9</v>
      </c>
      <c r="U1120">
        <v>9.19</v>
      </c>
      <c r="V1120">
        <v>2.57</v>
      </c>
      <c r="W1120">
        <v>0.22</v>
      </c>
      <c r="X1120">
        <v>7.0000000000000007E-2</v>
      </c>
      <c r="Y1120">
        <v>97.24</v>
      </c>
      <c r="Z1120">
        <v>0.01</v>
      </c>
      <c r="AB1120">
        <v>0.14000000000000001</v>
      </c>
      <c r="AD1120">
        <v>2.38</v>
      </c>
      <c r="AE1120">
        <v>99.62</v>
      </c>
      <c r="AF1120">
        <v>14</v>
      </c>
      <c r="AG1120">
        <v>1</v>
      </c>
      <c r="AH1120">
        <v>53</v>
      </c>
      <c r="AI1120">
        <v>292</v>
      </c>
      <c r="AJ1120">
        <v>220</v>
      </c>
      <c r="AK1120">
        <v>46</v>
      </c>
      <c r="AL1120">
        <v>137</v>
      </c>
      <c r="AM1120">
        <v>127</v>
      </c>
      <c r="AN1120">
        <v>71</v>
      </c>
      <c r="AR1120">
        <v>9</v>
      </c>
      <c r="AT1120">
        <v>111</v>
      </c>
      <c r="AU1120">
        <v>116</v>
      </c>
      <c r="AV1120">
        <v>2</v>
      </c>
      <c r="AW1120">
        <v>5</v>
      </c>
      <c r="AX1120">
        <v>2</v>
      </c>
      <c r="AY1120">
        <v>25</v>
      </c>
      <c r="AZ1120">
        <v>11</v>
      </c>
      <c r="BA1120">
        <v>1</v>
      </c>
      <c r="BD1120">
        <v>3</v>
      </c>
      <c r="BJ1120">
        <v>18</v>
      </c>
      <c r="BK1120">
        <v>57</v>
      </c>
      <c r="BM1120">
        <v>16</v>
      </c>
      <c r="BO1120">
        <v>4</v>
      </c>
      <c r="BU1120">
        <v>0.25</v>
      </c>
      <c r="BV1120">
        <v>15</v>
      </c>
      <c r="BW1120">
        <v>1</v>
      </c>
      <c r="BZ1120">
        <v>12</v>
      </c>
      <c r="CC1120">
        <v>5</v>
      </c>
      <c r="CD1120">
        <v>4</v>
      </c>
    </row>
    <row r="1121" spans="1:82" x14ac:dyDescent="0.25">
      <c r="A1121" t="s">
        <v>3439</v>
      </c>
      <c r="B1121" t="s">
        <v>3440</v>
      </c>
      <c r="C1121" s="1" t="str">
        <f t="shared" si="68"/>
        <v>22:0006</v>
      </c>
      <c r="D1121" s="1" t="str">
        <f t="shared" si="69"/>
        <v>22:0006</v>
      </c>
      <c r="E1121" t="s">
        <v>3302</v>
      </c>
      <c r="F1121" t="s">
        <v>3441</v>
      </c>
      <c r="H1121">
        <v>61.484697799999999</v>
      </c>
      <c r="I1121">
        <v>-75.379631500000002</v>
      </c>
      <c r="J1121" s="1" t="str">
        <f t="shared" si="70"/>
        <v>Whole</v>
      </c>
      <c r="K1121" s="1" t="str">
        <f t="shared" si="71"/>
        <v>Rock crushing (details not reported)</v>
      </c>
      <c r="L1121">
        <v>49.1</v>
      </c>
      <c r="M1121">
        <v>0.7</v>
      </c>
      <c r="N1121">
        <v>10.69</v>
      </c>
      <c r="O1121">
        <v>11.9</v>
      </c>
      <c r="R1121">
        <v>10.71</v>
      </c>
      <c r="S1121">
        <v>0.17</v>
      </c>
      <c r="T1121">
        <v>13.7</v>
      </c>
      <c r="U1121">
        <v>10.61</v>
      </c>
      <c r="V1121">
        <v>0.96</v>
      </c>
      <c r="W1121">
        <v>0.08</v>
      </c>
      <c r="Y1121">
        <v>96.72</v>
      </c>
      <c r="AA1121">
        <v>7.0000000000000007E-2</v>
      </c>
      <c r="AE1121">
        <v>96.72</v>
      </c>
      <c r="AR1121">
        <v>5</v>
      </c>
      <c r="BK1121">
        <v>48</v>
      </c>
      <c r="BM1121">
        <v>15</v>
      </c>
      <c r="BU1121">
        <v>0.25</v>
      </c>
      <c r="BV1121">
        <v>15</v>
      </c>
      <c r="CD1121">
        <v>4</v>
      </c>
    </row>
    <row r="1122" spans="1:82" x14ac:dyDescent="0.25">
      <c r="A1122" t="s">
        <v>3442</v>
      </c>
      <c r="B1122" t="s">
        <v>3443</v>
      </c>
      <c r="C1122" s="1" t="str">
        <f t="shared" si="68"/>
        <v>22:0006</v>
      </c>
      <c r="D1122" s="1" t="str">
        <f t="shared" si="69"/>
        <v>22:0006</v>
      </c>
      <c r="E1122" t="s">
        <v>3305</v>
      </c>
      <c r="F1122" t="s">
        <v>3444</v>
      </c>
      <c r="H1122">
        <v>61.485595500000002</v>
      </c>
      <c r="I1122">
        <v>-75.379642399999994</v>
      </c>
      <c r="J1122" s="1" t="str">
        <f t="shared" si="70"/>
        <v>Whole</v>
      </c>
      <c r="K1122" s="1" t="str">
        <f t="shared" si="71"/>
        <v>Rock crushing (details not reported)</v>
      </c>
      <c r="L1122">
        <v>46.29</v>
      </c>
      <c r="M1122">
        <v>0.57999999999999996</v>
      </c>
      <c r="N1122">
        <v>8.9</v>
      </c>
      <c r="O1122">
        <v>12.9</v>
      </c>
      <c r="R1122">
        <v>11.61</v>
      </c>
      <c r="S1122">
        <v>0.19</v>
      </c>
      <c r="T1122">
        <v>15.9</v>
      </c>
      <c r="U1122">
        <v>11.4</v>
      </c>
      <c r="V1122">
        <v>0.61</v>
      </c>
      <c r="W1122">
        <v>0.06</v>
      </c>
      <c r="X1122">
        <v>7.0000000000000007E-2</v>
      </c>
      <c r="Y1122">
        <v>95.61</v>
      </c>
      <c r="Z1122">
        <v>0.01</v>
      </c>
      <c r="AB1122">
        <v>0.21</v>
      </c>
      <c r="AD1122">
        <v>3.62</v>
      </c>
      <c r="AE1122">
        <v>99.23</v>
      </c>
      <c r="AF1122">
        <v>17</v>
      </c>
      <c r="AG1122">
        <v>2</v>
      </c>
      <c r="AH1122">
        <v>32</v>
      </c>
      <c r="AI1122">
        <v>200</v>
      </c>
      <c r="AJ1122">
        <v>543</v>
      </c>
      <c r="AK1122">
        <v>68</v>
      </c>
      <c r="AL1122">
        <v>609</v>
      </c>
      <c r="AM1122">
        <v>44</v>
      </c>
      <c r="AN1122">
        <v>71</v>
      </c>
      <c r="AR1122">
        <v>6</v>
      </c>
      <c r="AT1122">
        <v>49</v>
      </c>
      <c r="AU1122">
        <v>33</v>
      </c>
      <c r="AV1122">
        <v>2</v>
      </c>
      <c r="AW1122">
        <v>3</v>
      </c>
      <c r="AX1122">
        <v>2</v>
      </c>
      <c r="AY1122">
        <v>26</v>
      </c>
      <c r="AZ1122">
        <v>2</v>
      </c>
      <c r="BA1122">
        <v>2</v>
      </c>
      <c r="BD1122">
        <v>7</v>
      </c>
      <c r="BJ1122">
        <v>12</v>
      </c>
      <c r="BK1122">
        <v>41</v>
      </c>
      <c r="BM1122">
        <v>17</v>
      </c>
      <c r="BO1122">
        <v>4</v>
      </c>
      <c r="BU1122">
        <v>0.25</v>
      </c>
      <c r="BV1122">
        <v>15</v>
      </c>
      <c r="BW1122">
        <v>1</v>
      </c>
      <c r="BZ1122">
        <v>12</v>
      </c>
      <c r="CC1122">
        <v>5</v>
      </c>
      <c r="CD1122">
        <v>5</v>
      </c>
    </row>
    <row r="1123" spans="1:82" x14ac:dyDescent="0.25">
      <c r="A1123" t="s">
        <v>3445</v>
      </c>
      <c r="B1123" t="s">
        <v>3446</v>
      </c>
      <c r="C1123" s="1" t="str">
        <f t="shared" si="68"/>
        <v>22:0006</v>
      </c>
      <c r="D1123" s="1" t="str">
        <f t="shared" si="69"/>
        <v>22:0006</v>
      </c>
      <c r="E1123" t="s">
        <v>3308</v>
      </c>
      <c r="F1123" t="s">
        <v>3447</v>
      </c>
      <c r="H1123">
        <v>61.486493199999998</v>
      </c>
      <c r="I1123">
        <v>-75.379653300000001</v>
      </c>
      <c r="J1123" s="1" t="str">
        <f t="shared" si="70"/>
        <v>Whole</v>
      </c>
      <c r="K1123" s="1" t="str">
        <f t="shared" si="71"/>
        <v>Rock crushing (details not reported)</v>
      </c>
      <c r="L1123">
        <v>48.09</v>
      </c>
      <c r="M1123">
        <v>0.68</v>
      </c>
      <c r="N1123">
        <v>9.98</v>
      </c>
      <c r="O1123">
        <v>12.7</v>
      </c>
      <c r="R1123">
        <v>11.43</v>
      </c>
      <c r="S1123">
        <v>0.18</v>
      </c>
      <c r="T1123">
        <v>14.19</v>
      </c>
      <c r="U1123">
        <v>11.1</v>
      </c>
      <c r="V1123">
        <v>0.67</v>
      </c>
      <c r="W1123">
        <v>0.04</v>
      </c>
      <c r="X1123">
        <v>7.0000000000000007E-2</v>
      </c>
      <c r="Y1123">
        <v>96.43</v>
      </c>
      <c r="Z1123">
        <v>0.02</v>
      </c>
      <c r="AB1123">
        <v>0.06</v>
      </c>
      <c r="AD1123">
        <v>2.61</v>
      </c>
      <c r="AE1123">
        <v>99.04</v>
      </c>
      <c r="AF1123">
        <v>14</v>
      </c>
      <c r="AG1123">
        <v>2</v>
      </c>
      <c r="AH1123">
        <v>38</v>
      </c>
      <c r="AI1123">
        <v>232</v>
      </c>
      <c r="AJ1123">
        <v>522</v>
      </c>
      <c r="AK1123">
        <v>68</v>
      </c>
      <c r="AL1123">
        <v>527</v>
      </c>
      <c r="AM1123">
        <v>65</v>
      </c>
      <c r="AN1123">
        <v>69</v>
      </c>
      <c r="AR1123">
        <v>9</v>
      </c>
      <c r="AT1123">
        <v>84</v>
      </c>
      <c r="AU1123">
        <v>30</v>
      </c>
      <c r="AV1123">
        <v>2</v>
      </c>
      <c r="AW1123">
        <v>2</v>
      </c>
      <c r="AX1123">
        <v>2</v>
      </c>
      <c r="AY1123">
        <v>55</v>
      </c>
      <c r="AZ1123">
        <v>2</v>
      </c>
      <c r="BA1123">
        <v>2</v>
      </c>
      <c r="BD1123">
        <v>6</v>
      </c>
      <c r="BJ1123">
        <v>15</v>
      </c>
      <c r="BK1123">
        <v>49</v>
      </c>
      <c r="BM1123">
        <v>18</v>
      </c>
      <c r="BO1123">
        <v>4</v>
      </c>
      <c r="BU1123">
        <v>0.25</v>
      </c>
      <c r="BV1123">
        <v>15</v>
      </c>
      <c r="BW1123">
        <v>1</v>
      </c>
      <c r="BZ1123">
        <v>12</v>
      </c>
      <c r="CC1123">
        <v>5</v>
      </c>
      <c r="CD1123">
        <v>3</v>
      </c>
    </row>
    <row r="1124" spans="1:82" x14ac:dyDescent="0.25">
      <c r="A1124" t="s">
        <v>3448</v>
      </c>
      <c r="B1124" t="s">
        <v>3449</v>
      </c>
      <c r="C1124" s="1" t="str">
        <f t="shared" si="68"/>
        <v>22:0006</v>
      </c>
      <c r="D1124" s="1" t="str">
        <f t="shared" si="69"/>
        <v>22:0006</v>
      </c>
      <c r="E1124" t="s">
        <v>3311</v>
      </c>
      <c r="F1124" t="s">
        <v>3450</v>
      </c>
      <c r="H1124">
        <v>61.492687400000001</v>
      </c>
      <c r="I1124">
        <v>-75.379728799999995</v>
      </c>
      <c r="J1124" s="1" t="str">
        <f t="shared" si="70"/>
        <v>Whole</v>
      </c>
      <c r="K1124" s="1" t="str">
        <f t="shared" si="71"/>
        <v>Rock crushing (details not reported)</v>
      </c>
      <c r="L1124">
        <v>47.9</v>
      </c>
      <c r="M1124">
        <v>0.83</v>
      </c>
      <c r="N1124">
        <v>13.91</v>
      </c>
      <c r="O1124">
        <v>12.5</v>
      </c>
      <c r="R1124">
        <v>11.25</v>
      </c>
      <c r="S1124">
        <v>0.18</v>
      </c>
      <c r="T1124">
        <v>8.67</v>
      </c>
      <c r="U1124">
        <v>12.4</v>
      </c>
      <c r="V1124">
        <v>0.86</v>
      </c>
      <c r="W1124">
        <v>0.42</v>
      </c>
      <c r="X1124">
        <v>7.0000000000000007E-2</v>
      </c>
      <c r="Y1124">
        <v>96.49</v>
      </c>
      <c r="Z1124">
        <v>0.02</v>
      </c>
      <c r="AA1124">
        <v>7.0000000000000007E-2</v>
      </c>
      <c r="AD1124">
        <v>2.52</v>
      </c>
      <c r="AE1124">
        <v>99.01</v>
      </c>
      <c r="AF1124">
        <v>18</v>
      </c>
      <c r="AG1124">
        <v>1</v>
      </c>
      <c r="AH1124">
        <v>41</v>
      </c>
      <c r="AI1124">
        <v>207</v>
      </c>
      <c r="AJ1124">
        <v>458</v>
      </c>
      <c r="AK1124">
        <v>71</v>
      </c>
      <c r="AL1124">
        <v>415</v>
      </c>
      <c r="AM1124">
        <v>84</v>
      </c>
      <c r="AN1124">
        <v>75</v>
      </c>
      <c r="AR1124">
        <v>9</v>
      </c>
      <c r="AT1124">
        <v>88</v>
      </c>
      <c r="AU1124">
        <v>14</v>
      </c>
      <c r="AV1124">
        <v>2</v>
      </c>
      <c r="AW1124">
        <v>2</v>
      </c>
      <c r="AX1124">
        <v>2</v>
      </c>
      <c r="AY1124">
        <v>25</v>
      </c>
      <c r="AZ1124">
        <v>2</v>
      </c>
      <c r="BA1124">
        <v>2</v>
      </c>
      <c r="BD1124">
        <v>2</v>
      </c>
      <c r="BJ1124">
        <v>12</v>
      </c>
      <c r="BK1124">
        <v>59</v>
      </c>
      <c r="BM1124">
        <v>16</v>
      </c>
      <c r="BO1124">
        <v>4</v>
      </c>
      <c r="BU1124">
        <v>0.25</v>
      </c>
      <c r="BV1124">
        <v>17</v>
      </c>
      <c r="BW1124">
        <v>1</v>
      </c>
      <c r="BZ1124">
        <v>12</v>
      </c>
      <c r="CC1124">
        <v>5</v>
      </c>
      <c r="CD1124">
        <v>5</v>
      </c>
    </row>
    <row r="1125" spans="1:82" x14ac:dyDescent="0.25">
      <c r="A1125" t="s">
        <v>3451</v>
      </c>
      <c r="B1125" t="s">
        <v>3452</v>
      </c>
      <c r="C1125" s="1" t="str">
        <f t="shared" si="68"/>
        <v>22:0006</v>
      </c>
      <c r="D1125" s="1" t="str">
        <f t="shared" si="69"/>
        <v>22:0006</v>
      </c>
      <c r="E1125" t="s">
        <v>3314</v>
      </c>
      <c r="F1125" t="s">
        <v>3453</v>
      </c>
      <c r="H1125">
        <v>61.482905000000002</v>
      </c>
      <c r="I1125">
        <v>-75.378670900000003</v>
      </c>
      <c r="J1125" s="1" t="str">
        <f t="shared" si="70"/>
        <v>Whole</v>
      </c>
      <c r="K1125" s="1" t="str">
        <f t="shared" si="71"/>
        <v>Rock crushing (details not reported)</v>
      </c>
      <c r="L1125">
        <v>49.29</v>
      </c>
      <c r="M1125">
        <v>0.67</v>
      </c>
      <c r="N1125">
        <v>11</v>
      </c>
      <c r="O1125">
        <v>11.6</v>
      </c>
      <c r="R1125">
        <v>10.44</v>
      </c>
      <c r="S1125">
        <v>0.17</v>
      </c>
      <c r="T1125">
        <v>14.19</v>
      </c>
      <c r="U1125">
        <v>10.4</v>
      </c>
      <c r="V1125">
        <v>1.27</v>
      </c>
      <c r="W1125">
        <v>0.08</v>
      </c>
      <c r="X1125">
        <v>7.0000000000000007E-2</v>
      </c>
      <c r="Y1125">
        <v>97.58</v>
      </c>
      <c r="Z1125">
        <v>0.01</v>
      </c>
      <c r="AA1125">
        <v>0.28999999999999998</v>
      </c>
      <c r="AD1125">
        <v>2.52</v>
      </c>
      <c r="AE1125">
        <v>100.1</v>
      </c>
      <c r="AF1125">
        <v>13</v>
      </c>
      <c r="AG1125">
        <v>2</v>
      </c>
      <c r="AH1125">
        <v>40</v>
      </c>
      <c r="AI1125">
        <v>232</v>
      </c>
      <c r="AJ1125">
        <v>443</v>
      </c>
      <c r="AK1125">
        <v>67</v>
      </c>
      <c r="AL1125">
        <v>541</v>
      </c>
      <c r="AM1125">
        <v>111</v>
      </c>
      <c r="AN1125">
        <v>70</v>
      </c>
      <c r="AR1125">
        <v>3</v>
      </c>
      <c r="AT1125">
        <v>94</v>
      </c>
      <c r="AU1125">
        <v>41</v>
      </c>
      <c r="AV1125">
        <v>2</v>
      </c>
      <c r="AW1125">
        <v>3</v>
      </c>
      <c r="AX1125">
        <v>2</v>
      </c>
      <c r="AY1125">
        <v>50</v>
      </c>
      <c r="AZ1125">
        <v>2</v>
      </c>
      <c r="BA1125">
        <v>1</v>
      </c>
      <c r="BD1125">
        <v>6</v>
      </c>
      <c r="BJ1125">
        <v>14</v>
      </c>
      <c r="BK1125">
        <v>47</v>
      </c>
      <c r="BM1125">
        <v>13</v>
      </c>
      <c r="BO1125">
        <v>4</v>
      </c>
      <c r="BU1125">
        <v>0.25</v>
      </c>
      <c r="BV1125">
        <v>15</v>
      </c>
      <c r="BW1125">
        <v>1</v>
      </c>
      <c r="BZ1125">
        <v>12</v>
      </c>
      <c r="CC1125">
        <v>5</v>
      </c>
      <c r="CD1125">
        <v>6</v>
      </c>
    </row>
    <row r="1126" spans="1:82" x14ac:dyDescent="0.25">
      <c r="A1126" t="s">
        <v>3454</v>
      </c>
      <c r="B1126" t="s">
        <v>3455</v>
      </c>
      <c r="C1126" s="1" t="str">
        <f t="shared" si="68"/>
        <v>22:0006</v>
      </c>
      <c r="D1126" s="1" t="str">
        <f t="shared" si="69"/>
        <v>22:0006</v>
      </c>
      <c r="E1126" t="s">
        <v>3317</v>
      </c>
      <c r="F1126" t="s">
        <v>3456</v>
      </c>
      <c r="H1126">
        <v>61.483802699999998</v>
      </c>
      <c r="I1126">
        <v>-75.378681799999995</v>
      </c>
      <c r="J1126" s="1" t="str">
        <f t="shared" si="70"/>
        <v>Whole</v>
      </c>
      <c r="K1126" s="1" t="str">
        <f t="shared" si="71"/>
        <v>Rock crushing (details not reported)</v>
      </c>
      <c r="L1126">
        <v>47.9</v>
      </c>
      <c r="M1126">
        <v>0.72</v>
      </c>
      <c r="N1126">
        <v>11.2</v>
      </c>
      <c r="O1126">
        <v>12.1</v>
      </c>
      <c r="R1126">
        <v>10.89</v>
      </c>
      <c r="S1126">
        <v>0.17</v>
      </c>
      <c r="T1126">
        <v>13.8</v>
      </c>
      <c r="U1126">
        <v>10.61</v>
      </c>
      <c r="V1126">
        <v>1.02</v>
      </c>
      <c r="W1126">
        <v>0.16</v>
      </c>
      <c r="X1126">
        <v>7.0000000000000007E-2</v>
      </c>
      <c r="Y1126">
        <v>96.54</v>
      </c>
      <c r="Z1126">
        <v>0.01</v>
      </c>
      <c r="AA1126">
        <v>0.18</v>
      </c>
      <c r="AD1126">
        <v>2.75</v>
      </c>
      <c r="AE1126">
        <v>99.29</v>
      </c>
      <c r="AF1126">
        <v>12</v>
      </c>
      <c r="AG1126">
        <v>2</v>
      </c>
      <c r="AH1126">
        <v>40</v>
      </c>
      <c r="AI1126">
        <v>241</v>
      </c>
      <c r="AJ1126">
        <v>320</v>
      </c>
      <c r="AK1126">
        <v>71</v>
      </c>
      <c r="AL1126">
        <v>518</v>
      </c>
      <c r="AM1126">
        <v>121</v>
      </c>
      <c r="AN1126">
        <v>74</v>
      </c>
      <c r="AR1126">
        <v>10</v>
      </c>
      <c r="AT1126">
        <v>135</v>
      </c>
      <c r="AU1126">
        <v>62</v>
      </c>
      <c r="AV1126">
        <v>2</v>
      </c>
      <c r="AW1126">
        <v>4</v>
      </c>
      <c r="AX1126">
        <v>2</v>
      </c>
      <c r="AY1126">
        <v>50</v>
      </c>
      <c r="AZ1126">
        <v>2</v>
      </c>
      <c r="BA1126">
        <v>2</v>
      </c>
      <c r="BD1126">
        <v>6</v>
      </c>
      <c r="BJ1126">
        <v>15</v>
      </c>
      <c r="BK1126">
        <v>52</v>
      </c>
      <c r="BM1126">
        <v>15</v>
      </c>
      <c r="BO1126">
        <v>4</v>
      </c>
      <c r="BU1126">
        <v>0.25</v>
      </c>
      <c r="BV1126">
        <v>15</v>
      </c>
      <c r="BW1126">
        <v>1</v>
      </c>
      <c r="BZ1126">
        <v>12</v>
      </c>
      <c r="CC1126">
        <v>5</v>
      </c>
      <c r="CD1126">
        <v>5</v>
      </c>
    </row>
    <row r="1127" spans="1:82" x14ac:dyDescent="0.25">
      <c r="A1127" t="s">
        <v>3457</v>
      </c>
      <c r="B1127" t="s">
        <v>3458</v>
      </c>
      <c r="C1127" s="1" t="str">
        <f t="shared" si="68"/>
        <v>22:0006</v>
      </c>
      <c r="D1127" s="1" t="str">
        <f t="shared" si="69"/>
        <v>22:0006</v>
      </c>
      <c r="E1127" t="s">
        <v>3320</v>
      </c>
      <c r="F1127" t="s">
        <v>3459</v>
      </c>
      <c r="H1127">
        <v>61.4842516</v>
      </c>
      <c r="I1127">
        <v>-75.378687200000002</v>
      </c>
      <c r="J1127" s="1" t="str">
        <f t="shared" si="70"/>
        <v>Whole</v>
      </c>
      <c r="K1127" s="1" t="str">
        <f t="shared" si="71"/>
        <v>Rock crushing (details not reported)</v>
      </c>
      <c r="L1127">
        <v>46.59</v>
      </c>
      <c r="M1127">
        <v>0.7</v>
      </c>
      <c r="N1127">
        <v>10.51</v>
      </c>
      <c r="O1127">
        <v>13.1</v>
      </c>
      <c r="R1127">
        <v>11.79</v>
      </c>
      <c r="S1127">
        <v>0.18</v>
      </c>
      <c r="T1127">
        <v>15.9</v>
      </c>
      <c r="U1127">
        <v>10</v>
      </c>
      <c r="V1127">
        <v>0.81</v>
      </c>
      <c r="W1127">
        <v>0.06</v>
      </c>
      <c r="X1127">
        <v>7.0000000000000007E-2</v>
      </c>
      <c r="Y1127">
        <v>96.61</v>
      </c>
      <c r="Z1127">
        <v>0.01</v>
      </c>
      <c r="AA1127">
        <v>0.15</v>
      </c>
      <c r="AD1127">
        <v>3.18</v>
      </c>
      <c r="AE1127">
        <v>99.79</v>
      </c>
      <c r="AF1127">
        <v>13</v>
      </c>
      <c r="AG1127">
        <v>2</v>
      </c>
      <c r="AH1127">
        <v>39</v>
      </c>
      <c r="AI1127">
        <v>232</v>
      </c>
      <c r="AJ1127">
        <v>538</v>
      </c>
      <c r="AK1127">
        <v>77</v>
      </c>
      <c r="AL1127">
        <v>615</v>
      </c>
      <c r="AM1127">
        <v>96</v>
      </c>
      <c r="AN1127">
        <v>74</v>
      </c>
      <c r="AR1127">
        <v>3</v>
      </c>
      <c r="AT1127">
        <v>32</v>
      </c>
      <c r="AU1127">
        <v>23</v>
      </c>
      <c r="AV1127">
        <v>2</v>
      </c>
      <c r="AW1127">
        <v>5</v>
      </c>
      <c r="AX1127">
        <v>2</v>
      </c>
      <c r="AY1127">
        <v>45</v>
      </c>
      <c r="AZ1127">
        <v>2</v>
      </c>
      <c r="BA1127">
        <v>1</v>
      </c>
      <c r="BD1127">
        <v>6</v>
      </c>
      <c r="BJ1127">
        <v>15</v>
      </c>
      <c r="BK1127">
        <v>46</v>
      </c>
      <c r="BM1127">
        <v>15</v>
      </c>
      <c r="BO1127">
        <v>4</v>
      </c>
      <c r="BU1127">
        <v>0.25</v>
      </c>
      <c r="BV1127">
        <v>15</v>
      </c>
      <c r="BW1127">
        <v>1</v>
      </c>
      <c r="BZ1127">
        <v>12</v>
      </c>
      <c r="CC1127">
        <v>5</v>
      </c>
      <c r="CD1127">
        <v>3</v>
      </c>
    </row>
    <row r="1128" spans="1:82" x14ac:dyDescent="0.25">
      <c r="A1128" t="s">
        <v>3460</v>
      </c>
      <c r="B1128" t="s">
        <v>3461</v>
      </c>
      <c r="C1128" s="1" t="str">
        <f t="shared" si="68"/>
        <v>22:0006</v>
      </c>
      <c r="D1128" s="1" t="str">
        <f t="shared" si="69"/>
        <v>22:0006</v>
      </c>
      <c r="E1128" t="s">
        <v>3323</v>
      </c>
      <c r="F1128" t="s">
        <v>3462</v>
      </c>
      <c r="H1128">
        <v>61.482458800000003</v>
      </c>
      <c r="I1128">
        <v>-75.377726699999997</v>
      </c>
      <c r="J1128" s="1" t="str">
        <f t="shared" si="70"/>
        <v>Whole</v>
      </c>
      <c r="K1128" s="1" t="str">
        <f t="shared" si="71"/>
        <v>Rock crushing (details not reported)</v>
      </c>
      <c r="L1128">
        <v>46.89</v>
      </c>
      <c r="M1128">
        <v>0.63</v>
      </c>
      <c r="N1128">
        <v>11</v>
      </c>
      <c r="O1128">
        <v>12.4</v>
      </c>
      <c r="R1128">
        <v>11.16</v>
      </c>
      <c r="S1128">
        <v>0.17</v>
      </c>
      <c r="T1128">
        <v>14.29</v>
      </c>
      <c r="U1128">
        <v>11.89</v>
      </c>
      <c r="V1128">
        <v>0.71</v>
      </c>
      <c r="W1128">
        <v>0.18</v>
      </c>
      <c r="X1128">
        <v>0.05</v>
      </c>
      <c r="Y1128">
        <v>96.97</v>
      </c>
      <c r="Z1128">
        <v>0.03</v>
      </c>
      <c r="AA1128">
        <v>7.0000000000000007E-2</v>
      </c>
      <c r="AD1128">
        <v>2.54</v>
      </c>
      <c r="AE1128">
        <v>99.51</v>
      </c>
      <c r="AF1128">
        <v>10</v>
      </c>
      <c r="AG1128">
        <v>2</v>
      </c>
      <c r="AH1128">
        <v>38</v>
      </c>
      <c r="AI1128">
        <v>227</v>
      </c>
      <c r="AJ1128">
        <v>438</v>
      </c>
      <c r="AK1128">
        <v>66</v>
      </c>
      <c r="AL1128">
        <v>499</v>
      </c>
      <c r="AM1128">
        <v>105</v>
      </c>
      <c r="AN1128">
        <v>64</v>
      </c>
      <c r="AR1128">
        <v>8</v>
      </c>
      <c r="AT1128">
        <v>203</v>
      </c>
      <c r="AU1128">
        <v>71</v>
      </c>
      <c r="AV1128">
        <v>2</v>
      </c>
      <c r="AW1128">
        <v>6</v>
      </c>
      <c r="AX1128">
        <v>2</v>
      </c>
      <c r="AY1128">
        <v>34</v>
      </c>
      <c r="AZ1128">
        <v>2</v>
      </c>
      <c r="BA1128">
        <v>2</v>
      </c>
      <c r="BD1128">
        <v>6</v>
      </c>
      <c r="BJ1128">
        <v>14</v>
      </c>
      <c r="BK1128">
        <v>49</v>
      </c>
      <c r="BM1128">
        <v>15</v>
      </c>
      <c r="BO1128">
        <v>4</v>
      </c>
      <c r="BU1128">
        <v>0.25</v>
      </c>
      <c r="BV1128">
        <v>15</v>
      </c>
      <c r="BW1128">
        <v>1</v>
      </c>
      <c r="BZ1128">
        <v>12</v>
      </c>
      <c r="CC1128">
        <v>5</v>
      </c>
      <c r="CD1128">
        <v>3</v>
      </c>
    </row>
    <row r="1129" spans="1:82" x14ac:dyDescent="0.25">
      <c r="A1129" t="s">
        <v>3463</v>
      </c>
      <c r="B1129" t="s">
        <v>3464</v>
      </c>
      <c r="C1129" s="1" t="str">
        <f t="shared" si="68"/>
        <v>22:0006</v>
      </c>
      <c r="D1129" s="1" t="str">
        <f t="shared" si="69"/>
        <v>22:0006</v>
      </c>
      <c r="E1129" t="s">
        <v>3326</v>
      </c>
      <c r="F1129" t="s">
        <v>3465</v>
      </c>
      <c r="H1129">
        <v>61.488114299999999</v>
      </c>
      <c r="I1129">
        <v>-75.377795300000002</v>
      </c>
      <c r="J1129" s="1" t="str">
        <f t="shared" si="70"/>
        <v>Whole</v>
      </c>
      <c r="K1129" s="1" t="str">
        <f t="shared" si="71"/>
        <v>Rock crushing (details not reported)</v>
      </c>
      <c r="L1129">
        <v>46.51</v>
      </c>
      <c r="M1129">
        <v>0.62</v>
      </c>
      <c r="N1129">
        <v>8.8800000000000008</v>
      </c>
      <c r="O1129">
        <v>12.6</v>
      </c>
      <c r="R1129">
        <v>11.34</v>
      </c>
      <c r="S1129">
        <v>0.18</v>
      </c>
      <c r="T1129">
        <v>17.09</v>
      </c>
      <c r="U1129">
        <v>9.65</v>
      </c>
      <c r="V1129">
        <v>0.47</v>
      </c>
      <c r="W1129">
        <v>0.02</v>
      </c>
      <c r="X1129">
        <v>7.0000000000000007E-2</v>
      </c>
      <c r="Y1129">
        <v>94.83</v>
      </c>
      <c r="Z1129">
        <v>0.24</v>
      </c>
      <c r="AA1129">
        <v>0.11</v>
      </c>
      <c r="AD1129">
        <v>4.18</v>
      </c>
      <c r="AE1129">
        <v>99.01</v>
      </c>
      <c r="AF1129">
        <v>12</v>
      </c>
      <c r="AG1129">
        <v>1</v>
      </c>
      <c r="AH1129">
        <v>35</v>
      </c>
      <c r="AI1129">
        <v>195</v>
      </c>
      <c r="AJ1129">
        <v>654</v>
      </c>
      <c r="AK1129">
        <v>86</v>
      </c>
      <c r="AL1129">
        <v>686</v>
      </c>
      <c r="AM1129">
        <v>60</v>
      </c>
      <c r="AN1129">
        <v>79</v>
      </c>
      <c r="AR1129">
        <v>6</v>
      </c>
      <c r="AT1129">
        <v>13</v>
      </c>
      <c r="AU1129">
        <v>11</v>
      </c>
      <c r="AV1129">
        <v>2</v>
      </c>
      <c r="AW1129">
        <v>2</v>
      </c>
      <c r="AX1129">
        <v>2</v>
      </c>
      <c r="AY1129">
        <v>25</v>
      </c>
      <c r="AZ1129">
        <v>2</v>
      </c>
      <c r="BA1129">
        <v>1</v>
      </c>
      <c r="BD1129">
        <v>3</v>
      </c>
      <c r="BJ1129">
        <v>11</v>
      </c>
      <c r="BK1129">
        <v>41</v>
      </c>
      <c r="BM1129">
        <v>15</v>
      </c>
      <c r="BO1129">
        <v>4</v>
      </c>
      <c r="BU1129">
        <v>0.25</v>
      </c>
      <c r="BV1129">
        <v>15</v>
      </c>
      <c r="BW1129">
        <v>1</v>
      </c>
      <c r="BZ1129">
        <v>12</v>
      </c>
      <c r="CC1129">
        <v>5</v>
      </c>
      <c r="CD1129">
        <v>5</v>
      </c>
    </row>
    <row r="1130" spans="1:82" x14ac:dyDescent="0.25">
      <c r="A1130" t="s">
        <v>3466</v>
      </c>
      <c r="B1130" t="s">
        <v>3467</v>
      </c>
      <c r="C1130" s="1" t="str">
        <f t="shared" si="68"/>
        <v>22:0006</v>
      </c>
      <c r="D1130" s="1" t="str">
        <f t="shared" si="69"/>
        <v>22:0006</v>
      </c>
      <c r="E1130" t="s">
        <v>3329</v>
      </c>
      <c r="F1130" t="s">
        <v>3468</v>
      </c>
      <c r="H1130">
        <v>61.483358299999999</v>
      </c>
      <c r="I1130">
        <v>-75.377080500000005</v>
      </c>
      <c r="J1130" s="1" t="str">
        <f t="shared" si="70"/>
        <v>Whole</v>
      </c>
      <c r="K1130" s="1" t="str">
        <f t="shared" si="71"/>
        <v>Rock crushing (details not reported)</v>
      </c>
      <c r="L1130">
        <v>49.29</v>
      </c>
      <c r="M1130">
        <v>0.88</v>
      </c>
      <c r="N1130">
        <v>13.91</v>
      </c>
      <c r="O1130">
        <v>12.4</v>
      </c>
      <c r="R1130">
        <v>11.16</v>
      </c>
      <c r="S1130">
        <v>0.18</v>
      </c>
      <c r="T1130">
        <v>8.66</v>
      </c>
      <c r="U1130">
        <v>9.86</v>
      </c>
      <c r="V1130">
        <v>2.2400000000000002</v>
      </c>
      <c r="W1130">
        <v>0.4</v>
      </c>
      <c r="X1130">
        <v>0.09</v>
      </c>
      <c r="Y1130">
        <v>96.67</v>
      </c>
      <c r="Z1130">
        <v>0.05</v>
      </c>
      <c r="AA1130">
        <v>0.26</v>
      </c>
      <c r="AD1130">
        <v>2.42</v>
      </c>
      <c r="AE1130">
        <v>99.09</v>
      </c>
      <c r="AF1130">
        <v>8</v>
      </c>
      <c r="AG1130">
        <v>1</v>
      </c>
      <c r="AH1130">
        <v>41</v>
      </c>
      <c r="AI1130">
        <v>266</v>
      </c>
      <c r="AJ1130">
        <v>72</v>
      </c>
      <c r="AK1130">
        <v>45</v>
      </c>
      <c r="AL1130">
        <v>105</v>
      </c>
      <c r="AM1130">
        <v>122</v>
      </c>
      <c r="AN1130">
        <v>77</v>
      </c>
      <c r="AR1130">
        <v>15</v>
      </c>
      <c r="AT1130">
        <v>142</v>
      </c>
      <c r="AU1130">
        <v>48</v>
      </c>
      <c r="AV1130">
        <v>2</v>
      </c>
      <c r="AW1130">
        <v>4</v>
      </c>
      <c r="AX1130">
        <v>2</v>
      </c>
      <c r="AY1130">
        <v>35</v>
      </c>
      <c r="AZ1130">
        <v>2</v>
      </c>
      <c r="BA1130">
        <v>1</v>
      </c>
      <c r="BD1130">
        <v>4</v>
      </c>
      <c r="BJ1130">
        <v>17</v>
      </c>
      <c r="BK1130">
        <v>60</v>
      </c>
      <c r="BM1130">
        <v>16</v>
      </c>
      <c r="BO1130">
        <v>4</v>
      </c>
      <c r="BU1130">
        <v>0.25</v>
      </c>
      <c r="BV1130">
        <v>15</v>
      </c>
      <c r="BW1130">
        <v>1</v>
      </c>
      <c r="BZ1130">
        <v>12</v>
      </c>
      <c r="CC1130">
        <v>5</v>
      </c>
      <c r="CD1130">
        <v>3</v>
      </c>
    </row>
    <row r="1131" spans="1:82" x14ac:dyDescent="0.25">
      <c r="A1131" t="s">
        <v>3469</v>
      </c>
      <c r="B1131" t="s">
        <v>3470</v>
      </c>
      <c r="C1131" s="1" t="str">
        <f t="shared" si="68"/>
        <v>22:0006</v>
      </c>
      <c r="D1131" s="1" t="str">
        <f t="shared" si="69"/>
        <v>22:0006</v>
      </c>
      <c r="E1131" t="s">
        <v>3332</v>
      </c>
      <c r="F1131" t="s">
        <v>3471</v>
      </c>
      <c r="H1131">
        <v>61.481563700000002</v>
      </c>
      <c r="I1131">
        <v>-75.376777200000006</v>
      </c>
      <c r="J1131" s="1" t="str">
        <f t="shared" si="70"/>
        <v>Whole</v>
      </c>
      <c r="K1131" s="1" t="str">
        <f t="shared" si="71"/>
        <v>Rock crushing (details not reported)</v>
      </c>
      <c r="L1131">
        <v>47.41</v>
      </c>
      <c r="M1131">
        <v>0.68</v>
      </c>
      <c r="N1131">
        <v>11</v>
      </c>
      <c r="O1131">
        <v>12.1</v>
      </c>
      <c r="R1131">
        <v>10.89</v>
      </c>
      <c r="S1131">
        <v>0.18</v>
      </c>
      <c r="T1131">
        <v>12.9</v>
      </c>
      <c r="U1131">
        <v>12.4</v>
      </c>
      <c r="V1131">
        <v>0.96</v>
      </c>
      <c r="W1131">
        <v>0.05</v>
      </c>
      <c r="X1131">
        <v>7.0000000000000007E-2</v>
      </c>
      <c r="Y1131">
        <v>96.54</v>
      </c>
      <c r="Z1131">
        <v>0.01</v>
      </c>
      <c r="AA1131">
        <v>1.03</v>
      </c>
      <c r="AD1131">
        <v>2.62</v>
      </c>
      <c r="AE1131">
        <v>99.16</v>
      </c>
      <c r="AF1131">
        <v>13</v>
      </c>
      <c r="AG1131">
        <v>2</v>
      </c>
      <c r="AH1131">
        <v>40</v>
      </c>
      <c r="AI1131">
        <v>235</v>
      </c>
      <c r="AJ1131">
        <v>349</v>
      </c>
      <c r="AK1131">
        <v>57</v>
      </c>
      <c r="AL1131">
        <v>373</v>
      </c>
      <c r="AM1131">
        <v>79</v>
      </c>
      <c r="AN1131">
        <v>66</v>
      </c>
      <c r="AR1131">
        <v>4</v>
      </c>
      <c r="AT1131">
        <v>83</v>
      </c>
      <c r="AU1131">
        <v>35</v>
      </c>
      <c r="AV1131">
        <v>2</v>
      </c>
      <c r="AW1131">
        <v>3</v>
      </c>
      <c r="AX1131">
        <v>2</v>
      </c>
      <c r="AY1131">
        <v>50</v>
      </c>
      <c r="AZ1131">
        <v>2</v>
      </c>
      <c r="BA1131">
        <v>2</v>
      </c>
      <c r="BD1131">
        <v>6</v>
      </c>
      <c r="BJ1131">
        <v>15</v>
      </c>
      <c r="BK1131">
        <v>48</v>
      </c>
      <c r="BM1131">
        <v>17</v>
      </c>
      <c r="BO1131">
        <v>4</v>
      </c>
      <c r="BU1131">
        <v>0.25</v>
      </c>
      <c r="BV1131">
        <v>15</v>
      </c>
      <c r="BW1131">
        <v>1</v>
      </c>
      <c r="BZ1131">
        <v>12</v>
      </c>
      <c r="CC1131">
        <v>5</v>
      </c>
      <c r="CD1131">
        <v>4</v>
      </c>
    </row>
    <row r="1132" spans="1:82" x14ac:dyDescent="0.25">
      <c r="A1132" t="s">
        <v>3472</v>
      </c>
      <c r="B1132" t="s">
        <v>3473</v>
      </c>
      <c r="C1132" s="1" t="str">
        <f t="shared" si="68"/>
        <v>22:0006</v>
      </c>
      <c r="D1132" s="1" t="str">
        <f t="shared" si="69"/>
        <v>22:0006</v>
      </c>
      <c r="E1132" t="s">
        <v>3332</v>
      </c>
      <c r="F1132" t="s">
        <v>3474</v>
      </c>
      <c r="H1132">
        <v>61.481563700000002</v>
      </c>
      <c r="I1132">
        <v>-75.376777200000006</v>
      </c>
      <c r="J1132" s="1" t="str">
        <f t="shared" si="70"/>
        <v>Whole</v>
      </c>
      <c r="K1132" s="1" t="str">
        <f t="shared" si="71"/>
        <v>Rock crushing (details not reported)</v>
      </c>
      <c r="L1132">
        <v>48.69</v>
      </c>
      <c r="M1132">
        <v>0.78</v>
      </c>
      <c r="N1132">
        <v>12.7</v>
      </c>
      <c r="O1132">
        <v>12.1</v>
      </c>
      <c r="R1132">
        <v>10.89</v>
      </c>
      <c r="S1132">
        <v>0.18</v>
      </c>
      <c r="T1132">
        <v>10.89</v>
      </c>
      <c r="U1132">
        <v>10.7</v>
      </c>
      <c r="V1132">
        <v>1.25</v>
      </c>
      <c r="W1132">
        <v>0.4</v>
      </c>
      <c r="X1132">
        <v>0.05</v>
      </c>
      <c r="Y1132">
        <v>96.53</v>
      </c>
      <c r="Z1132">
        <v>0.01</v>
      </c>
      <c r="AA1132">
        <v>0.18</v>
      </c>
      <c r="AD1132">
        <v>2.1</v>
      </c>
      <c r="AE1132">
        <v>98.63</v>
      </c>
      <c r="AF1132">
        <v>14</v>
      </c>
      <c r="AG1132">
        <v>3</v>
      </c>
      <c r="AH1132">
        <v>45</v>
      </c>
      <c r="AI1132">
        <v>268</v>
      </c>
      <c r="AJ1132">
        <v>333</v>
      </c>
      <c r="AK1132">
        <v>51</v>
      </c>
      <c r="AL1132">
        <v>252</v>
      </c>
      <c r="AM1132">
        <v>109</v>
      </c>
      <c r="AN1132">
        <v>83</v>
      </c>
      <c r="AR1132">
        <v>12</v>
      </c>
      <c r="AT1132">
        <v>154</v>
      </c>
      <c r="AU1132">
        <v>70</v>
      </c>
      <c r="AV1132">
        <v>3</v>
      </c>
      <c r="AW1132">
        <v>3</v>
      </c>
      <c r="AX1132">
        <v>2</v>
      </c>
      <c r="AY1132">
        <v>52</v>
      </c>
      <c r="AZ1132">
        <v>2</v>
      </c>
      <c r="BA1132">
        <v>1</v>
      </c>
      <c r="BD1132">
        <v>7</v>
      </c>
      <c r="BJ1132">
        <v>17</v>
      </c>
      <c r="BK1132">
        <v>54</v>
      </c>
      <c r="BM1132">
        <v>15</v>
      </c>
      <c r="BO1132">
        <v>4</v>
      </c>
      <c r="BU1132">
        <v>0.25</v>
      </c>
      <c r="BV1132">
        <v>15</v>
      </c>
      <c r="BW1132">
        <v>1</v>
      </c>
      <c r="BZ1132">
        <v>12</v>
      </c>
      <c r="CC1132">
        <v>5</v>
      </c>
      <c r="CD1132">
        <v>4</v>
      </c>
    </row>
    <row r="1133" spans="1:82" x14ac:dyDescent="0.25">
      <c r="A1133" t="s">
        <v>3475</v>
      </c>
      <c r="B1133" t="s">
        <v>3476</v>
      </c>
      <c r="C1133" s="1" t="str">
        <f t="shared" si="68"/>
        <v>22:0006</v>
      </c>
      <c r="D1133" s="1" t="str">
        <f t="shared" si="69"/>
        <v>22:0006</v>
      </c>
      <c r="E1133" t="s">
        <v>3335</v>
      </c>
      <c r="F1133" t="s">
        <v>3477</v>
      </c>
      <c r="H1133">
        <v>61.477975399999998</v>
      </c>
      <c r="I1133">
        <v>-75.375795199999999</v>
      </c>
      <c r="J1133" s="1" t="str">
        <f t="shared" si="70"/>
        <v>Whole</v>
      </c>
      <c r="K1133" s="1" t="str">
        <f t="shared" si="71"/>
        <v>Rock crushing (details not reported)</v>
      </c>
      <c r="L1133">
        <v>48.5</v>
      </c>
      <c r="M1133">
        <v>0.68</v>
      </c>
      <c r="N1133">
        <v>11</v>
      </c>
      <c r="O1133">
        <v>11.39</v>
      </c>
      <c r="R1133">
        <v>10.25</v>
      </c>
      <c r="S1133">
        <v>0.15</v>
      </c>
      <c r="T1133">
        <v>14.09</v>
      </c>
      <c r="U1133">
        <v>9.74</v>
      </c>
      <c r="V1133">
        <v>1.5</v>
      </c>
      <c r="W1133">
        <v>0.12</v>
      </c>
      <c r="X1133">
        <v>7.0000000000000007E-2</v>
      </c>
      <c r="Y1133">
        <v>96.1</v>
      </c>
      <c r="Z1133">
        <v>0.36</v>
      </c>
      <c r="AA1133">
        <v>0.04</v>
      </c>
      <c r="AD1133">
        <v>3.17</v>
      </c>
      <c r="AE1133">
        <v>99.27</v>
      </c>
      <c r="AF1133">
        <v>11</v>
      </c>
      <c r="AG1133">
        <v>1</v>
      </c>
      <c r="AH1133">
        <v>39</v>
      </c>
      <c r="AI1133">
        <v>222</v>
      </c>
      <c r="AJ1133">
        <v>916</v>
      </c>
      <c r="AK1133">
        <v>82</v>
      </c>
      <c r="AL1133">
        <v>551</v>
      </c>
      <c r="AM1133">
        <v>73</v>
      </c>
      <c r="AN1133">
        <v>67</v>
      </c>
      <c r="AR1133">
        <v>7</v>
      </c>
      <c r="AT1133">
        <v>31</v>
      </c>
      <c r="AU1133">
        <v>38</v>
      </c>
      <c r="AV1133">
        <v>2</v>
      </c>
      <c r="AW1133">
        <v>2</v>
      </c>
      <c r="AX1133">
        <v>2</v>
      </c>
      <c r="AY1133">
        <v>35</v>
      </c>
      <c r="AZ1133">
        <v>2</v>
      </c>
      <c r="BA1133">
        <v>1</v>
      </c>
      <c r="BD1133">
        <v>3</v>
      </c>
      <c r="BJ1133">
        <v>14</v>
      </c>
      <c r="BK1133">
        <v>46</v>
      </c>
      <c r="BM1133">
        <v>15</v>
      </c>
      <c r="BO1133">
        <v>4</v>
      </c>
      <c r="BU1133">
        <v>0.25</v>
      </c>
      <c r="BV1133">
        <v>15</v>
      </c>
      <c r="BW1133">
        <v>1</v>
      </c>
      <c r="BZ1133">
        <v>12</v>
      </c>
      <c r="CC1133">
        <v>5</v>
      </c>
      <c r="CD1133">
        <v>3</v>
      </c>
    </row>
    <row r="1134" spans="1:82" x14ac:dyDescent="0.25">
      <c r="A1134" t="s">
        <v>3478</v>
      </c>
      <c r="B1134" t="s">
        <v>3479</v>
      </c>
      <c r="C1134" s="1" t="str">
        <f t="shared" si="68"/>
        <v>22:0006</v>
      </c>
      <c r="D1134" s="1" t="str">
        <f t="shared" si="69"/>
        <v>22:0006</v>
      </c>
      <c r="E1134" t="s">
        <v>3338</v>
      </c>
      <c r="F1134" t="s">
        <v>3480</v>
      </c>
      <c r="H1134">
        <v>61.474836000000003</v>
      </c>
      <c r="I1134">
        <v>-75.374818899999994</v>
      </c>
      <c r="J1134" s="1" t="str">
        <f t="shared" si="70"/>
        <v>Whole</v>
      </c>
      <c r="K1134" s="1" t="str">
        <f t="shared" si="71"/>
        <v>Rock crushing (details not reported)</v>
      </c>
      <c r="L1134">
        <v>50.21</v>
      </c>
      <c r="M1134">
        <v>0.65</v>
      </c>
      <c r="N1134">
        <v>10.69</v>
      </c>
      <c r="O1134">
        <v>11.19</v>
      </c>
      <c r="R1134">
        <v>10.07</v>
      </c>
      <c r="S1134">
        <v>0.15</v>
      </c>
      <c r="T1134">
        <v>13.8</v>
      </c>
      <c r="U1134">
        <v>9.7899999999999991</v>
      </c>
      <c r="V1134">
        <v>1.1299999999999999</v>
      </c>
      <c r="W1134">
        <v>7.0000000000000007E-2</v>
      </c>
      <c r="X1134">
        <v>0.05</v>
      </c>
      <c r="Y1134">
        <v>96.61</v>
      </c>
      <c r="Z1134">
        <v>0.16</v>
      </c>
      <c r="AA1134">
        <v>7.0000000000000007E-2</v>
      </c>
      <c r="AD1134">
        <v>2.36</v>
      </c>
      <c r="AE1134">
        <v>98.97</v>
      </c>
      <c r="AF1134">
        <v>12</v>
      </c>
      <c r="AG1134">
        <v>2</v>
      </c>
      <c r="AH1134">
        <v>37</v>
      </c>
      <c r="AI1134">
        <v>223</v>
      </c>
      <c r="AJ1134">
        <v>605</v>
      </c>
      <c r="AK1134">
        <v>69</v>
      </c>
      <c r="AL1134">
        <v>617</v>
      </c>
      <c r="AM1134">
        <v>101</v>
      </c>
      <c r="AN1134">
        <v>64</v>
      </c>
      <c r="AR1134">
        <v>6</v>
      </c>
      <c r="AT1134">
        <v>69</v>
      </c>
      <c r="AU1134">
        <v>42</v>
      </c>
      <c r="AV1134">
        <v>2</v>
      </c>
      <c r="AW1134">
        <v>6</v>
      </c>
      <c r="AX1134">
        <v>2</v>
      </c>
      <c r="AY1134">
        <v>40</v>
      </c>
      <c r="AZ1134">
        <v>2</v>
      </c>
      <c r="BA1134">
        <v>1</v>
      </c>
      <c r="BD1134">
        <v>6</v>
      </c>
      <c r="BJ1134">
        <v>14</v>
      </c>
      <c r="BK1134">
        <v>45</v>
      </c>
      <c r="BM1134">
        <v>13</v>
      </c>
      <c r="BO1134">
        <v>4</v>
      </c>
      <c r="BU1134">
        <v>0.25</v>
      </c>
      <c r="BV1134">
        <v>15</v>
      </c>
      <c r="BW1134">
        <v>1</v>
      </c>
      <c r="BZ1134">
        <v>12</v>
      </c>
      <c r="CC1134">
        <v>5</v>
      </c>
      <c r="CD1134">
        <v>4</v>
      </c>
    </row>
    <row r="1135" spans="1:82" x14ac:dyDescent="0.25">
      <c r="A1135" t="s">
        <v>3481</v>
      </c>
      <c r="B1135" t="s">
        <v>3482</v>
      </c>
      <c r="C1135" s="1" t="str">
        <f t="shared" si="68"/>
        <v>22:0006</v>
      </c>
      <c r="D1135" s="1" t="str">
        <f t="shared" si="69"/>
        <v>22:0006</v>
      </c>
      <c r="E1135" t="s">
        <v>3341</v>
      </c>
      <c r="F1135" t="s">
        <v>3483</v>
      </c>
      <c r="H1135">
        <v>61.475733699999999</v>
      </c>
      <c r="I1135">
        <v>-75.374829700000006</v>
      </c>
      <c r="J1135" s="1" t="str">
        <f t="shared" si="70"/>
        <v>Whole</v>
      </c>
      <c r="K1135" s="1" t="str">
        <f t="shared" si="71"/>
        <v>Rock crushing (details not reported)</v>
      </c>
      <c r="L1135">
        <v>48.09</v>
      </c>
      <c r="M1135">
        <v>0.63</v>
      </c>
      <c r="N1135">
        <v>10.39</v>
      </c>
      <c r="O1135">
        <v>11.09</v>
      </c>
      <c r="R1135">
        <v>9.98</v>
      </c>
      <c r="S1135">
        <v>0.17</v>
      </c>
      <c r="T1135">
        <v>15.11</v>
      </c>
      <c r="U1135">
        <v>9.51</v>
      </c>
      <c r="V1135">
        <v>1.1200000000000001</v>
      </c>
      <c r="W1135">
        <v>7.0000000000000007E-2</v>
      </c>
      <c r="X1135">
        <v>7.0000000000000007E-2</v>
      </c>
      <c r="Y1135">
        <v>95.14</v>
      </c>
      <c r="Z1135">
        <v>0.01</v>
      </c>
      <c r="AA1135">
        <v>1.1399999999999999</v>
      </c>
      <c r="AD1135">
        <v>3.82</v>
      </c>
      <c r="AE1135">
        <v>98.96</v>
      </c>
      <c r="AF1135">
        <v>14</v>
      </c>
      <c r="AG1135">
        <v>2</v>
      </c>
      <c r="AH1135">
        <v>36</v>
      </c>
      <c r="AI1135">
        <v>212</v>
      </c>
      <c r="AJ1135">
        <v>460</v>
      </c>
      <c r="AK1135">
        <v>64</v>
      </c>
      <c r="AL1135">
        <v>554</v>
      </c>
      <c r="AM1135">
        <v>113</v>
      </c>
      <c r="AN1135">
        <v>74</v>
      </c>
      <c r="AR1135">
        <v>5</v>
      </c>
      <c r="AT1135">
        <v>21</v>
      </c>
      <c r="AU1135">
        <v>30</v>
      </c>
      <c r="AV1135">
        <v>2</v>
      </c>
      <c r="AW1135">
        <v>3</v>
      </c>
      <c r="AX1135">
        <v>2</v>
      </c>
      <c r="AY1135">
        <v>41</v>
      </c>
      <c r="AZ1135">
        <v>2</v>
      </c>
      <c r="BA1135">
        <v>1</v>
      </c>
      <c r="BD1135">
        <v>6</v>
      </c>
      <c r="BJ1135">
        <v>13</v>
      </c>
      <c r="BK1135">
        <v>41</v>
      </c>
      <c r="BM1135">
        <v>13</v>
      </c>
      <c r="BO1135">
        <v>4</v>
      </c>
      <c r="BU1135">
        <v>0.25</v>
      </c>
      <c r="BV1135">
        <v>15</v>
      </c>
      <c r="BW1135">
        <v>1</v>
      </c>
      <c r="BZ1135">
        <v>12</v>
      </c>
      <c r="CC1135">
        <v>5</v>
      </c>
      <c r="CD1135">
        <v>4</v>
      </c>
    </row>
    <row r="1136" spans="1:82" x14ac:dyDescent="0.25">
      <c r="A1136" t="s">
        <v>3484</v>
      </c>
      <c r="B1136" t="s">
        <v>3485</v>
      </c>
      <c r="C1136" s="1" t="str">
        <f t="shared" si="68"/>
        <v>22:0006</v>
      </c>
      <c r="D1136" s="1" t="str">
        <f t="shared" si="69"/>
        <v>22:0006</v>
      </c>
      <c r="E1136" t="s">
        <v>3344</v>
      </c>
      <c r="F1136" t="s">
        <v>3486</v>
      </c>
      <c r="H1136">
        <v>61.477978</v>
      </c>
      <c r="I1136">
        <v>-75.374856600000001</v>
      </c>
      <c r="J1136" s="1" t="str">
        <f t="shared" si="70"/>
        <v>Whole</v>
      </c>
      <c r="K1136" s="1" t="str">
        <f t="shared" si="71"/>
        <v>Rock crushing (details not reported)</v>
      </c>
      <c r="L1136">
        <v>47.49</v>
      </c>
      <c r="M1136">
        <v>0.63</v>
      </c>
      <c r="N1136">
        <v>10.39</v>
      </c>
      <c r="O1136">
        <v>12.1</v>
      </c>
      <c r="R1136">
        <v>10.89</v>
      </c>
      <c r="S1136">
        <v>0.17</v>
      </c>
      <c r="T1136">
        <v>14.39</v>
      </c>
      <c r="U1136">
        <v>11.19</v>
      </c>
      <c r="V1136">
        <v>0.86</v>
      </c>
      <c r="W1136">
        <v>0.08</v>
      </c>
      <c r="X1136">
        <v>0.05</v>
      </c>
      <c r="Y1136">
        <v>96.14</v>
      </c>
      <c r="Z1136">
        <v>0.09</v>
      </c>
      <c r="AA1136">
        <v>0.55000000000000004</v>
      </c>
      <c r="AD1136">
        <v>3.19</v>
      </c>
      <c r="AE1136">
        <v>99.33</v>
      </c>
      <c r="AF1136">
        <v>10</v>
      </c>
      <c r="AG1136">
        <v>2</v>
      </c>
      <c r="AH1136">
        <v>35</v>
      </c>
      <c r="AI1136">
        <v>211</v>
      </c>
      <c r="AJ1136">
        <v>479</v>
      </c>
      <c r="AK1136">
        <v>67</v>
      </c>
      <c r="AL1136">
        <v>512</v>
      </c>
      <c r="AM1136">
        <v>65</v>
      </c>
      <c r="AN1136">
        <v>69</v>
      </c>
      <c r="AR1136">
        <v>4</v>
      </c>
      <c r="AT1136">
        <v>127</v>
      </c>
      <c r="AU1136">
        <v>41</v>
      </c>
      <c r="AV1136">
        <v>2</v>
      </c>
      <c r="AW1136">
        <v>2</v>
      </c>
      <c r="AX1136">
        <v>2</v>
      </c>
      <c r="AY1136">
        <v>39</v>
      </c>
      <c r="AZ1136">
        <v>2</v>
      </c>
      <c r="BA1136">
        <v>1</v>
      </c>
      <c r="BD1136">
        <v>7</v>
      </c>
      <c r="BJ1136">
        <v>14</v>
      </c>
      <c r="BK1136">
        <v>45</v>
      </c>
      <c r="BM1136">
        <v>15</v>
      </c>
      <c r="BO1136">
        <v>4</v>
      </c>
      <c r="BU1136">
        <v>0.25</v>
      </c>
      <c r="BV1136">
        <v>15</v>
      </c>
      <c r="BW1136">
        <v>1</v>
      </c>
      <c r="BZ1136">
        <v>12</v>
      </c>
      <c r="CC1136">
        <v>5</v>
      </c>
      <c r="CD1136">
        <v>3</v>
      </c>
    </row>
    <row r="1137" spans="1:82" x14ac:dyDescent="0.25">
      <c r="A1137" t="s">
        <v>3487</v>
      </c>
      <c r="B1137" t="s">
        <v>3488</v>
      </c>
      <c r="C1137" s="1" t="str">
        <f t="shared" si="68"/>
        <v>22:0006</v>
      </c>
      <c r="D1137" s="1" t="str">
        <f t="shared" si="69"/>
        <v>22:0006</v>
      </c>
      <c r="E1137" t="s">
        <v>3347</v>
      </c>
      <c r="F1137" t="s">
        <v>3489</v>
      </c>
      <c r="H1137">
        <v>61.478875700000003</v>
      </c>
      <c r="I1137">
        <v>-75.374867399999999</v>
      </c>
      <c r="J1137" s="1" t="str">
        <f t="shared" si="70"/>
        <v>Whole</v>
      </c>
      <c r="K1137" s="1" t="str">
        <f t="shared" si="71"/>
        <v>Rock crushing (details not reported)</v>
      </c>
      <c r="L1137">
        <v>46.21</v>
      </c>
      <c r="M1137">
        <v>0.57999999999999996</v>
      </c>
      <c r="N1137">
        <v>9.32</v>
      </c>
      <c r="O1137">
        <v>13.1</v>
      </c>
      <c r="R1137">
        <v>11.79</v>
      </c>
      <c r="S1137">
        <v>0.21</v>
      </c>
      <c r="T1137">
        <v>17.29</v>
      </c>
      <c r="U1137">
        <v>10.3</v>
      </c>
      <c r="V1137">
        <v>0.54</v>
      </c>
      <c r="W1137">
        <v>0.06</v>
      </c>
      <c r="Y1137">
        <v>96.3</v>
      </c>
      <c r="Z1137">
        <v>0.01</v>
      </c>
      <c r="AA1137">
        <v>0.15</v>
      </c>
      <c r="AD1137">
        <v>3.55</v>
      </c>
      <c r="AE1137">
        <v>99.85</v>
      </c>
      <c r="AF1137">
        <v>16</v>
      </c>
      <c r="AG1137">
        <v>2</v>
      </c>
      <c r="AH1137">
        <v>35</v>
      </c>
      <c r="AI1137">
        <v>210</v>
      </c>
      <c r="AJ1137">
        <v>789</v>
      </c>
      <c r="AK1137">
        <v>69</v>
      </c>
      <c r="AL1137">
        <v>544</v>
      </c>
      <c r="AM1137">
        <v>35</v>
      </c>
      <c r="AN1137">
        <v>81</v>
      </c>
      <c r="AR1137">
        <v>3</v>
      </c>
      <c r="AT1137">
        <v>28</v>
      </c>
      <c r="AU1137">
        <v>21</v>
      </c>
      <c r="AV1137">
        <v>2</v>
      </c>
      <c r="AW1137">
        <v>3</v>
      </c>
      <c r="AX1137">
        <v>2</v>
      </c>
      <c r="AY1137">
        <v>43</v>
      </c>
      <c r="AZ1137">
        <v>2</v>
      </c>
      <c r="BA1137">
        <v>1</v>
      </c>
      <c r="BD1137">
        <v>7</v>
      </c>
      <c r="BJ1137">
        <v>13</v>
      </c>
      <c r="BK1137">
        <v>40</v>
      </c>
      <c r="BM1137">
        <v>16</v>
      </c>
      <c r="BO1137">
        <v>4</v>
      </c>
      <c r="BU1137">
        <v>0.25</v>
      </c>
      <c r="BV1137">
        <v>15</v>
      </c>
      <c r="BW1137">
        <v>1</v>
      </c>
      <c r="BZ1137">
        <v>12</v>
      </c>
      <c r="CC1137">
        <v>5</v>
      </c>
      <c r="CD1137">
        <v>3</v>
      </c>
    </row>
    <row r="1138" spans="1:82" x14ac:dyDescent="0.25">
      <c r="A1138" t="s">
        <v>3490</v>
      </c>
      <c r="B1138" t="s">
        <v>3491</v>
      </c>
      <c r="C1138" s="1" t="str">
        <f t="shared" si="68"/>
        <v>22:0006</v>
      </c>
      <c r="D1138" s="1" t="str">
        <f t="shared" si="69"/>
        <v>22:0006</v>
      </c>
      <c r="E1138" t="s">
        <v>3350</v>
      </c>
      <c r="F1138" t="s">
        <v>3492</v>
      </c>
      <c r="H1138">
        <v>61.479773399999999</v>
      </c>
      <c r="I1138">
        <v>-75.374878199999998</v>
      </c>
      <c r="J1138" s="1" t="str">
        <f t="shared" si="70"/>
        <v>Whole</v>
      </c>
      <c r="K1138" s="1" t="str">
        <f t="shared" si="71"/>
        <v>Rock crushing (details not reported)</v>
      </c>
      <c r="L1138">
        <v>48.9</v>
      </c>
      <c r="M1138">
        <v>0.65</v>
      </c>
      <c r="N1138">
        <v>10.81</v>
      </c>
      <c r="O1138">
        <v>11.7</v>
      </c>
      <c r="R1138">
        <v>10.53</v>
      </c>
      <c r="S1138">
        <v>0.15</v>
      </c>
      <c r="T1138">
        <v>14.29</v>
      </c>
      <c r="U1138">
        <v>11.1</v>
      </c>
      <c r="V1138">
        <v>0.71</v>
      </c>
      <c r="W1138">
        <v>0.12</v>
      </c>
      <c r="X1138">
        <v>0.05</v>
      </c>
      <c r="Y1138">
        <v>97.31</v>
      </c>
      <c r="Z1138">
        <v>0.01</v>
      </c>
      <c r="AA1138">
        <v>0.18</v>
      </c>
      <c r="AD1138">
        <v>2.4500000000000002</v>
      </c>
      <c r="AE1138">
        <v>99.76</v>
      </c>
      <c r="AF1138">
        <v>11</v>
      </c>
      <c r="AG1138">
        <v>2</v>
      </c>
      <c r="AH1138">
        <v>39</v>
      </c>
      <c r="AI1138">
        <v>230</v>
      </c>
      <c r="AJ1138">
        <v>490</v>
      </c>
      <c r="AK1138">
        <v>67</v>
      </c>
      <c r="AL1138">
        <v>530</v>
      </c>
      <c r="AM1138">
        <v>122</v>
      </c>
      <c r="AN1138">
        <v>69</v>
      </c>
      <c r="AR1138">
        <v>4</v>
      </c>
      <c r="AT1138">
        <v>114</v>
      </c>
      <c r="AU1138">
        <v>56</v>
      </c>
      <c r="AV1138">
        <v>2</v>
      </c>
      <c r="AW1138">
        <v>3</v>
      </c>
      <c r="AX1138">
        <v>2</v>
      </c>
      <c r="AY1138">
        <v>46</v>
      </c>
      <c r="AZ1138">
        <v>2</v>
      </c>
      <c r="BA1138">
        <v>1</v>
      </c>
      <c r="BD1138">
        <v>6</v>
      </c>
      <c r="BJ1138">
        <v>14</v>
      </c>
      <c r="BK1138">
        <v>43</v>
      </c>
      <c r="BM1138">
        <v>13</v>
      </c>
      <c r="BO1138">
        <v>4</v>
      </c>
      <c r="BU1138">
        <v>0.25</v>
      </c>
      <c r="BV1138">
        <v>15</v>
      </c>
      <c r="BW1138">
        <v>1</v>
      </c>
      <c r="BZ1138">
        <v>12</v>
      </c>
      <c r="CC1138">
        <v>5</v>
      </c>
      <c r="CD1138">
        <v>5</v>
      </c>
    </row>
    <row r="1139" spans="1:82" x14ac:dyDescent="0.25">
      <c r="A1139" t="s">
        <v>3493</v>
      </c>
      <c r="B1139" t="s">
        <v>3494</v>
      </c>
      <c r="C1139" s="1" t="str">
        <f t="shared" si="68"/>
        <v>22:0006</v>
      </c>
      <c r="D1139" s="1" t="str">
        <f t="shared" si="69"/>
        <v>22:0006</v>
      </c>
      <c r="E1139" t="s">
        <v>3353</v>
      </c>
      <c r="F1139" t="s">
        <v>3495</v>
      </c>
      <c r="H1139">
        <v>61.477082899999999</v>
      </c>
      <c r="I1139">
        <v>-75.373907299999999</v>
      </c>
      <c r="J1139" s="1" t="str">
        <f t="shared" si="70"/>
        <v>Whole</v>
      </c>
      <c r="K1139" s="1" t="str">
        <f t="shared" si="71"/>
        <v>Rock crushing (details not reported)</v>
      </c>
      <c r="L1139">
        <v>48.8</v>
      </c>
      <c r="M1139">
        <v>0.65</v>
      </c>
      <c r="N1139">
        <v>10.51</v>
      </c>
      <c r="O1139">
        <v>11.39</v>
      </c>
      <c r="R1139">
        <v>10.25</v>
      </c>
      <c r="S1139">
        <v>0.15</v>
      </c>
      <c r="T1139">
        <v>15.3</v>
      </c>
      <c r="U1139">
        <v>9.84</v>
      </c>
      <c r="V1139">
        <v>0.94</v>
      </c>
      <c r="W1139">
        <v>0.08</v>
      </c>
      <c r="X1139">
        <v>0.05</v>
      </c>
      <c r="Y1139">
        <v>96.57</v>
      </c>
      <c r="Z1139">
        <v>0.1</v>
      </c>
      <c r="AA1139">
        <v>0.11</v>
      </c>
      <c r="AD1139">
        <v>2.75</v>
      </c>
      <c r="AE1139">
        <v>99.32</v>
      </c>
      <c r="AF1139">
        <v>11</v>
      </c>
      <c r="AG1139">
        <v>2</v>
      </c>
      <c r="AH1139">
        <v>37</v>
      </c>
      <c r="AI1139">
        <v>212</v>
      </c>
      <c r="AJ1139">
        <v>747</v>
      </c>
      <c r="AK1139">
        <v>73</v>
      </c>
      <c r="AL1139">
        <v>549</v>
      </c>
      <c r="AM1139">
        <v>89</v>
      </c>
      <c r="AN1139">
        <v>69</v>
      </c>
      <c r="AR1139">
        <v>6</v>
      </c>
      <c r="AT1139">
        <v>38</v>
      </c>
      <c r="AU1139">
        <v>42</v>
      </c>
      <c r="AV1139">
        <v>2</v>
      </c>
      <c r="AW1139">
        <v>5</v>
      </c>
      <c r="AX1139">
        <v>2</v>
      </c>
      <c r="AY1139">
        <v>45</v>
      </c>
      <c r="AZ1139">
        <v>2</v>
      </c>
      <c r="BA1139">
        <v>1</v>
      </c>
      <c r="BD1139">
        <v>6</v>
      </c>
      <c r="BJ1139">
        <v>13</v>
      </c>
      <c r="BK1139">
        <v>43</v>
      </c>
      <c r="BM1139">
        <v>13</v>
      </c>
      <c r="BO1139">
        <v>4</v>
      </c>
      <c r="BU1139">
        <v>0.25</v>
      </c>
      <c r="BV1139">
        <v>15</v>
      </c>
      <c r="BW1139">
        <v>1</v>
      </c>
      <c r="BZ1139">
        <v>12</v>
      </c>
      <c r="CC1139">
        <v>5</v>
      </c>
      <c r="CD1139">
        <v>3</v>
      </c>
    </row>
    <row r="1140" spans="1:82" x14ac:dyDescent="0.25">
      <c r="A1140" t="s">
        <v>3496</v>
      </c>
      <c r="B1140" t="s">
        <v>3497</v>
      </c>
      <c r="C1140" s="1" t="str">
        <f t="shared" si="68"/>
        <v>22:0006</v>
      </c>
      <c r="D1140" s="1" t="str">
        <f t="shared" si="69"/>
        <v>22:0006</v>
      </c>
      <c r="E1140" t="s">
        <v>3356</v>
      </c>
      <c r="F1140" t="s">
        <v>3498</v>
      </c>
      <c r="H1140">
        <v>61.470357800000002</v>
      </c>
      <c r="I1140">
        <v>-75.371011600000003</v>
      </c>
      <c r="J1140" s="1" t="str">
        <f t="shared" si="70"/>
        <v>Whole</v>
      </c>
      <c r="K1140" s="1" t="str">
        <f t="shared" si="71"/>
        <v>Rock crushing (details not reported)</v>
      </c>
      <c r="L1140">
        <v>42.81</v>
      </c>
      <c r="M1140">
        <v>0.62</v>
      </c>
      <c r="N1140">
        <v>10.39</v>
      </c>
      <c r="O1140">
        <v>13.1</v>
      </c>
      <c r="R1140">
        <v>11.79</v>
      </c>
      <c r="S1140">
        <v>0.17</v>
      </c>
      <c r="T1140">
        <v>19.3</v>
      </c>
      <c r="U1140">
        <v>9.35</v>
      </c>
      <c r="V1140">
        <v>0.09</v>
      </c>
      <c r="W1140">
        <v>0.02</v>
      </c>
      <c r="X1140">
        <v>0.05</v>
      </c>
      <c r="Y1140">
        <v>94.59</v>
      </c>
      <c r="Z1140">
        <v>0.03</v>
      </c>
      <c r="AA1140">
        <v>0.11</v>
      </c>
      <c r="AD1140">
        <v>5.05</v>
      </c>
      <c r="AE1140">
        <v>99.64</v>
      </c>
      <c r="AF1140">
        <v>20</v>
      </c>
      <c r="AG1140">
        <v>2</v>
      </c>
      <c r="AH1140">
        <v>38</v>
      </c>
      <c r="AI1140">
        <v>215</v>
      </c>
      <c r="AJ1140">
        <v>1100</v>
      </c>
      <c r="AK1140">
        <v>92</v>
      </c>
      <c r="AL1140">
        <v>982</v>
      </c>
      <c r="AM1140">
        <v>125</v>
      </c>
      <c r="AN1140">
        <v>76</v>
      </c>
      <c r="AR1140">
        <v>3</v>
      </c>
      <c r="AT1140">
        <v>11</v>
      </c>
      <c r="AU1140">
        <v>7</v>
      </c>
      <c r="AV1140">
        <v>6</v>
      </c>
      <c r="AW1140">
        <v>9</v>
      </c>
      <c r="AX1140">
        <v>2</v>
      </c>
      <c r="AY1140">
        <v>50</v>
      </c>
      <c r="AZ1140">
        <v>2</v>
      </c>
      <c r="BA1140">
        <v>2</v>
      </c>
      <c r="BD1140">
        <v>6</v>
      </c>
      <c r="BJ1140">
        <v>13</v>
      </c>
      <c r="BK1140">
        <v>47</v>
      </c>
      <c r="BM1140">
        <v>17</v>
      </c>
      <c r="BO1140">
        <v>4</v>
      </c>
      <c r="BU1140">
        <v>0.38</v>
      </c>
      <c r="BV1140">
        <v>15</v>
      </c>
      <c r="BW1140">
        <v>1</v>
      </c>
      <c r="BZ1140">
        <v>12</v>
      </c>
      <c r="CC1140">
        <v>5</v>
      </c>
      <c r="CD1140">
        <v>6</v>
      </c>
    </row>
    <row r="1141" spans="1:82" x14ac:dyDescent="0.25">
      <c r="A1141" t="s">
        <v>3499</v>
      </c>
      <c r="B1141" t="s">
        <v>3500</v>
      </c>
      <c r="C1141" s="1" t="str">
        <f t="shared" si="68"/>
        <v>22:0006</v>
      </c>
      <c r="D1141" s="1" t="str">
        <f t="shared" si="69"/>
        <v>22:0006</v>
      </c>
      <c r="E1141" t="s">
        <v>3356</v>
      </c>
      <c r="F1141" t="s">
        <v>3501</v>
      </c>
      <c r="H1141">
        <v>61.470357800000002</v>
      </c>
      <c r="I1141">
        <v>-75.371011600000003</v>
      </c>
      <c r="J1141" s="1" t="str">
        <f t="shared" si="70"/>
        <v>Whole</v>
      </c>
      <c r="K1141" s="1" t="str">
        <f t="shared" si="71"/>
        <v>Rock crushing (details not reported)</v>
      </c>
      <c r="L1141">
        <v>46.89</v>
      </c>
      <c r="M1141">
        <v>0.63</v>
      </c>
      <c r="N1141">
        <v>10.51</v>
      </c>
      <c r="O1141">
        <v>12.1</v>
      </c>
      <c r="R1141">
        <v>10.89</v>
      </c>
      <c r="S1141">
        <v>0.17</v>
      </c>
      <c r="T1141">
        <v>15.01</v>
      </c>
      <c r="U1141">
        <v>11.8</v>
      </c>
      <c r="V1141">
        <v>0.75</v>
      </c>
      <c r="W1141">
        <v>0.11</v>
      </c>
      <c r="X1141">
        <v>7.0000000000000007E-2</v>
      </c>
      <c r="Y1141">
        <v>96.83</v>
      </c>
      <c r="Z1141">
        <v>0.02</v>
      </c>
      <c r="AA1141">
        <v>0.28999999999999998</v>
      </c>
      <c r="AD1141">
        <v>2.94</v>
      </c>
      <c r="AE1141">
        <v>99.77</v>
      </c>
      <c r="AF1141">
        <v>9</v>
      </c>
      <c r="AG1141">
        <v>2</v>
      </c>
      <c r="AH1141">
        <v>37</v>
      </c>
      <c r="AI1141">
        <v>220</v>
      </c>
      <c r="AJ1141">
        <v>611</v>
      </c>
      <c r="AK1141">
        <v>67</v>
      </c>
      <c r="AL1141">
        <v>561</v>
      </c>
      <c r="AM1141">
        <v>68</v>
      </c>
      <c r="AN1141">
        <v>66</v>
      </c>
      <c r="AR1141">
        <v>5</v>
      </c>
      <c r="AT1141">
        <v>203</v>
      </c>
      <c r="AU1141">
        <v>48</v>
      </c>
      <c r="AV1141">
        <v>2</v>
      </c>
      <c r="AW1141">
        <v>6</v>
      </c>
      <c r="AX1141">
        <v>2</v>
      </c>
      <c r="AY1141">
        <v>35</v>
      </c>
      <c r="AZ1141">
        <v>2</v>
      </c>
      <c r="BA1141">
        <v>2</v>
      </c>
      <c r="BD1141">
        <v>7</v>
      </c>
      <c r="BJ1141">
        <v>14</v>
      </c>
      <c r="BK1141">
        <v>50</v>
      </c>
      <c r="BM1141">
        <v>17</v>
      </c>
      <c r="BO1141">
        <v>4</v>
      </c>
      <c r="BU1141">
        <v>0.25</v>
      </c>
      <c r="BV1141">
        <v>15</v>
      </c>
      <c r="BW1141">
        <v>1</v>
      </c>
      <c r="BZ1141">
        <v>12</v>
      </c>
      <c r="CC1141">
        <v>5</v>
      </c>
      <c r="CD1141">
        <v>3</v>
      </c>
    </row>
    <row r="1142" spans="1:82" x14ac:dyDescent="0.25">
      <c r="A1142" t="s">
        <v>3502</v>
      </c>
      <c r="B1142" t="s">
        <v>3503</v>
      </c>
      <c r="C1142" s="1" t="str">
        <f t="shared" si="68"/>
        <v>22:0006</v>
      </c>
      <c r="D1142" s="1" t="str">
        <f t="shared" si="69"/>
        <v>22:0006</v>
      </c>
      <c r="E1142" t="s">
        <v>3359</v>
      </c>
      <c r="F1142" t="s">
        <v>3504</v>
      </c>
      <c r="H1142">
        <v>61.472602000000002</v>
      </c>
      <c r="I1142">
        <v>-75.371038299999995</v>
      </c>
      <c r="J1142" s="1" t="str">
        <f t="shared" si="70"/>
        <v>Whole</v>
      </c>
      <c r="K1142" s="1" t="str">
        <f t="shared" si="71"/>
        <v>Rock crushing (details not reported)</v>
      </c>
      <c r="L1142">
        <v>49.91</v>
      </c>
      <c r="M1142">
        <v>0.78</v>
      </c>
      <c r="N1142">
        <v>12.39</v>
      </c>
      <c r="O1142">
        <v>13.5</v>
      </c>
      <c r="R1142">
        <v>12.15</v>
      </c>
      <c r="S1142">
        <v>0.18</v>
      </c>
      <c r="T1142">
        <v>10.99</v>
      </c>
      <c r="U1142">
        <v>7.43</v>
      </c>
      <c r="V1142">
        <v>1.75</v>
      </c>
      <c r="W1142">
        <v>0.14000000000000001</v>
      </c>
      <c r="X1142">
        <v>7.0000000000000007E-2</v>
      </c>
      <c r="Y1142">
        <v>95.79</v>
      </c>
      <c r="Z1142">
        <v>0.09</v>
      </c>
      <c r="AA1142">
        <v>0.04</v>
      </c>
      <c r="AD1142">
        <v>2.5299999999999998</v>
      </c>
      <c r="AE1142">
        <v>98.32</v>
      </c>
      <c r="AF1142">
        <v>18</v>
      </c>
      <c r="AG1142">
        <v>3</v>
      </c>
      <c r="AH1142">
        <v>41</v>
      </c>
      <c r="AI1142">
        <v>250</v>
      </c>
      <c r="AJ1142">
        <v>296</v>
      </c>
      <c r="AK1142">
        <v>60</v>
      </c>
      <c r="AL1142">
        <v>312</v>
      </c>
      <c r="AM1142">
        <v>85</v>
      </c>
      <c r="AN1142">
        <v>79</v>
      </c>
      <c r="AR1142">
        <v>9</v>
      </c>
      <c r="AT1142">
        <v>59</v>
      </c>
      <c r="AU1142">
        <v>50</v>
      </c>
      <c r="AV1142">
        <v>5</v>
      </c>
      <c r="AW1142">
        <v>9</v>
      </c>
      <c r="AX1142">
        <v>2</v>
      </c>
      <c r="AY1142">
        <v>53</v>
      </c>
      <c r="AZ1142">
        <v>2</v>
      </c>
      <c r="BA1142">
        <v>1</v>
      </c>
      <c r="BD1142">
        <v>8</v>
      </c>
      <c r="BJ1142">
        <v>17</v>
      </c>
      <c r="BK1142">
        <v>63</v>
      </c>
      <c r="BM1142">
        <v>18</v>
      </c>
      <c r="BO1142">
        <v>4</v>
      </c>
      <c r="BU1142">
        <v>0.25</v>
      </c>
      <c r="BV1142">
        <v>15</v>
      </c>
      <c r="BW1142">
        <v>1</v>
      </c>
      <c r="BZ1142">
        <v>12</v>
      </c>
      <c r="CC1142">
        <v>5</v>
      </c>
      <c r="CD1142">
        <v>5</v>
      </c>
    </row>
    <row r="1143" spans="1:82" x14ac:dyDescent="0.25">
      <c r="A1143" t="s">
        <v>3505</v>
      </c>
      <c r="B1143" t="s">
        <v>3506</v>
      </c>
      <c r="C1143" s="1" t="str">
        <f t="shared" si="68"/>
        <v>22:0006</v>
      </c>
      <c r="D1143" s="1" t="str">
        <f t="shared" si="69"/>
        <v>22:0006</v>
      </c>
      <c r="E1143" t="s">
        <v>3362</v>
      </c>
      <c r="F1143" t="s">
        <v>3507</v>
      </c>
      <c r="H1143">
        <v>61.4735023</v>
      </c>
      <c r="I1143">
        <v>-75.370110499999996</v>
      </c>
      <c r="J1143" s="1" t="str">
        <f t="shared" si="70"/>
        <v>Whole</v>
      </c>
      <c r="K1143" s="1" t="str">
        <f t="shared" si="71"/>
        <v>Rock crushing (details not reported)</v>
      </c>
      <c r="L1143">
        <v>49.7</v>
      </c>
      <c r="M1143">
        <v>0.65</v>
      </c>
      <c r="N1143">
        <v>11.09</v>
      </c>
      <c r="O1143">
        <v>11.7</v>
      </c>
      <c r="R1143">
        <v>10.53</v>
      </c>
      <c r="S1143">
        <v>0.18</v>
      </c>
      <c r="T1143">
        <v>12.3</v>
      </c>
      <c r="U1143">
        <v>10.4</v>
      </c>
      <c r="V1143">
        <v>1.42</v>
      </c>
      <c r="W1143">
        <v>0.1</v>
      </c>
      <c r="X1143">
        <v>7.0000000000000007E-2</v>
      </c>
      <c r="Y1143">
        <v>96.44</v>
      </c>
      <c r="Z1143">
        <v>0.04</v>
      </c>
      <c r="AA1143">
        <v>0.18</v>
      </c>
      <c r="AD1143">
        <v>2.0699999999999998</v>
      </c>
      <c r="AE1143">
        <v>98.51</v>
      </c>
      <c r="AF1143">
        <v>10</v>
      </c>
      <c r="AG1143">
        <v>3</v>
      </c>
      <c r="AH1143">
        <v>41</v>
      </c>
      <c r="AI1143">
        <v>241</v>
      </c>
      <c r="AJ1143">
        <v>561</v>
      </c>
      <c r="AK1143">
        <v>61</v>
      </c>
      <c r="AL1143">
        <v>462</v>
      </c>
      <c r="AM1143">
        <v>100</v>
      </c>
      <c r="AN1143">
        <v>69</v>
      </c>
      <c r="AR1143">
        <v>3</v>
      </c>
      <c r="AT1143">
        <v>94</v>
      </c>
      <c r="AU1143">
        <v>54</v>
      </c>
      <c r="AV1143">
        <v>3</v>
      </c>
      <c r="AW1143">
        <v>4</v>
      </c>
      <c r="AX1143">
        <v>2</v>
      </c>
      <c r="AY1143">
        <v>50</v>
      </c>
      <c r="AZ1143">
        <v>2</v>
      </c>
      <c r="BA1143">
        <v>2</v>
      </c>
      <c r="BD1143">
        <v>7</v>
      </c>
      <c r="BJ1143">
        <v>15</v>
      </c>
      <c r="BK1143">
        <v>48</v>
      </c>
      <c r="BM1143">
        <v>14</v>
      </c>
      <c r="BO1143">
        <v>4</v>
      </c>
      <c r="BU1143">
        <v>0.25</v>
      </c>
      <c r="BV1143">
        <v>15</v>
      </c>
      <c r="BW1143">
        <v>1</v>
      </c>
      <c r="BZ1143">
        <v>12</v>
      </c>
      <c r="CC1143">
        <v>5</v>
      </c>
      <c r="CD1143">
        <v>6</v>
      </c>
    </row>
    <row r="1144" spans="1:82" x14ac:dyDescent="0.25">
      <c r="A1144" t="s">
        <v>3508</v>
      </c>
      <c r="B1144" t="s">
        <v>3509</v>
      </c>
      <c r="C1144" s="1" t="str">
        <f t="shared" si="68"/>
        <v>22:0006</v>
      </c>
      <c r="D1144" s="1" t="str">
        <f t="shared" si="69"/>
        <v>22:0006</v>
      </c>
      <c r="E1144" t="s">
        <v>3365</v>
      </c>
      <c r="F1144" t="s">
        <v>3510</v>
      </c>
      <c r="H1144">
        <v>61.474400000000003</v>
      </c>
      <c r="I1144">
        <v>-75.3701212</v>
      </c>
      <c r="J1144" s="1" t="str">
        <f t="shared" si="70"/>
        <v>Whole</v>
      </c>
      <c r="K1144" s="1" t="str">
        <f t="shared" si="71"/>
        <v>Rock crushing (details not reported)</v>
      </c>
      <c r="L1144">
        <v>50.59</v>
      </c>
      <c r="M1144">
        <v>0.77</v>
      </c>
      <c r="N1144">
        <v>14</v>
      </c>
      <c r="O1144">
        <v>10.99</v>
      </c>
      <c r="R1144">
        <v>9.89</v>
      </c>
      <c r="S1144">
        <v>0.17</v>
      </c>
      <c r="T1144">
        <v>8.0299999999999994</v>
      </c>
      <c r="U1144">
        <v>11.31</v>
      </c>
      <c r="V1144">
        <v>1.04</v>
      </c>
      <c r="W1144">
        <v>0.37</v>
      </c>
      <c r="X1144">
        <v>7.0000000000000007E-2</v>
      </c>
      <c r="Y1144">
        <v>96.24</v>
      </c>
      <c r="Z1144">
        <v>0.04</v>
      </c>
      <c r="AA1144">
        <v>0.04</v>
      </c>
      <c r="AD1144">
        <v>2.75</v>
      </c>
      <c r="AE1144">
        <v>98.99</v>
      </c>
      <c r="AF1144">
        <v>12</v>
      </c>
      <c r="AG1144">
        <v>3</v>
      </c>
      <c r="AH1144">
        <v>41</v>
      </c>
      <c r="AI1144">
        <v>238</v>
      </c>
      <c r="AJ1144">
        <v>224</v>
      </c>
      <c r="AK1144">
        <v>44</v>
      </c>
      <c r="AL1144">
        <v>94</v>
      </c>
      <c r="AM1144">
        <v>66</v>
      </c>
      <c r="AN1144">
        <v>75</v>
      </c>
      <c r="AR1144">
        <v>9</v>
      </c>
      <c r="AT1144">
        <v>95</v>
      </c>
      <c r="AU1144">
        <v>183</v>
      </c>
      <c r="AV1144">
        <v>12</v>
      </c>
      <c r="AW1144">
        <v>19</v>
      </c>
      <c r="AX1144">
        <v>2</v>
      </c>
      <c r="AY1144">
        <v>63</v>
      </c>
      <c r="AZ1144">
        <v>2</v>
      </c>
      <c r="BA1144">
        <v>1</v>
      </c>
      <c r="BD1144">
        <v>7</v>
      </c>
      <c r="BJ1144">
        <v>19</v>
      </c>
      <c r="BK1144">
        <v>78</v>
      </c>
      <c r="BM1144">
        <v>15</v>
      </c>
      <c r="BO1144">
        <v>4</v>
      </c>
      <c r="BU1144">
        <v>0.25</v>
      </c>
      <c r="BV1144">
        <v>15</v>
      </c>
      <c r="BW1144">
        <v>1</v>
      </c>
      <c r="BZ1144">
        <v>12</v>
      </c>
      <c r="CC1144">
        <v>5</v>
      </c>
      <c r="CD1144">
        <v>3</v>
      </c>
    </row>
    <row r="1145" spans="1:82" x14ac:dyDescent="0.25">
      <c r="A1145" t="s">
        <v>3511</v>
      </c>
      <c r="B1145" t="s">
        <v>3512</v>
      </c>
      <c r="C1145" s="1" t="str">
        <f t="shared" si="68"/>
        <v>22:0006</v>
      </c>
      <c r="D1145" s="1" t="str">
        <f t="shared" si="69"/>
        <v>22:0006</v>
      </c>
      <c r="E1145" t="s">
        <v>3368</v>
      </c>
      <c r="F1145" t="s">
        <v>3513</v>
      </c>
      <c r="H1145">
        <v>61.454690300000003</v>
      </c>
      <c r="I1145">
        <v>-75.354881000000006</v>
      </c>
      <c r="J1145" s="1" t="str">
        <f t="shared" si="70"/>
        <v>Whole</v>
      </c>
      <c r="K1145" s="1" t="str">
        <f t="shared" si="71"/>
        <v>Rock crushing (details not reported)</v>
      </c>
      <c r="L1145">
        <v>45.91</v>
      </c>
      <c r="M1145">
        <v>0.56999999999999995</v>
      </c>
      <c r="N1145">
        <v>10</v>
      </c>
      <c r="O1145">
        <v>12.6</v>
      </c>
      <c r="R1145">
        <v>11.34</v>
      </c>
      <c r="S1145">
        <v>0.18</v>
      </c>
      <c r="T1145">
        <v>16.399999999999999</v>
      </c>
      <c r="U1145">
        <v>9.56</v>
      </c>
      <c r="V1145">
        <v>0.74</v>
      </c>
      <c r="W1145">
        <v>0.06</v>
      </c>
      <c r="X1145">
        <v>0.05</v>
      </c>
      <c r="Y1145">
        <v>94.81</v>
      </c>
      <c r="Z1145">
        <v>0.06</v>
      </c>
      <c r="AA1145">
        <v>0.4</v>
      </c>
      <c r="AD1145">
        <v>4.41</v>
      </c>
      <c r="AE1145">
        <v>99.22</v>
      </c>
      <c r="AF1145">
        <v>18</v>
      </c>
      <c r="AG1145">
        <v>1</v>
      </c>
      <c r="AH1145">
        <v>33</v>
      </c>
      <c r="AI1145">
        <v>194</v>
      </c>
      <c r="AJ1145">
        <v>691</v>
      </c>
      <c r="AK1145">
        <v>75</v>
      </c>
      <c r="AL1145">
        <v>676</v>
      </c>
      <c r="AM1145">
        <v>71</v>
      </c>
      <c r="AN1145">
        <v>76</v>
      </c>
      <c r="AR1145">
        <v>4</v>
      </c>
      <c r="AT1145">
        <v>32</v>
      </c>
      <c r="AU1145">
        <v>24</v>
      </c>
      <c r="AV1145">
        <v>2</v>
      </c>
      <c r="AW1145">
        <v>7</v>
      </c>
      <c r="AX1145">
        <v>2</v>
      </c>
      <c r="AY1145">
        <v>25</v>
      </c>
      <c r="AZ1145">
        <v>2</v>
      </c>
      <c r="BA1145">
        <v>1</v>
      </c>
      <c r="BD1145">
        <v>3</v>
      </c>
      <c r="BJ1145">
        <v>12</v>
      </c>
      <c r="BK1145">
        <v>42</v>
      </c>
      <c r="BM1145">
        <v>15</v>
      </c>
      <c r="BO1145">
        <v>4</v>
      </c>
      <c r="BU1145">
        <v>0.25</v>
      </c>
      <c r="BV1145">
        <v>15</v>
      </c>
      <c r="BW1145">
        <v>1</v>
      </c>
      <c r="BZ1145">
        <v>12</v>
      </c>
      <c r="CC1145">
        <v>5</v>
      </c>
      <c r="CD1145">
        <v>3</v>
      </c>
    </row>
    <row r="1146" spans="1:82" x14ac:dyDescent="0.25">
      <c r="A1146" t="s">
        <v>3514</v>
      </c>
      <c r="B1146" t="s">
        <v>3515</v>
      </c>
      <c r="C1146" s="1" t="str">
        <f t="shared" si="68"/>
        <v>22:0006</v>
      </c>
      <c r="D1146" s="1" t="str">
        <f t="shared" si="69"/>
        <v>22:0006</v>
      </c>
      <c r="E1146" t="s">
        <v>3371</v>
      </c>
      <c r="F1146" t="s">
        <v>3516</v>
      </c>
      <c r="H1146">
        <v>61.452448400000002</v>
      </c>
      <c r="I1146">
        <v>-75.353917699999997</v>
      </c>
      <c r="J1146" s="1" t="str">
        <f t="shared" si="70"/>
        <v>Whole</v>
      </c>
      <c r="K1146" s="1" t="str">
        <f t="shared" si="71"/>
        <v>Rock crushing (details not reported)</v>
      </c>
      <c r="L1146">
        <v>49.59</v>
      </c>
      <c r="M1146">
        <v>0.8</v>
      </c>
      <c r="N1146">
        <v>13.79</v>
      </c>
      <c r="O1146">
        <v>12.1</v>
      </c>
      <c r="R1146">
        <v>10.89</v>
      </c>
      <c r="S1146">
        <v>0.17</v>
      </c>
      <c r="T1146">
        <v>8.42</v>
      </c>
      <c r="U1146">
        <v>10.7</v>
      </c>
      <c r="V1146">
        <v>3.01</v>
      </c>
      <c r="W1146">
        <v>0.06</v>
      </c>
      <c r="X1146">
        <v>0.09</v>
      </c>
      <c r="Y1146">
        <v>97.52</v>
      </c>
      <c r="Z1146">
        <v>0.05</v>
      </c>
      <c r="AA1146">
        <v>0.04</v>
      </c>
      <c r="AD1146">
        <v>2.36</v>
      </c>
      <c r="AE1146">
        <v>99.88</v>
      </c>
      <c r="AF1146">
        <v>10</v>
      </c>
      <c r="AG1146">
        <v>1</v>
      </c>
      <c r="AH1146">
        <v>43</v>
      </c>
      <c r="AI1146">
        <v>280</v>
      </c>
      <c r="AJ1146">
        <v>196</v>
      </c>
      <c r="AK1146">
        <v>50</v>
      </c>
      <c r="AL1146">
        <v>103</v>
      </c>
      <c r="AM1146">
        <v>129</v>
      </c>
      <c r="AN1146">
        <v>78</v>
      </c>
      <c r="AR1146">
        <v>9</v>
      </c>
      <c r="AT1146">
        <v>286</v>
      </c>
      <c r="AU1146">
        <v>39</v>
      </c>
      <c r="AV1146">
        <v>3</v>
      </c>
      <c r="AW1146">
        <v>10</v>
      </c>
      <c r="AX1146">
        <v>2</v>
      </c>
      <c r="AY1146">
        <v>25</v>
      </c>
      <c r="AZ1146">
        <v>2</v>
      </c>
      <c r="BA1146">
        <v>1</v>
      </c>
      <c r="BD1146">
        <v>3</v>
      </c>
      <c r="BJ1146">
        <v>18</v>
      </c>
      <c r="BK1146">
        <v>62</v>
      </c>
      <c r="BM1146">
        <v>15</v>
      </c>
      <c r="BO1146">
        <v>4</v>
      </c>
      <c r="BU1146">
        <v>0.25</v>
      </c>
      <c r="BV1146">
        <v>23</v>
      </c>
      <c r="BW1146">
        <v>1</v>
      </c>
      <c r="BZ1146">
        <v>12</v>
      </c>
      <c r="CC1146">
        <v>5</v>
      </c>
      <c r="CD1146">
        <v>3</v>
      </c>
    </row>
    <row r="1147" spans="1:82" x14ac:dyDescent="0.25">
      <c r="A1147" t="s">
        <v>3517</v>
      </c>
      <c r="B1147" t="s">
        <v>3518</v>
      </c>
      <c r="C1147" s="1" t="str">
        <f t="shared" si="68"/>
        <v>22:0006</v>
      </c>
      <c r="D1147" s="1" t="str">
        <f t="shared" si="69"/>
        <v>22:0006</v>
      </c>
      <c r="E1147" t="s">
        <v>3374</v>
      </c>
      <c r="F1147" t="s">
        <v>3519</v>
      </c>
      <c r="H1147">
        <v>61.471305200000003</v>
      </c>
      <c r="I1147">
        <v>-75.352254799999997</v>
      </c>
      <c r="J1147" s="1" t="str">
        <f t="shared" si="70"/>
        <v>Whole</v>
      </c>
      <c r="K1147" s="1" t="str">
        <f t="shared" si="71"/>
        <v>Rock crushing (details not reported)</v>
      </c>
      <c r="L1147">
        <v>49.59</v>
      </c>
      <c r="M1147">
        <v>0.67</v>
      </c>
      <c r="N1147">
        <v>15.8</v>
      </c>
      <c r="O1147">
        <v>9.65</v>
      </c>
      <c r="R1147">
        <v>8.68</v>
      </c>
      <c r="S1147">
        <v>0.15</v>
      </c>
      <c r="T1147">
        <v>7.79</v>
      </c>
      <c r="U1147">
        <v>11.19</v>
      </c>
      <c r="V1147">
        <v>1.67</v>
      </c>
      <c r="W1147">
        <v>0.33</v>
      </c>
      <c r="X1147">
        <v>0.05</v>
      </c>
      <c r="Y1147">
        <v>95.92</v>
      </c>
      <c r="Z1147">
        <v>0.01</v>
      </c>
      <c r="AA1147">
        <v>0.04</v>
      </c>
      <c r="AD1147">
        <v>3.71</v>
      </c>
      <c r="AE1147">
        <v>99.63</v>
      </c>
      <c r="AF1147">
        <v>29</v>
      </c>
      <c r="AG1147">
        <v>1</v>
      </c>
      <c r="AH1147">
        <v>42</v>
      </c>
      <c r="AI1147">
        <v>234</v>
      </c>
      <c r="AJ1147">
        <v>26</v>
      </c>
      <c r="AK1147">
        <v>32</v>
      </c>
      <c r="AL1147">
        <v>83</v>
      </c>
      <c r="AM1147">
        <v>66</v>
      </c>
      <c r="AN1147">
        <v>52</v>
      </c>
      <c r="AR1147">
        <v>15</v>
      </c>
      <c r="AT1147">
        <v>104</v>
      </c>
      <c r="AU1147">
        <v>57</v>
      </c>
      <c r="AV1147">
        <v>4</v>
      </c>
      <c r="AW1147">
        <v>10</v>
      </c>
      <c r="AX1147">
        <v>2</v>
      </c>
      <c r="AY1147">
        <v>25</v>
      </c>
      <c r="AZ1147">
        <v>2</v>
      </c>
      <c r="BA1147">
        <v>1</v>
      </c>
      <c r="BD1147">
        <v>4</v>
      </c>
      <c r="BJ1147">
        <v>16</v>
      </c>
      <c r="BK1147">
        <v>50</v>
      </c>
      <c r="BM1147">
        <v>13</v>
      </c>
      <c r="BO1147">
        <v>4</v>
      </c>
      <c r="BU1147">
        <v>0.25</v>
      </c>
      <c r="BV1147">
        <v>15</v>
      </c>
      <c r="BW1147">
        <v>1</v>
      </c>
      <c r="BZ1147">
        <v>12</v>
      </c>
      <c r="CC1147">
        <v>5</v>
      </c>
      <c r="CD1147">
        <v>4</v>
      </c>
    </row>
    <row r="1148" spans="1:82" x14ac:dyDescent="0.25">
      <c r="A1148" t="s">
        <v>3520</v>
      </c>
      <c r="B1148" t="s">
        <v>3521</v>
      </c>
      <c r="C1148" s="1" t="str">
        <f t="shared" si="68"/>
        <v>22:0006</v>
      </c>
      <c r="D1148" s="1" t="str">
        <f t="shared" si="69"/>
        <v>22:0006</v>
      </c>
      <c r="E1148" t="s">
        <v>3377</v>
      </c>
      <c r="F1148" t="s">
        <v>3522</v>
      </c>
      <c r="H1148">
        <v>61.471754099999998</v>
      </c>
      <c r="I1148">
        <v>-75.352259900000007</v>
      </c>
      <c r="J1148" s="1" t="str">
        <f t="shared" si="70"/>
        <v>Whole</v>
      </c>
      <c r="K1148" s="1" t="str">
        <f t="shared" si="71"/>
        <v>Rock crushing (details not reported)</v>
      </c>
      <c r="L1148">
        <v>51.9</v>
      </c>
      <c r="M1148">
        <v>1.17</v>
      </c>
      <c r="N1148">
        <v>13.21</v>
      </c>
      <c r="O1148">
        <v>14.5</v>
      </c>
      <c r="R1148">
        <v>13.05</v>
      </c>
      <c r="T1148">
        <v>5.54</v>
      </c>
      <c r="U1148">
        <v>10.1</v>
      </c>
      <c r="V1148">
        <v>1.39</v>
      </c>
      <c r="W1148">
        <v>0.08</v>
      </c>
      <c r="X1148">
        <v>0.11</v>
      </c>
      <c r="Y1148">
        <v>96.55</v>
      </c>
      <c r="Z1148">
        <v>0.32</v>
      </c>
      <c r="AA1148">
        <v>0.11</v>
      </c>
      <c r="AD1148">
        <v>3.16</v>
      </c>
      <c r="AE1148">
        <v>99.71</v>
      </c>
      <c r="AF1148">
        <v>13</v>
      </c>
      <c r="AG1148">
        <v>1</v>
      </c>
      <c r="AH1148">
        <v>47</v>
      </c>
      <c r="AI1148">
        <v>398</v>
      </c>
      <c r="AJ1148">
        <v>11</v>
      </c>
      <c r="AK1148">
        <v>44</v>
      </c>
      <c r="AL1148">
        <v>31</v>
      </c>
      <c r="AM1148">
        <v>39</v>
      </c>
      <c r="AN1148">
        <v>81</v>
      </c>
      <c r="AR1148">
        <v>3</v>
      </c>
      <c r="AT1148">
        <v>33</v>
      </c>
      <c r="AU1148">
        <v>27</v>
      </c>
      <c r="AV1148">
        <v>8</v>
      </c>
      <c r="AW1148">
        <v>17</v>
      </c>
      <c r="AX1148">
        <v>2</v>
      </c>
      <c r="AY1148">
        <v>45</v>
      </c>
      <c r="AZ1148">
        <v>2</v>
      </c>
      <c r="BA1148">
        <v>1</v>
      </c>
      <c r="BD1148">
        <v>7</v>
      </c>
      <c r="BJ1148">
        <v>28</v>
      </c>
      <c r="BK1148">
        <v>79</v>
      </c>
      <c r="BM1148">
        <v>18</v>
      </c>
      <c r="BO1148">
        <v>4</v>
      </c>
      <c r="BU1148">
        <v>0.25</v>
      </c>
      <c r="BV1148">
        <v>15</v>
      </c>
      <c r="BW1148">
        <v>1</v>
      </c>
      <c r="BZ1148">
        <v>12</v>
      </c>
      <c r="CC1148">
        <v>5</v>
      </c>
      <c r="CD1148">
        <v>3</v>
      </c>
    </row>
    <row r="1149" spans="1:82" x14ac:dyDescent="0.25">
      <c r="A1149" t="s">
        <v>3523</v>
      </c>
      <c r="B1149" t="s">
        <v>3524</v>
      </c>
      <c r="C1149" s="1" t="str">
        <f t="shared" si="68"/>
        <v>22:0006</v>
      </c>
      <c r="D1149" s="1" t="str">
        <f t="shared" si="69"/>
        <v>22:0006</v>
      </c>
      <c r="E1149" t="s">
        <v>3380</v>
      </c>
      <c r="F1149" t="s">
        <v>3525</v>
      </c>
      <c r="H1149">
        <v>61.472203</v>
      </c>
      <c r="I1149">
        <v>-75.352264899999994</v>
      </c>
      <c r="J1149" s="1" t="str">
        <f t="shared" si="70"/>
        <v>Whole</v>
      </c>
      <c r="K1149" s="1" t="str">
        <f t="shared" si="71"/>
        <v>Rock crushing (details not reported)</v>
      </c>
      <c r="L1149">
        <v>51.71</v>
      </c>
      <c r="M1149">
        <v>0.78</v>
      </c>
      <c r="N1149">
        <v>13.91</v>
      </c>
      <c r="O1149">
        <v>11.09</v>
      </c>
      <c r="R1149">
        <v>9.98</v>
      </c>
      <c r="S1149">
        <v>0.18</v>
      </c>
      <c r="T1149">
        <v>6.96</v>
      </c>
      <c r="U1149">
        <v>10.61</v>
      </c>
      <c r="V1149">
        <v>2.36</v>
      </c>
      <c r="W1149">
        <v>0.59</v>
      </c>
      <c r="X1149">
        <v>0.09</v>
      </c>
      <c r="Y1149">
        <v>97.17</v>
      </c>
      <c r="Z1149">
        <v>0.04</v>
      </c>
      <c r="AA1149">
        <v>0.11</v>
      </c>
      <c r="AD1149">
        <v>2.57</v>
      </c>
      <c r="AE1149">
        <v>99.74</v>
      </c>
      <c r="AF1149">
        <v>18</v>
      </c>
      <c r="AG1149">
        <v>1</v>
      </c>
      <c r="AH1149">
        <v>44</v>
      </c>
      <c r="AI1149">
        <v>279</v>
      </c>
      <c r="AJ1149">
        <v>38</v>
      </c>
      <c r="AK1149">
        <v>41</v>
      </c>
      <c r="AL1149">
        <v>101</v>
      </c>
      <c r="AM1149">
        <v>136</v>
      </c>
      <c r="AN1149">
        <v>51</v>
      </c>
      <c r="AR1149">
        <v>15</v>
      </c>
      <c r="AT1149">
        <v>117</v>
      </c>
      <c r="AU1149">
        <v>154</v>
      </c>
      <c r="AV1149">
        <v>6</v>
      </c>
      <c r="AW1149">
        <v>12</v>
      </c>
      <c r="AX1149">
        <v>2</v>
      </c>
      <c r="AY1149">
        <v>40</v>
      </c>
      <c r="AZ1149">
        <v>2</v>
      </c>
      <c r="BA1149">
        <v>1</v>
      </c>
      <c r="BD1149">
        <v>5</v>
      </c>
      <c r="BJ1149">
        <v>21</v>
      </c>
      <c r="BK1149">
        <v>63</v>
      </c>
      <c r="BM1149">
        <v>16</v>
      </c>
      <c r="BO1149">
        <v>4</v>
      </c>
      <c r="BU1149">
        <v>0.25</v>
      </c>
      <c r="BV1149">
        <v>15</v>
      </c>
      <c r="BW1149">
        <v>1</v>
      </c>
      <c r="BZ1149">
        <v>12</v>
      </c>
      <c r="CC1149">
        <v>5</v>
      </c>
      <c r="CD1149">
        <v>3</v>
      </c>
    </row>
    <row r="1150" spans="1:82" x14ac:dyDescent="0.25">
      <c r="A1150" t="s">
        <v>3526</v>
      </c>
      <c r="B1150" t="s">
        <v>3527</v>
      </c>
      <c r="C1150" s="1" t="str">
        <f t="shared" si="68"/>
        <v>22:0006</v>
      </c>
      <c r="D1150" s="1" t="str">
        <f t="shared" si="69"/>
        <v>22:0006</v>
      </c>
      <c r="E1150" t="s">
        <v>3383</v>
      </c>
      <c r="F1150" t="s">
        <v>3528</v>
      </c>
      <c r="H1150">
        <v>61.453353399999997</v>
      </c>
      <c r="I1150">
        <v>-75.351114300000006</v>
      </c>
      <c r="J1150" s="1" t="str">
        <f t="shared" si="70"/>
        <v>Whole</v>
      </c>
      <c r="K1150" s="1" t="str">
        <f t="shared" si="71"/>
        <v>Rock crushing (details not reported)</v>
      </c>
      <c r="L1150">
        <v>52.5</v>
      </c>
      <c r="M1150">
        <v>0.78</v>
      </c>
      <c r="N1150">
        <v>13.4</v>
      </c>
      <c r="O1150">
        <v>11.09</v>
      </c>
      <c r="R1150">
        <v>9.98</v>
      </c>
      <c r="S1150">
        <v>0.14000000000000001</v>
      </c>
      <c r="T1150">
        <v>8.6199999999999992</v>
      </c>
      <c r="U1150">
        <v>9.0500000000000007</v>
      </c>
      <c r="V1150">
        <v>3.42</v>
      </c>
      <c r="W1150">
        <v>0.1</v>
      </c>
      <c r="X1150">
        <v>7.0000000000000007E-2</v>
      </c>
      <c r="Y1150">
        <v>98.06</v>
      </c>
      <c r="Z1150">
        <v>0.01</v>
      </c>
      <c r="AA1150">
        <v>7.0000000000000007E-2</v>
      </c>
      <c r="AD1150">
        <v>2.31</v>
      </c>
      <c r="AE1150">
        <v>100.37</v>
      </c>
      <c r="AF1150">
        <v>11</v>
      </c>
      <c r="AG1150">
        <v>1</v>
      </c>
      <c r="AH1150">
        <v>46</v>
      </c>
      <c r="AI1150">
        <v>279</v>
      </c>
      <c r="AJ1150">
        <v>251</v>
      </c>
      <c r="AK1150">
        <v>44</v>
      </c>
      <c r="AL1150">
        <v>106</v>
      </c>
      <c r="AM1150">
        <v>92</v>
      </c>
      <c r="AN1150">
        <v>76</v>
      </c>
      <c r="AR1150">
        <v>3</v>
      </c>
      <c r="AT1150">
        <v>85</v>
      </c>
      <c r="AU1150">
        <v>47</v>
      </c>
      <c r="AV1150">
        <v>4</v>
      </c>
      <c r="AW1150">
        <v>7</v>
      </c>
      <c r="AX1150">
        <v>2</v>
      </c>
      <c r="AY1150">
        <v>25</v>
      </c>
      <c r="AZ1150">
        <v>2</v>
      </c>
      <c r="BA1150">
        <v>2</v>
      </c>
      <c r="BD1150">
        <v>3</v>
      </c>
      <c r="BJ1150">
        <v>18</v>
      </c>
      <c r="BK1150">
        <v>58</v>
      </c>
      <c r="BM1150">
        <v>14</v>
      </c>
      <c r="BO1150">
        <v>4</v>
      </c>
      <c r="BU1150">
        <v>0.25</v>
      </c>
      <c r="BV1150">
        <v>20</v>
      </c>
      <c r="BW1150">
        <v>1</v>
      </c>
      <c r="BZ1150">
        <v>12</v>
      </c>
      <c r="CC1150">
        <v>5</v>
      </c>
      <c r="CD1150">
        <v>3</v>
      </c>
    </row>
    <row r="1151" spans="1:82" x14ac:dyDescent="0.25">
      <c r="A1151" t="s">
        <v>3529</v>
      </c>
      <c r="B1151" t="s">
        <v>3530</v>
      </c>
      <c r="C1151" s="1" t="str">
        <f t="shared" si="68"/>
        <v>22:0006</v>
      </c>
      <c r="D1151" s="1" t="str">
        <f t="shared" si="69"/>
        <v>22:0006</v>
      </c>
      <c r="E1151" t="s">
        <v>3386</v>
      </c>
      <c r="F1151" t="s">
        <v>3531</v>
      </c>
      <c r="H1151">
        <v>61.464577200000001</v>
      </c>
      <c r="I1151">
        <v>-75.350302400000004</v>
      </c>
      <c r="J1151" s="1" t="str">
        <f t="shared" si="70"/>
        <v>Whole</v>
      </c>
      <c r="K1151" s="1" t="str">
        <f t="shared" si="71"/>
        <v>Rock crushing (details not reported)</v>
      </c>
      <c r="L1151">
        <v>48.2</v>
      </c>
      <c r="M1151">
        <v>0.63</v>
      </c>
      <c r="N1151">
        <v>10.11</v>
      </c>
      <c r="O1151">
        <v>11.8</v>
      </c>
      <c r="R1151">
        <v>10.62</v>
      </c>
      <c r="S1151">
        <v>0.19</v>
      </c>
      <c r="T1151">
        <v>13.99</v>
      </c>
      <c r="U1151">
        <v>10.9</v>
      </c>
      <c r="V1151">
        <v>2</v>
      </c>
      <c r="W1151">
        <v>0.04</v>
      </c>
      <c r="X1151">
        <v>0.05</v>
      </c>
      <c r="Y1151">
        <v>96.73</v>
      </c>
      <c r="Z1151">
        <v>0.02</v>
      </c>
      <c r="AA1151">
        <v>0.44</v>
      </c>
      <c r="AD1151">
        <v>3.14</v>
      </c>
      <c r="AE1151">
        <v>99.87</v>
      </c>
      <c r="AF1151">
        <v>24</v>
      </c>
      <c r="AG1151">
        <v>1</v>
      </c>
      <c r="AH1151">
        <v>39</v>
      </c>
      <c r="AI1151">
        <v>227</v>
      </c>
      <c r="AJ1151">
        <v>496</v>
      </c>
      <c r="AK1151">
        <v>63</v>
      </c>
      <c r="AL1151">
        <v>473</v>
      </c>
      <c r="AM1151">
        <v>75</v>
      </c>
      <c r="AN1151">
        <v>73</v>
      </c>
      <c r="AR1151">
        <v>6</v>
      </c>
      <c r="AT1151">
        <v>53</v>
      </c>
      <c r="AU1151">
        <v>24</v>
      </c>
      <c r="AV1151">
        <v>2</v>
      </c>
      <c r="AW1151">
        <v>5</v>
      </c>
      <c r="AX1151">
        <v>2</v>
      </c>
      <c r="AY1151">
        <v>25</v>
      </c>
      <c r="AZ1151">
        <v>2</v>
      </c>
      <c r="BA1151">
        <v>1</v>
      </c>
      <c r="BD1151">
        <v>2</v>
      </c>
      <c r="BJ1151">
        <v>14</v>
      </c>
      <c r="BK1151">
        <v>45</v>
      </c>
      <c r="BM1151">
        <v>16</v>
      </c>
      <c r="BO1151">
        <v>4</v>
      </c>
      <c r="BU1151">
        <v>0.25</v>
      </c>
      <c r="BV1151">
        <v>15</v>
      </c>
      <c r="BW1151">
        <v>1</v>
      </c>
      <c r="BZ1151">
        <v>12</v>
      </c>
      <c r="CC1151">
        <v>5</v>
      </c>
      <c r="CD1151">
        <v>4</v>
      </c>
    </row>
    <row r="1152" spans="1:82" x14ac:dyDescent="0.25">
      <c r="A1152" t="s">
        <v>3532</v>
      </c>
      <c r="B1152" t="s">
        <v>3533</v>
      </c>
      <c r="C1152" s="1" t="str">
        <f t="shared" si="68"/>
        <v>22:0006</v>
      </c>
      <c r="D1152" s="1" t="str">
        <f t="shared" si="69"/>
        <v>22:0006</v>
      </c>
      <c r="E1152" t="s">
        <v>3389</v>
      </c>
      <c r="F1152" t="s">
        <v>3534</v>
      </c>
      <c r="H1152">
        <v>61.470861200000002</v>
      </c>
      <c r="I1152">
        <v>-75.350373000000005</v>
      </c>
      <c r="J1152" s="1" t="str">
        <f t="shared" si="70"/>
        <v>Whole</v>
      </c>
      <c r="K1152" s="1" t="str">
        <f t="shared" si="71"/>
        <v>Rock crushing (details not reported)</v>
      </c>
      <c r="L1152">
        <v>47.71</v>
      </c>
      <c r="M1152">
        <v>0.45</v>
      </c>
      <c r="N1152">
        <v>6.71</v>
      </c>
      <c r="O1152">
        <v>10.29</v>
      </c>
      <c r="R1152">
        <v>9.26</v>
      </c>
      <c r="S1152">
        <v>0.14000000000000001</v>
      </c>
      <c r="T1152">
        <v>17.09</v>
      </c>
      <c r="U1152">
        <v>14.5</v>
      </c>
      <c r="V1152">
        <v>0.61</v>
      </c>
      <c r="W1152">
        <v>0.11</v>
      </c>
      <c r="X1152">
        <v>0.02</v>
      </c>
      <c r="Y1152">
        <v>96.6</v>
      </c>
      <c r="Z1152">
        <v>0.01</v>
      </c>
      <c r="AA1152">
        <v>0.04</v>
      </c>
      <c r="AD1152">
        <v>2.9</v>
      </c>
      <c r="AE1152">
        <v>99.5</v>
      </c>
      <c r="AF1152">
        <v>50</v>
      </c>
      <c r="AG1152">
        <v>1</v>
      </c>
      <c r="AH1152">
        <v>62</v>
      </c>
      <c r="AI1152">
        <v>219</v>
      </c>
      <c r="AJ1152">
        <v>846</v>
      </c>
      <c r="AK1152">
        <v>55</v>
      </c>
      <c r="AL1152">
        <v>406</v>
      </c>
      <c r="AM1152">
        <v>24</v>
      </c>
      <c r="AN1152">
        <v>58</v>
      </c>
      <c r="AR1152">
        <v>3</v>
      </c>
      <c r="AT1152">
        <v>13</v>
      </c>
      <c r="AU1152">
        <v>30</v>
      </c>
      <c r="AV1152">
        <v>2</v>
      </c>
      <c r="AW1152">
        <v>6</v>
      </c>
      <c r="AX1152">
        <v>2</v>
      </c>
      <c r="AY1152">
        <v>25</v>
      </c>
      <c r="AZ1152">
        <v>2</v>
      </c>
      <c r="BA1152">
        <v>1</v>
      </c>
      <c r="BD1152">
        <v>3</v>
      </c>
      <c r="BJ1152">
        <v>11</v>
      </c>
      <c r="BK1152">
        <v>28</v>
      </c>
      <c r="BM1152">
        <v>15</v>
      </c>
      <c r="BO1152">
        <v>4</v>
      </c>
      <c r="BU1152">
        <v>0.25</v>
      </c>
      <c r="BV1152">
        <v>15</v>
      </c>
      <c r="BW1152">
        <v>1</v>
      </c>
      <c r="BZ1152">
        <v>12</v>
      </c>
      <c r="CC1152">
        <v>5</v>
      </c>
      <c r="CD1152">
        <v>3</v>
      </c>
    </row>
    <row r="1153" spans="1:82" x14ac:dyDescent="0.25">
      <c r="A1153" t="s">
        <v>3535</v>
      </c>
      <c r="B1153" t="s">
        <v>3536</v>
      </c>
      <c r="C1153" s="1" t="str">
        <f t="shared" si="68"/>
        <v>22:0006</v>
      </c>
      <c r="D1153" s="1" t="str">
        <f t="shared" si="69"/>
        <v>22:0006</v>
      </c>
      <c r="E1153" t="s">
        <v>3392</v>
      </c>
      <c r="F1153" t="s">
        <v>3537</v>
      </c>
      <c r="H1153">
        <v>61.452460500000001</v>
      </c>
      <c r="I1153">
        <v>-75.349228600000004</v>
      </c>
      <c r="J1153" s="1" t="str">
        <f t="shared" si="70"/>
        <v>Whole</v>
      </c>
      <c r="K1153" s="1" t="str">
        <f t="shared" si="71"/>
        <v>Rock crushing (details not reported)</v>
      </c>
      <c r="L1153">
        <v>51.3</v>
      </c>
      <c r="M1153">
        <v>0.97</v>
      </c>
      <c r="N1153">
        <v>13.7</v>
      </c>
      <c r="O1153">
        <v>13.4</v>
      </c>
      <c r="R1153">
        <v>12.06</v>
      </c>
      <c r="S1153">
        <v>0.18</v>
      </c>
      <c r="T1153">
        <v>6.65</v>
      </c>
      <c r="U1153">
        <v>9.44</v>
      </c>
      <c r="V1153">
        <v>1.93</v>
      </c>
      <c r="W1153">
        <v>0.19</v>
      </c>
      <c r="X1153">
        <v>7.0000000000000007E-2</v>
      </c>
      <c r="Y1153">
        <v>96.49</v>
      </c>
      <c r="Z1153">
        <v>0.01</v>
      </c>
      <c r="AA1153">
        <v>0.04</v>
      </c>
      <c r="AD1153">
        <v>2.5099999999999998</v>
      </c>
      <c r="AE1153">
        <v>99</v>
      </c>
      <c r="AF1153">
        <v>19</v>
      </c>
      <c r="AG1153">
        <v>1</v>
      </c>
      <c r="AH1153">
        <v>46</v>
      </c>
      <c r="AI1153">
        <v>322</v>
      </c>
      <c r="AJ1153">
        <v>20</v>
      </c>
      <c r="AK1153">
        <v>44</v>
      </c>
      <c r="AL1153">
        <v>77</v>
      </c>
      <c r="AM1153">
        <v>84</v>
      </c>
      <c r="AN1153">
        <v>80</v>
      </c>
      <c r="AR1153">
        <v>11</v>
      </c>
      <c r="AT1153">
        <v>144</v>
      </c>
      <c r="AU1153">
        <v>82</v>
      </c>
      <c r="AV1153">
        <v>7</v>
      </c>
      <c r="AW1153">
        <v>16</v>
      </c>
      <c r="AX1153">
        <v>2</v>
      </c>
      <c r="AY1153">
        <v>40</v>
      </c>
      <c r="AZ1153">
        <v>2</v>
      </c>
      <c r="BA1153">
        <v>1</v>
      </c>
      <c r="BD1153">
        <v>6</v>
      </c>
      <c r="BJ1153">
        <v>23</v>
      </c>
      <c r="BK1153">
        <v>69</v>
      </c>
      <c r="BM1153">
        <v>18</v>
      </c>
      <c r="BO1153">
        <v>4</v>
      </c>
      <c r="BU1153">
        <v>0.25</v>
      </c>
      <c r="BV1153">
        <v>15</v>
      </c>
      <c r="BW1153">
        <v>1</v>
      </c>
      <c r="BZ1153">
        <v>12</v>
      </c>
      <c r="CC1153">
        <v>5</v>
      </c>
      <c r="CD1153">
        <v>5</v>
      </c>
    </row>
    <row r="1154" spans="1:82" x14ac:dyDescent="0.25">
      <c r="A1154" t="s">
        <v>3538</v>
      </c>
      <c r="B1154" t="s">
        <v>3539</v>
      </c>
      <c r="C1154" s="1" t="str">
        <f t="shared" ref="C1154:C1217" si="72">HYPERLINK("http://geochem.nrcan.gc.ca/cdogs/content/bdl/bdl220006_e.htm", "22:0006")</f>
        <v>22:0006</v>
      </c>
      <c r="D1154" s="1" t="str">
        <f t="shared" ref="D1154:D1217" si="73">HYPERLINK("http://geochem.nrcan.gc.ca/cdogs/content/svy/svy220006_e.htm", "22:0006")</f>
        <v>22:0006</v>
      </c>
      <c r="E1154" t="s">
        <v>3395</v>
      </c>
      <c r="F1154" t="s">
        <v>3540</v>
      </c>
      <c r="H1154">
        <v>61.4641308</v>
      </c>
      <c r="I1154">
        <v>-75.349359199999995</v>
      </c>
      <c r="J1154" s="1" t="str">
        <f t="shared" ref="J1154:J1217" si="74">HYPERLINK("http://geochem.nrcan.gc.ca/cdogs/content/kwd/kwd020033_e.htm", "Whole")</f>
        <v>Whole</v>
      </c>
      <c r="K1154" s="1" t="str">
        <f t="shared" ref="K1154:K1217" si="75">HYPERLINK("http://geochem.nrcan.gc.ca/cdogs/content/kwd/kwd080053_e.htm", "Rock crushing (details not reported)")</f>
        <v>Rock crushing (details not reported)</v>
      </c>
      <c r="L1154">
        <v>47.41</v>
      </c>
      <c r="M1154">
        <v>0.67</v>
      </c>
      <c r="N1154">
        <v>8.94</v>
      </c>
      <c r="O1154">
        <v>12.8</v>
      </c>
      <c r="R1154">
        <v>11.52</v>
      </c>
      <c r="S1154">
        <v>0.19</v>
      </c>
      <c r="T1154">
        <v>15.5</v>
      </c>
      <c r="U1154">
        <v>11.4</v>
      </c>
      <c r="V1154">
        <v>0.8</v>
      </c>
      <c r="W1154">
        <v>0.04</v>
      </c>
      <c r="X1154">
        <v>0.05</v>
      </c>
      <c r="Y1154">
        <v>96.52</v>
      </c>
      <c r="Z1154">
        <v>0.01</v>
      </c>
      <c r="AA1154">
        <v>0.22</v>
      </c>
      <c r="AD1154">
        <v>3.33</v>
      </c>
      <c r="AE1154">
        <v>99.85</v>
      </c>
      <c r="AF1154">
        <v>24</v>
      </c>
      <c r="AG1154">
        <v>1</v>
      </c>
      <c r="AH1154">
        <v>40</v>
      </c>
      <c r="AI1154">
        <v>229</v>
      </c>
      <c r="AJ1154">
        <v>541</v>
      </c>
      <c r="AK1154">
        <v>63</v>
      </c>
      <c r="AL1154">
        <v>450</v>
      </c>
      <c r="AM1154">
        <v>63</v>
      </c>
      <c r="AN1154">
        <v>80</v>
      </c>
      <c r="AR1154">
        <v>4</v>
      </c>
      <c r="AT1154">
        <v>37</v>
      </c>
      <c r="AU1154">
        <v>26</v>
      </c>
      <c r="AV1154">
        <v>2</v>
      </c>
      <c r="AW1154">
        <v>3</v>
      </c>
      <c r="AX1154">
        <v>2</v>
      </c>
      <c r="AY1154">
        <v>25</v>
      </c>
      <c r="AZ1154">
        <v>2</v>
      </c>
      <c r="BA1154">
        <v>1</v>
      </c>
      <c r="BD1154">
        <v>3</v>
      </c>
      <c r="BJ1154">
        <v>14</v>
      </c>
      <c r="BK1154">
        <v>46</v>
      </c>
      <c r="BM1154">
        <v>16</v>
      </c>
      <c r="BO1154">
        <v>4</v>
      </c>
      <c r="BU1154">
        <v>0.25</v>
      </c>
      <c r="BV1154">
        <v>15</v>
      </c>
      <c r="BW1154">
        <v>1</v>
      </c>
      <c r="BZ1154">
        <v>12</v>
      </c>
      <c r="CC1154">
        <v>5</v>
      </c>
      <c r="CD1154">
        <v>4</v>
      </c>
    </row>
    <row r="1155" spans="1:82" x14ac:dyDescent="0.25">
      <c r="A1155" t="s">
        <v>3541</v>
      </c>
      <c r="B1155" t="s">
        <v>3542</v>
      </c>
      <c r="C1155" s="1" t="str">
        <f t="shared" si="72"/>
        <v>22:0006</v>
      </c>
      <c r="D1155" s="1" t="str">
        <f t="shared" si="73"/>
        <v>22:0006</v>
      </c>
      <c r="E1155" t="s">
        <v>3398</v>
      </c>
      <c r="F1155" t="s">
        <v>3543</v>
      </c>
      <c r="H1155">
        <v>61.4663751</v>
      </c>
      <c r="I1155">
        <v>-75.349384400000005</v>
      </c>
      <c r="J1155" s="1" t="str">
        <f t="shared" si="74"/>
        <v>Whole</v>
      </c>
      <c r="K1155" s="1" t="str">
        <f t="shared" si="75"/>
        <v>Rock crushing (details not reported)</v>
      </c>
      <c r="L1155">
        <v>47.9</v>
      </c>
      <c r="M1155">
        <v>0.62</v>
      </c>
      <c r="N1155">
        <v>10.3</v>
      </c>
      <c r="O1155">
        <v>12</v>
      </c>
      <c r="R1155">
        <v>10.8</v>
      </c>
      <c r="S1155">
        <v>0.17</v>
      </c>
      <c r="T1155">
        <v>14.91</v>
      </c>
      <c r="U1155">
        <v>11.1</v>
      </c>
      <c r="V1155">
        <v>1.02</v>
      </c>
      <c r="W1155">
        <v>0.2</v>
      </c>
      <c r="X1155">
        <v>7.0000000000000007E-2</v>
      </c>
      <c r="Y1155">
        <v>97.09</v>
      </c>
      <c r="Z1155">
        <v>0.01</v>
      </c>
      <c r="AA1155">
        <v>7.0000000000000007E-2</v>
      </c>
      <c r="AD1155">
        <v>2.94</v>
      </c>
      <c r="AE1155">
        <v>100.03</v>
      </c>
      <c r="AF1155">
        <v>20</v>
      </c>
      <c r="AG1155">
        <v>1</v>
      </c>
      <c r="AH1155">
        <v>37</v>
      </c>
      <c r="AI1155">
        <v>222</v>
      </c>
      <c r="AJ1155">
        <v>849</v>
      </c>
      <c r="AK1155">
        <v>68</v>
      </c>
      <c r="AL1155">
        <v>533</v>
      </c>
      <c r="AM1155">
        <v>100</v>
      </c>
      <c r="AN1155">
        <v>72</v>
      </c>
      <c r="AR1155">
        <v>7</v>
      </c>
      <c r="AT1155">
        <v>128</v>
      </c>
      <c r="AU1155">
        <v>94</v>
      </c>
      <c r="AV1155">
        <v>2</v>
      </c>
      <c r="AW1155">
        <v>8</v>
      </c>
      <c r="AX1155">
        <v>2</v>
      </c>
      <c r="AY1155">
        <v>25</v>
      </c>
      <c r="AZ1155">
        <v>2</v>
      </c>
      <c r="BA1155">
        <v>2</v>
      </c>
      <c r="BD1155">
        <v>3</v>
      </c>
      <c r="BJ1155">
        <v>14</v>
      </c>
      <c r="BK1155">
        <v>45</v>
      </c>
      <c r="BM1155">
        <v>14</v>
      </c>
      <c r="BO1155">
        <v>4</v>
      </c>
      <c r="BU1155">
        <v>0.25</v>
      </c>
      <c r="BV1155">
        <v>15</v>
      </c>
      <c r="BW1155">
        <v>1</v>
      </c>
      <c r="BZ1155">
        <v>12</v>
      </c>
      <c r="CC1155">
        <v>5</v>
      </c>
      <c r="CD1155">
        <v>3</v>
      </c>
    </row>
    <row r="1156" spans="1:82" x14ac:dyDescent="0.25">
      <c r="A1156" t="s">
        <v>3544</v>
      </c>
      <c r="B1156" t="s">
        <v>3545</v>
      </c>
      <c r="C1156" s="1" t="str">
        <f t="shared" si="72"/>
        <v>22:0006</v>
      </c>
      <c r="D1156" s="1" t="str">
        <f t="shared" si="73"/>
        <v>22:0006</v>
      </c>
      <c r="E1156" t="s">
        <v>3401</v>
      </c>
      <c r="F1156" t="s">
        <v>3546</v>
      </c>
      <c r="H1156">
        <v>61.468170499999999</v>
      </c>
      <c r="I1156">
        <v>-75.349404500000006</v>
      </c>
      <c r="J1156" s="1" t="str">
        <f t="shared" si="74"/>
        <v>Whole</v>
      </c>
      <c r="K1156" s="1" t="str">
        <f t="shared" si="75"/>
        <v>Rock crushing (details not reported)</v>
      </c>
      <c r="L1156">
        <v>47.9</v>
      </c>
      <c r="M1156">
        <v>0.72</v>
      </c>
      <c r="N1156">
        <v>11.51</v>
      </c>
      <c r="O1156">
        <v>10.99</v>
      </c>
      <c r="R1156">
        <v>9.89</v>
      </c>
      <c r="S1156">
        <v>0.15</v>
      </c>
      <c r="T1156">
        <v>10.99</v>
      </c>
      <c r="U1156">
        <v>13.1</v>
      </c>
      <c r="V1156">
        <v>1.97</v>
      </c>
      <c r="W1156">
        <v>0.08</v>
      </c>
      <c r="X1156">
        <v>7.0000000000000007E-2</v>
      </c>
      <c r="Y1156">
        <v>96.38</v>
      </c>
      <c r="Z1156">
        <v>0.01</v>
      </c>
      <c r="AA1156">
        <v>1.72</v>
      </c>
      <c r="AD1156">
        <v>3.32</v>
      </c>
      <c r="AE1156">
        <v>99.7</v>
      </c>
      <c r="AF1156">
        <v>13</v>
      </c>
      <c r="AG1156">
        <v>1</v>
      </c>
      <c r="AH1156">
        <v>41</v>
      </c>
      <c r="AI1156">
        <v>248</v>
      </c>
      <c r="AJ1156">
        <v>348</v>
      </c>
      <c r="AK1156">
        <v>63</v>
      </c>
      <c r="AL1156">
        <v>368</v>
      </c>
      <c r="AM1156">
        <v>147</v>
      </c>
      <c r="AN1156">
        <v>178</v>
      </c>
      <c r="AR1156">
        <v>6</v>
      </c>
      <c r="AT1156">
        <v>137</v>
      </c>
      <c r="AU1156">
        <v>37</v>
      </c>
      <c r="AV1156">
        <v>2</v>
      </c>
      <c r="AW1156">
        <v>6</v>
      </c>
      <c r="AX1156">
        <v>2</v>
      </c>
      <c r="AY1156">
        <v>25</v>
      </c>
      <c r="AZ1156">
        <v>2</v>
      </c>
      <c r="BA1156">
        <v>1</v>
      </c>
      <c r="BD1156">
        <v>2</v>
      </c>
      <c r="BJ1156">
        <v>15</v>
      </c>
      <c r="BK1156">
        <v>50</v>
      </c>
      <c r="BM1156">
        <v>13</v>
      </c>
      <c r="BO1156">
        <v>4</v>
      </c>
      <c r="BU1156">
        <v>0.25</v>
      </c>
      <c r="BV1156">
        <v>15</v>
      </c>
      <c r="BW1156">
        <v>2</v>
      </c>
      <c r="BZ1156">
        <v>12</v>
      </c>
      <c r="CC1156">
        <v>5</v>
      </c>
      <c r="CD1156">
        <v>3</v>
      </c>
    </row>
    <row r="1157" spans="1:82" x14ac:dyDescent="0.25">
      <c r="A1157" t="s">
        <v>3547</v>
      </c>
      <c r="B1157" t="s">
        <v>3548</v>
      </c>
      <c r="C1157" s="1" t="str">
        <f t="shared" si="72"/>
        <v>22:0006</v>
      </c>
      <c r="D1157" s="1" t="str">
        <f t="shared" si="73"/>
        <v>22:0006</v>
      </c>
      <c r="E1157" t="s">
        <v>3404</v>
      </c>
      <c r="F1157" t="s">
        <v>3549</v>
      </c>
      <c r="H1157">
        <v>61.451565199999997</v>
      </c>
      <c r="I1157">
        <v>-75.348280799999998</v>
      </c>
      <c r="J1157" s="1" t="str">
        <f t="shared" si="74"/>
        <v>Whole</v>
      </c>
      <c r="K1157" s="1" t="str">
        <f t="shared" si="75"/>
        <v>Rock crushing (details not reported)</v>
      </c>
      <c r="L1157">
        <v>48.99</v>
      </c>
      <c r="M1157">
        <v>1.93</v>
      </c>
      <c r="N1157">
        <v>12.6</v>
      </c>
      <c r="O1157">
        <v>19.3</v>
      </c>
      <c r="R1157">
        <v>17.37</v>
      </c>
      <c r="S1157">
        <v>0.23</v>
      </c>
      <c r="T1157">
        <v>4.29</v>
      </c>
      <c r="U1157">
        <v>9.5</v>
      </c>
      <c r="V1157">
        <v>0.69</v>
      </c>
      <c r="W1157">
        <v>0.18</v>
      </c>
      <c r="X1157">
        <v>0.14000000000000001</v>
      </c>
      <c r="Y1157">
        <v>95.92</v>
      </c>
      <c r="Z1157">
        <v>0.22</v>
      </c>
      <c r="AA1157">
        <v>0.15</v>
      </c>
      <c r="AD1157">
        <v>2.71</v>
      </c>
      <c r="AE1157">
        <v>98.63</v>
      </c>
      <c r="AF1157">
        <v>16</v>
      </c>
      <c r="AG1157">
        <v>1</v>
      </c>
      <c r="AH1157">
        <v>53</v>
      </c>
      <c r="AI1157">
        <v>632</v>
      </c>
      <c r="AJ1157">
        <v>5</v>
      </c>
      <c r="AK1157">
        <v>53</v>
      </c>
      <c r="AL1157">
        <v>14</v>
      </c>
      <c r="AM1157">
        <v>35</v>
      </c>
      <c r="AN1157">
        <v>105</v>
      </c>
      <c r="AR1157">
        <v>7</v>
      </c>
      <c r="AT1157">
        <v>41</v>
      </c>
      <c r="AU1157">
        <v>58</v>
      </c>
      <c r="AV1157">
        <v>10</v>
      </c>
      <c r="AW1157">
        <v>21</v>
      </c>
      <c r="AX1157">
        <v>2</v>
      </c>
      <c r="AY1157">
        <v>75</v>
      </c>
      <c r="AZ1157">
        <v>4</v>
      </c>
      <c r="BA1157">
        <v>2</v>
      </c>
      <c r="BD1157">
        <v>9</v>
      </c>
      <c r="BJ1157">
        <v>33</v>
      </c>
      <c r="BK1157">
        <v>93</v>
      </c>
      <c r="BM1157">
        <v>26</v>
      </c>
      <c r="BO1157">
        <v>4</v>
      </c>
      <c r="BU1157">
        <v>0.25</v>
      </c>
      <c r="BV1157">
        <v>15</v>
      </c>
      <c r="BW1157">
        <v>1</v>
      </c>
      <c r="BZ1157">
        <v>12</v>
      </c>
      <c r="CC1157">
        <v>5</v>
      </c>
      <c r="CD1157">
        <v>6</v>
      </c>
    </row>
    <row r="1158" spans="1:82" x14ac:dyDescent="0.25">
      <c r="A1158" t="s">
        <v>3550</v>
      </c>
      <c r="B1158" t="s">
        <v>3551</v>
      </c>
      <c r="C1158" s="1" t="str">
        <f t="shared" si="72"/>
        <v>22:0006</v>
      </c>
      <c r="D1158" s="1" t="str">
        <f t="shared" si="73"/>
        <v>22:0006</v>
      </c>
      <c r="E1158" t="s">
        <v>3407</v>
      </c>
      <c r="F1158" t="s">
        <v>3552</v>
      </c>
      <c r="H1158">
        <v>61.4524629</v>
      </c>
      <c r="I1158">
        <v>-75.348290800000001</v>
      </c>
      <c r="J1158" s="1" t="str">
        <f t="shared" si="74"/>
        <v>Whole</v>
      </c>
      <c r="K1158" s="1" t="str">
        <f t="shared" si="75"/>
        <v>Rock crushing (details not reported)</v>
      </c>
      <c r="L1158">
        <v>50.3</v>
      </c>
      <c r="M1158">
        <v>0.83</v>
      </c>
      <c r="N1158">
        <v>14</v>
      </c>
      <c r="O1158">
        <v>10.99</v>
      </c>
      <c r="R1158">
        <v>9.89</v>
      </c>
      <c r="S1158">
        <v>0.15</v>
      </c>
      <c r="T1158">
        <v>8.8699999999999992</v>
      </c>
      <c r="U1158">
        <v>9.39</v>
      </c>
      <c r="V1158">
        <v>1.85</v>
      </c>
      <c r="W1158">
        <v>0.46</v>
      </c>
      <c r="X1158">
        <v>0.05</v>
      </c>
      <c r="Y1158">
        <v>95.79</v>
      </c>
      <c r="Z1158">
        <v>0.01</v>
      </c>
      <c r="AA1158">
        <v>7.0000000000000007E-2</v>
      </c>
      <c r="AD1158">
        <v>3</v>
      </c>
      <c r="AE1158">
        <v>98.79</v>
      </c>
      <c r="AF1158">
        <v>23</v>
      </c>
      <c r="AG1158">
        <v>1</v>
      </c>
      <c r="AH1158">
        <v>49</v>
      </c>
      <c r="AI1158">
        <v>306</v>
      </c>
      <c r="AJ1158">
        <v>100</v>
      </c>
      <c r="AK1158">
        <v>44</v>
      </c>
      <c r="AL1158">
        <v>134</v>
      </c>
      <c r="AM1158">
        <v>93</v>
      </c>
      <c r="AN1158">
        <v>80</v>
      </c>
      <c r="AR1158">
        <v>17</v>
      </c>
      <c r="AT1158">
        <v>224</v>
      </c>
      <c r="AU1158">
        <v>102</v>
      </c>
      <c r="AV1158">
        <v>4</v>
      </c>
      <c r="AW1158">
        <v>11</v>
      </c>
      <c r="AX1158">
        <v>2</v>
      </c>
      <c r="AY1158">
        <v>30</v>
      </c>
      <c r="AZ1158">
        <v>2</v>
      </c>
      <c r="BA1158">
        <v>1</v>
      </c>
      <c r="BD1158">
        <v>5</v>
      </c>
      <c r="BJ1158">
        <v>20</v>
      </c>
      <c r="BK1158">
        <v>62</v>
      </c>
      <c r="BM1158">
        <v>14</v>
      </c>
      <c r="BO1158">
        <v>4</v>
      </c>
      <c r="BU1158">
        <v>0.25</v>
      </c>
      <c r="BV1158">
        <v>15</v>
      </c>
      <c r="BW1158">
        <v>1</v>
      </c>
      <c r="BZ1158">
        <v>12</v>
      </c>
      <c r="CC1158">
        <v>5</v>
      </c>
      <c r="CD1158">
        <v>4</v>
      </c>
    </row>
    <row r="1159" spans="1:82" x14ac:dyDescent="0.25">
      <c r="A1159" t="s">
        <v>3553</v>
      </c>
      <c r="B1159" t="s">
        <v>3554</v>
      </c>
      <c r="C1159" s="1" t="str">
        <f t="shared" si="72"/>
        <v>22:0006</v>
      </c>
      <c r="D1159" s="1" t="str">
        <f t="shared" si="73"/>
        <v>22:0006</v>
      </c>
      <c r="E1159" t="s">
        <v>3410</v>
      </c>
      <c r="F1159" t="s">
        <v>3555</v>
      </c>
      <c r="H1159">
        <v>61.465479799999997</v>
      </c>
      <c r="I1159">
        <v>-75.348436100000001</v>
      </c>
      <c r="J1159" s="1" t="str">
        <f t="shared" si="74"/>
        <v>Whole</v>
      </c>
      <c r="K1159" s="1" t="str">
        <f t="shared" si="75"/>
        <v>Rock crushing (details not reported)</v>
      </c>
      <c r="L1159">
        <v>47</v>
      </c>
      <c r="M1159">
        <v>0.63</v>
      </c>
      <c r="N1159">
        <v>9.56</v>
      </c>
      <c r="O1159">
        <v>13.3</v>
      </c>
      <c r="R1159">
        <v>11.97</v>
      </c>
      <c r="S1159">
        <v>0.19</v>
      </c>
      <c r="T1159">
        <v>15.5</v>
      </c>
      <c r="U1159">
        <v>10.3</v>
      </c>
      <c r="V1159">
        <v>0.97</v>
      </c>
      <c r="W1159">
        <v>0.04</v>
      </c>
      <c r="X1159">
        <v>0.02</v>
      </c>
      <c r="Y1159">
        <v>96.18</v>
      </c>
      <c r="Z1159">
        <v>0.01</v>
      </c>
      <c r="AA1159">
        <v>0.22</v>
      </c>
      <c r="AD1159">
        <v>3.15</v>
      </c>
      <c r="AE1159">
        <v>99.33</v>
      </c>
      <c r="AF1159">
        <v>24</v>
      </c>
      <c r="AG1159">
        <v>1</v>
      </c>
      <c r="AH1159">
        <v>40</v>
      </c>
      <c r="AI1159">
        <v>234</v>
      </c>
      <c r="AJ1159">
        <v>550</v>
      </c>
      <c r="AK1159">
        <v>68</v>
      </c>
      <c r="AL1159">
        <v>534</v>
      </c>
      <c r="AM1159">
        <v>76</v>
      </c>
      <c r="AN1159">
        <v>79</v>
      </c>
      <c r="AR1159">
        <v>4</v>
      </c>
      <c r="AT1159">
        <v>44</v>
      </c>
      <c r="AU1159">
        <v>25</v>
      </c>
      <c r="AV1159">
        <v>2</v>
      </c>
      <c r="AW1159">
        <v>4</v>
      </c>
      <c r="AX1159">
        <v>2</v>
      </c>
      <c r="AY1159">
        <v>25</v>
      </c>
      <c r="AZ1159">
        <v>2</v>
      </c>
      <c r="BA1159">
        <v>1</v>
      </c>
      <c r="BD1159">
        <v>3</v>
      </c>
      <c r="BJ1159">
        <v>15</v>
      </c>
      <c r="BK1159">
        <v>42</v>
      </c>
      <c r="BM1159">
        <v>16</v>
      </c>
      <c r="BO1159">
        <v>4</v>
      </c>
      <c r="BU1159">
        <v>0.25</v>
      </c>
      <c r="BV1159">
        <v>15</v>
      </c>
      <c r="BW1159">
        <v>1</v>
      </c>
      <c r="BZ1159">
        <v>12</v>
      </c>
      <c r="CC1159">
        <v>5</v>
      </c>
      <c r="CD1159">
        <v>4</v>
      </c>
    </row>
    <row r="1160" spans="1:82" x14ac:dyDescent="0.25">
      <c r="A1160" t="s">
        <v>3556</v>
      </c>
      <c r="B1160" t="s">
        <v>3557</v>
      </c>
      <c r="C1160" s="1" t="str">
        <f t="shared" si="72"/>
        <v>22:0006</v>
      </c>
      <c r="D1160" s="1" t="str">
        <f t="shared" si="73"/>
        <v>22:0006</v>
      </c>
      <c r="E1160" t="s">
        <v>3413</v>
      </c>
      <c r="F1160" t="s">
        <v>3558</v>
      </c>
      <c r="H1160">
        <v>61.463240300000002</v>
      </c>
      <c r="I1160">
        <v>-75.346534800000001</v>
      </c>
      <c r="J1160" s="1" t="str">
        <f t="shared" si="74"/>
        <v>Whole</v>
      </c>
      <c r="K1160" s="1" t="str">
        <f t="shared" si="75"/>
        <v>Rock crushing (details not reported)</v>
      </c>
      <c r="L1160">
        <v>49.29</v>
      </c>
      <c r="M1160">
        <v>0.67</v>
      </c>
      <c r="N1160">
        <v>10.81</v>
      </c>
      <c r="O1160">
        <v>11.5</v>
      </c>
      <c r="R1160">
        <v>10.35</v>
      </c>
      <c r="S1160">
        <v>0.15</v>
      </c>
      <c r="T1160">
        <v>14.29</v>
      </c>
      <c r="U1160">
        <v>9.2100000000000009</v>
      </c>
      <c r="V1160">
        <v>2.08</v>
      </c>
      <c r="W1160">
        <v>0.06</v>
      </c>
      <c r="X1160">
        <v>0.05</v>
      </c>
      <c r="Y1160">
        <v>96.96</v>
      </c>
      <c r="Z1160">
        <v>0.01</v>
      </c>
      <c r="AA1160">
        <v>0.11</v>
      </c>
      <c r="AD1160">
        <v>2.93</v>
      </c>
      <c r="AE1160">
        <v>99.89</v>
      </c>
      <c r="AF1160">
        <v>14</v>
      </c>
      <c r="AG1160">
        <v>1</v>
      </c>
      <c r="AH1160">
        <v>40</v>
      </c>
      <c r="AI1160">
        <v>236</v>
      </c>
      <c r="AJ1160">
        <v>733</v>
      </c>
      <c r="AK1160">
        <v>67</v>
      </c>
      <c r="AL1160">
        <v>535</v>
      </c>
      <c r="AM1160">
        <v>93</v>
      </c>
      <c r="AN1160">
        <v>72</v>
      </c>
      <c r="AR1160">
        <v>4</v>
      </c>
      <c r="AT1160">
        <v>105</v>
      </c>
      <c r="AU1160">
        <v>34</v>
      </c>
      <c r="AV1160">
        <v>2</v>
      </c>
      <c r="AW1160">
        <v>3</v>
      </c>
      <c r="AX1160">
        <v>2</v>
      </c>
      <c r="AY1160">
        <v>25</v>
      </c>
      <c r="AZ1160">
        <v>2</v>
      </c>
      <c r="BA1160">
        <v>1</v>
      </c>
      <c r="BD1160">
        <v>2</v>
      </c>
      <c r="BJ1160">
        <v>14</v>
      </c>
      <c r="BK1160">
        <v>46</v>
      </c>
      <c r="BM1160">
        <v>12</v>
      </c>
      <c r="BO1160">
        <v>4</v>
      </c>
      <c r="BU1160">
        <v>0.25</v>
      </c>
      <c r="BV1160">
        <v>15</v>
      </c>
      <c r="BW1160">
        <v>1</v>
      </c>
      <c r="BZ1160">
        <v>12</v>
      </c>
      <c r="CC1160">
        <v>5</v>
      </c>
      <c r="CD1160">
        <v>4</v>
      </c>
    </row>
    <row r="1161" spans="1:82" x14ac:dyDescent="0.25">
      <c r="A1161" t="s">
        <v>3559</v>
      </c>
      <c r="B1161" t="s">
        <v>3560</v>
      </c>
      <c r="C1161" s="1" t="str">
        <f t="shared" si="72"/>
        <v>22:0006</v>
      </c>
      <c r="D1161" s="1" t="str">
        <f t="shared" si="73"/>
        <v>22:0006</v>
      </c>
      <c r="E1161" t="s">
        <v>3416</v>
      </c>
      <c r="F1161" t="s">
        <v>3561</v>
      </c>
      <c r="H1161">
        <v>61.4708708</v>
      </c>
      <c r="I1161">
        <v>-75.346619599999997</v>
      </c>
      <c r="J1161" s="1" t="str">
        <f t="shared" si="74"/>
        <v>Whole</v>
      </c>
      <c r="K1161" s="1" t="str">
        <f t="shared" si="75"/>
        <v>Rock crushing (details not reported)</v>
      </c>
      <c r="L1161">
        <v>47.11</v>
      </c>
      <c r="M1161">
        <v>0.63</v>
      </c>
      <c r="N1161">
        <v>10.199999999999999</v>
      </c>
      <c r="O1161">
        <v>12.5</v>
      </c>
      <c r="R1161">
        <v>11.25</v>
      </c>
      <c r="S1161">
        <v>0.18</v>
      </c>
      <c r="T1161">
        <v>15.6</v>
      </c>
      <c r="U1161">
        <v>11.4</v>
      </c>
      <c r="V1161">
        <v>0.78</v>
      </c>
      <c r="W1161">
        <v>0.06</v>
      </c>
      <c r="X1161">
        <v>7.0000000000000007E-2</v>
      </c>
      <c r="Y1161">
        <v>97.28</v>
      </c>
      <c r="Z1161">
        <v>0.02</v>
      </c>
      <c r="AA1161">
        <v>0.11</v>
      </c>
      <c r="AD1161">
        <v>2.61</v>
      </c>
      <c r="AE1161">
        <v>99.89</v>
      </c>
      <c r="AF1161">
        <v>33</v>
      </c>
      <c r="AG1161">
        <v>2</v>
      </c>
      <c r="AH1161">
        <v>38</v>
      </c>
      <c r="AI1161">
        <v>216</v>
      </c>
      <c r="AJ1161">
        <v>392</v>
      </c>
      <c r="AK1161">
        <v>70</v>
      </c>
      <c r="AL1161">
        <v>555</v>
      </c>
      <c r="AM1161">
        <v>91</v>
      </c>
      <c r="AN1161">
        <v>70</v>
      </c>
      <c r="AR1161">
        <v>3</v>
      </c>
      <c r="AT1161">
        <v>40</v>
      </c>
      <c r="AU1161">
        <v>52</v>
      </c>
      <c r="AV1161">
        <v>2</v>
      </c>
      <c r="AW1161">
        <v>3</v>
      </c>
      <c r="AX1161">
        <v>2</v>
      </c>
      <c r="AY1161">
        <v>52</v>
      </c>
      <c r="AZ1161">
        <v>2</v>
      </c>
      <c r="BA1161">
        <v>2</v>
      </c>
      <c r="BD1161">
        <v>7</v>
      </c>
      <c r="BJ1161">
        <v>14</v>
      </c>
      <c r="BK1161">
        <v>42</v>
      </c>
      <c r="BM1161">
        <v>17</v>
      </c>
      <c r="BO1161">
        <v>4</v>
      </c>
      <c r="BU1161">
        <v>0.88</v>
      </c>
      <c r="BV1161">
        <v>15</v>
      </c>
      <c r="BW1161">
        <v>1</v>
      </c>
      <c r="BZ1161">
        <v>12</v>
      </c>
      <c r="CC1161">
        <v>5</v>
      </c>
      <c r="CD1161">
        <v>3</v>
      </c>
    </row>
    <row r="1162" spans="1:82" x14ac:dyDescent="0.25">
      <c r="A1162" t="s">
        <v>3562</v>
      </c>
      <c r="B1162" t="s">
        <v>3563</v>
      </c>
      <c r="C1162" s="1" t="str">
        <f t="shared" si="72"/>
        <v>22:0006</v>
      </c>
      <c r="D1162" s="1" t="str">
        <f t="shared" si="73"/>
        <v>22:0006</v>
      </c>
      <c r="E1162" t="s">
        <v>3419</v>
      </c>
      <c r="F1162" t="s">
        <v>3564</v>
      </c>
      <c r="H1162">
        <v>61.451123500000001</v>
      </c>
      <c r="I1162">
        <v>-75.345462499999996</v>
      </c>
      <c r="J1162" s="1" t="str">
        <f t="shared" si="74"/>
        <v>Whole</v>
      </c>
      <c r="K1162" s="1" t="str">
        <f t="shared" si="75"/>
        <v>Rock crushing (details not reported)</v>
      </c>
      <c r="L1162">
        <v>50.3</v>
      </c>
      <c r="M1162">
        <v>0.52</v>
      </c>
      <c r="N1162">
        <v>14.7</v>
      </c>
      <c r="O1162">
        <v>5.33</v>
      </c>
      <c r="R1162">
        <v>4.8</v>
      </c>
      <c r="S1162">
        <v>0.13</v>
      </c>
      <c r="T1162">
        <v>6.77</v>
      </c>
      <c r="U1162">
        <v>18.899999999999999</v>
      </c>
      <c r="V1162">
        <v>0.56999999999999995</v>
      </c>
      <c r="W1162">
        <v>0.06</v>
      </c>
      <c r="X1162">
        <v>0.14000000000000001</v>
      </c>
      <c r="Y1162">
        <v>96.89</v>
      </c>
      <c r="Z1162">
        <v>0.01</v>
      </c>
      <c r="AA1162">
        <v>0.66</v>
      </c>
      <c r="AD1162">
        <v>3.87</v>
      </c>
      <c r="AE1162">
        <v>100.76</v>
      </c>
      <c r="AF1162">
        <v>10</v>
      </c>
      <c r="AG1162">
        <v>1</v>
      </c>
      <c r="AH1162">
        <v>34</v>
      </c>
      <c r="AI1162">
        <v>119</v>
      </c>
      <c r="AJ1162">
        <v>268</v>
      </c>
      <c r="AK1162">
        <v>20</v>
      </c>
      <c r="AL1162">
        <v>114</v>
      </c>
      <c r="AM1162">
        <v>12</v>
      </c>
      <c r="AN1162">
        <v>30</v>
      </c>
      <c r="AR1162">
        <v>4</v>
      </c>
      <c r="AT1162">
        <v>44</v>
      </c>
      <c r="AU1162">
        <v>36</v>
      </c>
      <c r="AV1162">
        <v>6</v>
      </c>
      <c r="AW1162">
        <v>12</v>
      </c>
      <c r="AX1162">
        <v>2</v>
      </c>
      <c r="AY1162">
        <v>25</v>
      </c>
      <c r="AZ1162">
        <v>2</v>
      </c>
      <c r="BA1162">
        <v>1</v>
      </c>
      <c r="BD1162">
        <v>5</v>
      </c>
      <c r="BJ1162">
        <v>20</v>
      </c>
      <c r="BK1162">
        <v>82</v>
      </c>
      <c r="BM1162">
        <v>12</v>
      </c>
      <c r="BO1162">
        <v>4</v>
      </c>
      <c r="BU1162">
        <v>0.25</v>
      </c>
      <c r="BV1162">
        <v>37</v>
      </c>
      <c r="BW1162">
        <v>1</v>
      </c>
      <c r="BZ1162">
        <v>12</v>
      </c>
      <c r="CC1162">
        <v>5</v>
      </c>
      <c r="CD1162">
        <v>3</v>
      </c>
    </row>
    <row r="1163" spans="1:82" x14ac:dyDescent="0.25">
      <c r="A1163" t="s">
        <v>3565</v>
      </c>
      <c r="B1163" t="s">
        <v>3566</v>
      </c>
      <c r="C1163" s="1" t="str">
        <f t="shared" si="72"/>
        <v>22:0006</v>
      </c>
      <c r="D1163" s="1" t="str">
        <f t="shared" si="73"/>
        <v>22:0006</v>
      </c>
      <c r="E1163" t="s">
        <v>3422</v>
      </c>
      <c r="F1163" t="s">
        <v>3567</v>
      </c>
      <c r="H1163">
        <v>61.468180099999998</v>
      </c>
      <c r="I1163">
        <v>-75.345651399999994</v>
      </c>
      <c r="J1163" s="1" t="str">
        <f t="shared" si="74"/>
        <v>Whole</v>
      </c>
      <c r="K1163" s="1" t="str">
        <f t="shared" si="75"/>
        <v>Rock crushing (details not reported)</v>
      </c>
      <c r="L1163">
        <v>47</v>
      </c>
      <c r="M1163">
        <v>0.72</v>
      </c>
      <c r="N1163">
        <v>11.6</v>
      </c>
      <c r="O1163">
        <v>12.6</v>
      </c>
      <c r="R1163">
        <v>11.34</v>
      </c>
      <c r="S1163">
        <v>0.18</v>
      </c>
      <c r="T1163">
        <v>12</v>
      </c>
      <c r="U1163">
        <v>12.8</v>
      </c>
      <c r="V1163">
        <v>1.36</v>
      </c>
      <c r="W1163">
        <v>0.05</v>
      </c>
      <c r="X1163">
        <v>7.0000000000000007E-2</v>
      </c>
      <c r="Y1163">
        <v>97.12</v>
      </c>
      <c r="Z1163">
        <v>0.03</v>
      </c>
      <c r="AA1163">
        <v>1.03</v>
      </c>
      <c r="AD1163">
        <v>3.05</v>
      </c>
      <c r="AE1163">
        <v>100.17</v>
      </c>
      <c r="AF1163">
        <v>13</v>
      </c>
      <c r="AG1163">
        <v>1</v>
      </c>
      <c r="AH1163">
        <v>41</v>
      </c>
      <c r="AI1163">
        <v>247</v>
      </c>
      <c r="AJ1163">
        <v>632</v>
      </c>
      <c r="AK1163">
        <v>64</v>
      </c>
      <c r="AL1163">
        <v>370</v>
      </c>
      <c r="AM1163">
        <v>94</v>
      </c>
      <c r="AN1163">
        <v>75</v>
      </c>
      <c r="AR1163">
        <v>7</v>
      </c>
      <c r="AT1163">
        <v>150</v>
      </c>
      <c r="AU1163">
        <v>35</v>
      </c>
      <c r="AV1163">
        <v>3</v>
      </c>
      <c r="AW1163">
        <v>6</v>
      </c>
      <c r="AX1163">
        <v>2</v>
      </c>
      <c r="AY1163">
        <v>25</v>
      </c>
      <c r="AZ1163">
        <v>2</v>
      </c>
      <c r="BA1163">
        <v>1</v>
      </c>
      <c r="BD1163">
        <v>3</v>
      </c>
      <c r="BJ1163">
        <v>15</v>
      </c>
      <c r="BK1163">
        <v>48</v>
      </c>
      <c r="BM1163">
        <v>16</v>
      </c>
      <c r="BO1163">
        <v>4</v>
      </c>
      <c r="BU1163">
        <v>0.25</v>
      </c>
      <c r="BV1163">
        <v>15</v>
      </c>
      <c r="BW1163">
        <v>1</v>
      </c>
      <c r="BZ1163">
        <v>12</v>
      </c>
      <c r="CC1163">
        <v>5</v>
      </c>
      <c r="CD1163">
        <v>7</v>
      </c>
    </row>
    <row r="1164" spans="1:82" x14ac:dyDescent="0.25">
      <c r="A1164" t="s">
        <v>3568</v>
      </c>
      <c r="B1164" t="s">
        <v>3569</v>
      </c>
      <c r="C1164" s="1" t="str">
        <f t="shared" si="72"/>
        <v>22:0006</v>
      </c>
      <c r="D1164" s="1" t="str">
        <f t="shared" si="73"/>
        <v>22:0006</v>
      </c>
      <c r="E1164" t="s">
        <v>3425</v>
      </c>
      <c r="F1164" t="s">
        <v>3570</v>
      </c>
      <c r="H1164">
        <v>61.4610007</v>
      </c>
      <c r="I1164">
        <v>-75.344633700000003</v>
      </c>
      <c r="J1164" s="1" t="str">
        <f t="shared" si="74"/>
        <v>Whole</v>
      </c>
      <c r="K1164" s="1" t="str">
        <f t="shared" si="75"/>
        <v>Rock crushing (details not reported)</v>
      </c>
      <c r="L1164">
        <v>48.01</v>
      </c>
      <c r="M1164">
        <v>0.65</v>
      </c>
      <c r="N1164">
        <v>11.09</v>
      </c>
      <c r="O1164">
        <v>12.1</v>
      </c>
      <c r="R1164">
        <v>10.89</v>
      </c>
      <c r="S1164">
        <v>0.18</v>
      </c>
      <c r="T1164">
        <v>13.6</v>
      </c>
      <c r="U1164">
        <v>11.4</v>
      </c>
      <c r="V1164">
        <v>1.55</v>
      </c>
      <c r="W1164">
        <v>0.06</v>
      </c>
      <c r="X1164">
        <v>0.02</v>
      </c>
      <c r="Y1164">
        <v>97.45</v>
      </c>
      <c r="Z1164">
        <v>0.01</v>
      </c>
      <c r="AA1164">
        <v>0.28999999999999998</v>
      </c>
      <c r="AD1164">
        <v>2.37</v>
      </c>
      <c r="AE1164">
        <v>99.82</v>
      </c>
      <c r="AF1164">
        <v>10</v>
      </c>
      <c r="AG1164">
        <v>1</v>
      </c>
      <c r="AH1164">
        <v>40</v>
      </c>
      <c r="AI1164">
        <v>229</v>
      </c>
      <c r="AJ1164">
        <v>632</v>
      </c>
      <c r="AK1164">
        <v>64</v>
      </c>
      <c r="AL1164">
        <v>404</v>
      </c>
      <c r="AM1164">
        <v>74</v>
      </c>
      <c r="AN1164">
        <v>71</v>
      </c>
      <c r="AR1164">
        <v>7</v>
      </c>
      <c r="AT1164">
        <v>53</v>
      </c>
      <c r="AU1164">
        <v>42</v>
      </c>
      <c r="AV1164">
        <v>2</v>
      </c>
      <c r="AW1164">
        <v>6</v>
      </c>
      <c r="AX1164">
        <v>2</v>
      </c>
      <c r="AY1164">
        <v>25</v>
      </c>
      <c r="AZ1164">
        <v>2</v>
      </c>
      <c r="BA1164">
        <v>1</v>
      </c>
      <c r="BD1164">
        <v>3</v>
      </c>
      <c r="BJ1164">
        <v>15</v>
      </c>
      <c r="BK1164">
        <v>42</v>
      </c>
      <c r="BM1164">
        <v>16</v>
      </c>
      <c r="BO1164">
        <v>4</v>
      </c>
      <c r="BU1164">
        <v>0.25</v>
      </c>
      <c r="BV1164">
        <v>15</v>
      </c>
      <c r="BW1164">
        <v>1</v>
      </c>
      <c r="BZ1164">
        <v>12</v>
      </c>
      <c r="CC1164">
        <v>5</v>
      </c>
      <c r="CD1164">
        <v>3</v>
      </c>
    </row>
    <row r="1165" spans="1:82" x14ac:dyDescent="0.25">
      <c r="A1165" t="s">
        <v>3571</v>
      </c>
      <c r="B1165" t="s">
        <v>3572</v>
      </c>
      <c r="C1165" s="1" t="str">
        <f t="shared" si="72"/>
        <v>22:0006</v>
      </c>
      <c r="D1165" s="1" t="str">
        <f t="shared" si="73"/>
        <v>22:0006</v>
      </c>
      <c r="E1165" t="s">
        <v>3428</v>
      </c>
      <c r="F1165" t="s">
        <v>3573</v>
      </c>
      <c r="H1165">
        <v>61.462347299999998</v>
      </c>
      <c r="I1165">
        <v>-75.344648599999999</v>
      </c>
      <c r="J1165" s="1" t="str">
        <f t="shared" si="74"/>
        <v>Whole</v>
      </c>
      <c r="K1165" s="1" t="str">
        <f t="shared" si="75"/>
        <v>Rock crushing (details not reported)</v>
      </c>
      <c r="L1165">
        <v>47.11</v>
      </c>
      <c r="M1165">
        <v>0.65</v>
      </c>
      <c r="N1165">
        <v>10.11</v>
      </c>
      <c r="O1165">
        <v>12.3</v>
      </c>
      <c r="R1165">
        <v>11.07</v>
      </c>
      <c r="S1165">
        <v>0.18</v>
      </c>
      <c r="T1165">
        <v>14.39</v>
      </c>
      <c r="U1165">
        <v>10.61</v>
      </c>
      <c r="V1165">
        <v>0.66</v>
      </c>
      <c r="W1165">
        <v>0.06</v>
      </c>
      <c r="X1165">
        <v>0.02</v>
      </c>
      <c r="Y1165">
        <v>94.86</v>
      </c>
      <c r="Z1165">
        <v>0.01</v>
      </c>
      <c r="AA1165">
        <v>0.26</v>
      </c>
      <c r="AD1165">
        <v>2.66</v>
      </c>
      <c r="AE1165">
        <v>97.52</v>
      </c>
      <c r="AF1165">
        <v>12</v>
      </c>
      <c r="AG1165">
        <v>1</v>
      </c>
      <c r="AH1165">
        <v>39</v>
      </c>
      <c r="AI1165">
        <v>227</v>
      </c>
      <c r="AJ1165">
        <v>673</v>
      </c>
      <c r="AK1165">
        <v>64</v>
      </c>
      <c r="AL1165">
        <v>528</v>
      </c>
      <c r="AM1165">
        <v>73</v>
      </c>
      <c r="AN1165">
        <v>72</v>
      </c>
      <c r="AR1165">
        <v>3</v>
      </c>
      <c r="AT1165">
        <v>110</v>
      </c>
      <c r="AU1165">
        <v>31</v>
      </c>
      <c r="AV1165">
        <v>2</v>
      </c>
      <c r="AW1165">
        <v>6</v>
      </c>
      <c r="AX1165">
        <v>2</v>
      </c>
      <c r="AY1165">
        <v>25</v>
      </c>
      <c r="AZ1165">
        <v>2</v>
      </c>
      <c r="BA1165">
        <v>1</v>
      </c>
      <c r="BD1165">
        <v>3</v>
      </c>
      <c r="BJ1165">
        <v>14</v>
      </c>
      <c r="BK1165">
        <v>45</v>
      </c>
      <c r="BM1165">
        <v>15</v>
      </c>
      <c r="BO1165">
        <v>4</v>
      </c>
      <c r="BU1165">
        <v>0.25</v>
      </c>
      <c r="BV1165">
        <v>20</v>
      </c>
      <c r="BW1165">
        <v>1</v>
      </c>
      <c r="BZ1165">
        <v>12</v>
      </c>
      <c r="CC1165">
        <v>5</v>
      </c>
      <c r="CD1165">
        <v>3</v>
      </c>
    </row>
    <row r="1166" spans="1:82" x14ac:dyDescent="0.25">
      <c r="A1166" t="s">
        <v>3574</v>
      </c>
      <c r="B1166" t="s">
        <v>3575</v>
      </c>
      <c r="C1166" s="1" t="str">
        <f t="shared" si="72"/>
        <v>22:0006</v>
      </c>
      <c r="D1166" s="1" t="str">
        <f t="shared" si="73"/>
        <v>22:0006</v>
      </c>
      <c r="E1166" t="s">
        <v>3431</v>
      </c>
      <c r="F1166" t="s">
        <v>3576</v>
      </c>
      <c r="H1166">
        <v>61.464142699999996</v>
      </c>
      <c r="I1166">
        <v>-75.344668400000003</v>
      </c>
      <c r="J1166" s="1" t="str">
        <f t="shared" si="74"/>
        <v>Whole</v>
      </c>
      <c r="K1166" s="1" t="str">
        <f t="shared" si="75"/>
        <v>Rock crushing (details not reported)</v>
      </c>
      <c r="L1166">
        <v>48.9</v>
      </c>
      <c r="M1166">
        <v>0.95</v>
      </c>
      <c r="N1166">
        <v>14.1</v>
      </c>
      <c r="O1166">
        <v>13.4</v>
      </c>
      <c r="R1166">
        <v>12.06</v>
      </c>
      <c r="S1166">
        <v>0.19</v>
      </c>
      <c r="T1166">
        <v>7.25</v>
      </c>
      <c r="U1166">
        <v>11</v>
      </c>
      <c r="V1166">
        <v>1.62</v>
      </c>
      <c r="W1166">
        <v>0.05</v>
      </c>
      <c r="X1166">
        <v>0.09</v>
      </c>
      <c r="Y1166">
        <v>96.21</v>
      </c>
      <c r="Z1166">
        <v>0.01</v>
      </c>
      <c r="AA1166">
        <v>0.11</v>
      </c>
      <c r="AD1166">
        <v>3.16</v>
      </c>
      <c r="AE1166">
        <v>99.37</v>
      </c>
      <c r="AF1166">
        <v>15</v>
      </c>
      <c r="AG1166">
        <v>1</v>
      </c>
      <c r="AH1166">
        <v>43</v>
      </c>
      <c r="AI1166">
        <v>322</v>
      </c>
      <c r="AJ1166">
        <v>20</v>
      </c>
      <c r="AK1166">
        <v>50</v>
      </c>
      <c r="AL1166">
        <v>114</v>
      </c>
      <c r="AM1166">
        <v>90</v>
      </c>
      <c r="AN1166">
        <v>86</v>
      </c>
      <c r="AR1166">
        <v>4</v>
      </c>
      <c r="AT1166">
        <v>63</v>
      </c>
      <c r="AU1166">
        <v>19</v>
      </c>
      <c r="AV1166">
        <v>3</v>
      </c>
      <c r="AW1166">
        <v>11</v>
      </c>
      <c r="AX1166">
        <v>2</v>
      </c>
      <c r="AY1166">
        <v>35</v>
      </c>
      <c r="AZ1166">
        <v>2</v>
      </c>
      <c r="BA1166">
        <v>1</v>
      </c>
      <c r="BD1166">
        <v>6</v>
      </c>
      <c r="BJ1166">
        <v>22</v>
      </c>
      <c r="BK1166">
        <v>63</v>
      </c>
      <c r="BM1166">
        <v>17</v>
      </c>
      <c r="BO1166">
        <v>4</v>
      </c>
      <c r="BU1166">
        <v>0.25</v>
      </c>
      <c r="BV1166">
        <v>15</v>
      </c>
      <c r="BW1166">
        <v>1</v>
      </c>
      <c r="BZ1166">
        <v>12</v>
      </c>
      <c r="CC1166">
        <v>5</v>
      </c>
      <c r="CD1166">
        <v>4</v>
      </c>
    </row>
    <row r="1167" spans="1:82" x14ac:dyDescent="0.25">
      <c r="A1167" t="s">
        <v>3577</v>
      </c>
      <c r="B1167" t="s">
        <v>3578</v>
      </c>
      <c r="C1167" s="1" t="str">
        <f t="shared" si="72"/>
        <v>22:0006</v>
      </c>
      <c r="D1167" s="1" t="str">
        <f t="shared" si="73"/>
        <v>22:0006</v>
      </c>
      <c r="E1167" t="s">
        <v>3431</v>
      </c>
      <c r="F1167" t="s">
        <v>3579</v>
      </c>
      <c r="H1167">
        <v>61.464142699999996</v>
      </c>
      <c r="I1167">
        <v>-75.344668400000003</v>
      </c>
      <c r="J1167" s="1" t="str">
        <f t="shared" si="74"/>
        <v>Whole</v>
      </c>
      <c r="K1167" s="1" t="str">
        <f t="shared" si="75"/>
        <v>Rock crushing (details not reported)</v>
      </c>
      <c r="L1167">
        <v>47.79</v>
      </c>
      <c r="M1167">
        <v>0.72</v>
      </c>
      <c r="N1167">
        <v>11.6</v>
      </c>
      <c r="O1167">
        <v>12.1</v>
      </c>
      <c r="R1167">
        <v>10.89</v>
      </c>
      <c r="S1167">
        <v>0.17</v>
      </c>
      <c r="T1167">
        <v>12</v>
      </c>
      <c r="U1167">
        <v>11.7</v>
      </c>
      <c r="V1167">
        <v>1.37</v>
      </c>
      <c r="W1167">
        <v>0.12</v>
      </c>
      <c r="X1167">
        <v>0.05</v>
      </c>
      <c r="Y1167">
        <v>96.41</v>
      </c>
      <c r="Z1167">
        <v>0.01</v>
      </c>
      <c r="AA1167">
        <v>0.88</v>
      </c>
      <c r="AD1167">
        <v>3.25</v>
      </c>
      <c r="AE1167">
        <v>99.66</v>
      </c>
      <c r="AF1167">
        <v>22</v>
      </c>
      <c r="AG1167">
        <v>1</v>
      </c>
      <c r="AH1167">
        <v>42</v>
      </c>
      <c r="AI1167">
        <v>252</v>
      </c>
      <c r="AJ1167">
        <v>388</v>
      </c>
      <c r="AK1167">
        <v>67</v>
      </c>
      <c r="AL1167">
        <v>509</v>
      </c>
      <c r="AM1167">
        <v>123</v>
      </c>
      <c r="AN1167">
        <v>79</v>
      </c>
      <c r="AR1167">
        <v>4</v>
      </c>
      <c r="AT1167">
        <v>127</v>
      </c>
      <c r="AU1167">
        <v>73</v>
      </c>
      <c r="AV1167">
        <v>2</v>
      </c>
      <c r="AW1167">
        <v>9</v>
      </c>
      <c r="AX1167">
        <v>2</v>
      </c>
      <c r="AY1167">
        <v>30</v>
      </c>
      <c r="AZ1167">
        <v>2</v>
      </c>
      <c r="BA1167">
        <v>1</v>
      </c>
      <c r="BD1167">
        <v>5</v>
      </c>
      <c r="BJ1167">
        <v>17</v>
      </c>
      <c r="BK1167">
        <v>48</v>
      </c>
      <c r="BM1167">
        <v>16</v>
      </c>
      <c r="BO1167">
        <v>4</v>
      </c>
      <c r="BU1167">
        <v>0.25</v>
      </c>
      <c r="BV1167">
        <v>15</v>
      </c>
      <c r="BW1167">
        <v>1</v>
      </c>
      <c r="BZ1167">
        <v>12</v>
      </c>
      <c r="CC1167">
        <v>5</v>
      </c>
      <c r="CD1167">
        <v>4</v>
      </c>
    </row>
    <row r="1168" spans="1:82" x14ac:dyDescent="0.25">
      <c r="A1168" t="s">
        <v>3580</v>
      </c>
      <c r="B1168" t="s">
        <v>3581</v>
      </c>
      <c r="C1168" s="1" t="str">
        <f t="shared" si="72"/>
        <v>22:0006</v>
      </c>
      <c r="D1168" s="1" t="str">
        <f t="shared" si="73"/>
        <v>22:0006</v>
      </c>
      <c r="E1168" t="s">
        <v>3431</v>
      </c>
      <c r="F1168" t="s">
        <v>3582</v>
      </c>
      <c r="H1168">
        <v>61.464142699999996</v>
      </c>
      <c r="I1168">
        <v>-75.344668400000003</v>
      </c>
      <c r="J1168" s="1" t="str">
        <f t="shared" si="74"/>
        <v>Whole</v>
      </c>
      <c r="K1168" s="1" t="str">
        <f t="shared" si="75"/>
        <v>Rock crushing (details not reported)</v>
      </c>
      <c r="L1168">
        <v>50.51</v>
      </c>
      <c r="M1168">
        <v>0.56999999999999995</v>
      </c>
      <c r="N1168">
        <v>14.21</v>
      </c>
      <c r="O1168">
        <v>8.48</v>
      </c>
      <c r="R1168">
        <v>7.63</v>
      </c>
      <c r="S1168">
        <v>0.13</v>
      </c>
      <c r="T1168">
        <v>8.9700000000000006</v>
      </c>
      <c r="U1168">
        <v>12.8</v>
      </c>
      <c r="V1168">
        <v>2.0099999999999998</v>
      </c>
      <c r="W1168">
        <v>0.33</v>
      </c>
      <c r="X1168">
        <v>0.05</v>
      </c>
      <c r="Y1168">
        <v>97.21</v>
      </c>
      <c r="Z1168">
        <v>0.01</v>
      </c>
      <c r="AA1168">
        <v>0.04</v>
      </c>
      <c r="AD1168">
        <v>2.27</v>
      </c>
      <c r="AE1168">
        <v>99.48</v>
      </c>
      <c r="AF1168">
        <v>16</v>
      </c>
      <c r="AG1168">
        <v>1</v>
      </c>
      <c r="AH1168">
        <v>52</v>
      </c>
      <c r="AI1168">
        <v>229</v>
      </c>
      <c r="AJ1168">
        <v>112</v>
      </c>
      <c r="AK1168">
        <v>38</v>
      </c>
      <c r="AL1168">
        <v>149</v>
      </c>
      <c r="AM1168">
        <v>60</v>
      </c>
      <c r="AN1168">
        <v>38</v>
      </c>
      <c r="AR1168">
        <v>8</v>
      </c>
      <c r="AT1168">
        <v>216</v>
      </c>
      <c r="AU1168">
        <v>62</v>
      </c>
      <c r="AV1168">
        <v>2</v>
      </c>
      <c r="AW1168">
        <v>7</v>
      </c>
      <c r="AX1168">
        <v>2</v>
      </c>
      <c r="AY1168">
        <v>25</v>
      </c>
      <c r="AZ1168">
        <v>2</v>
      </c>
      <c r="BA1168">
        <v>1</v>
      </c>
      <c r="BD1168">
        <v>3</v>
      </c>
      <c r="BJ1168">
        <v>15</v>
      </c>
      <c r="BK1168">
        <v>42</v>
      </c>
      <c r="BM1168">
        <v>11</v>
      </c>
      <c r="BO1168">
        <v>4</v>
      </c>
      <c r="BU1168">
        <v>0.25</v>
      </c>
      <c r="BV1168">
        <v>15</v>
      </c>
      <c r="BW1168">
        <v>1</v>
      </c>
      <c r="BZ1168">
        <v>12</v>
      </c>
      <c r="CC1168">
        <v>5</v>
      </c>
      <c r="CD1168">
        <v>5</v>
      </c>
    </row>
    <row r="1169" spans="1:82" x14ac:dyDescent="0.25">
      <c r="A1169" t="s">
        <v>3583</v>
      </c>
      <c r="B1169" t="s">
        <v>3584</v>
      </c>
      <c r="C1169" s="1" t="str">
        <f t="shared" si="72"/>
        <v>22:0006</v>
      </c>
      <c r="D1169" s="1" t="str">
        <f t="shared" si="73"/>
        <v>22:0006</v>
      </c>
      <c r="E1169" t="s">
        <v>3431</v>
      </c>
      <c r="F1169" t="s">
        <v>3585</v>
      </c>
      <c r="H1169">
        <v>61.464142699999996</v>
      </c>
      <c r="I1169">
        <v>-75.344668400000003</v>
      </c>
      <c r="J1169" s="1" t="str">
        <f t="shared" si="74"/>
        <v>Whole</v>
      </c>
      <c r="K1169" s="1" t="str">
        <f t="shared" si="75"/>
        <v>Rock crushing (details not reported)</v>
      </c>
      <c r="L1169">
        <v>48.8</v>
      </c>
      <c r="M1169">
        <v>0.92</v>
      </c>
      <c r="N1169">
        <v>13.91</v>
      </c>
      <c r="O1169">
        <v>12.4</v>
      </c>
      <c r="R1169">
        <v>11.16</v>
      </c>
      <c r="S1169">
        <v>0.17</v>
      </c>
      <c r="T1169">
        <v>6.91</v>
      </c>
      <c r="U1169">
        <v>13</v>
      </c>
      <c r="V1169">
        <v>1</v>
      </c>
      <c r="W1169">
        <v>0.02</v>
      </c>
      <c r="X1169">
        <v>7.0000000000000007E-2</v>
      </c>
      <c r="Y1169">
        <v>95.96</v>
      </c>
      <c r="Z1169">
        <v>0.18</v>
      </c>
      <c r="AA1169">
        <v>7.0000000000000007E-2</v>
      </c>
      <c r="AD1169">
        <v>4.05</v>
      </c>
      <c r="AE1169">
        <v>100.01</v>
      </c>
      <c r="AF1169">
        <v>14</v>
      </c>
      <c r="AG1169">
        <v>1</v>
      </c>
      <c r="AH1169">
        <v>45</v>
      </c>
      <c r="AI1169">
        <v>315</v>
      </c>
      <c r="AJ1169">
        <v>29</v>
      </c>
      <c r="AK1169">
        <v>50</v>
      </c>
      <c r="AL1169">
        <v>108</v>
      </c>
      <c r="AM1169">
        <v>180</v>
      </c>
      <c r="AN1169">
        <v>80</v>
      </c>
      <c r="AR1169">
        <v>5</v>
      </c>
      <c r="AT1169">
        <v>28</v>
      </c>
      <c r="AU1169">
        <v>15</v>
      </c>
      <c r="AV1169">
        <v>2</v>
      </c>
      <c r="AW1169">
        <v>8</v>
      </c>
      <c r="AX1169">
        <v>2</v>
      </c>
      <c r="AY1169">
        <v>30</v>
      </c>
      <c r="AZ1169">
        <v>2</v>
      </c>
      <c r="BA1169">
        <v>1</v>
      </c>
      <c r="BD1169">
        <v>6</v>
      </c>
      <c r="BJ1169">
        <v>21</v>
      </c>
      <c r="BK1169">
        <v>56</v>
      </c>
      <c r="BM1169">
        <v>17</v>
      </c>
      <c r="BO1169">
        <v>4</v>
      </c>
      <c r="BU1169">
        <v>0.25</v>
      </c>
      <c r="BV1169">
        <v>15</v>
      </c>
      <c r="BW1169">
        <v>1</v>
      </c>
      <c r="BZ1169">
        <v>12</v>
      </c>
      <c r="CC1169">
        <v>5</v>
      </c>
      <c r="CD1169">
        <v>3</v>
      </c>
    </row>
    <row r="1170" spans="1:82" x14ac:dyDescent="0.25">
      <c r="A1170" t="s">
        <v>3586</v>
      </c>
      <c r="B1170" t="s">
        <v>3587</v>
      </c>
      <c r="C1170" s="1" t="str">
        <f t="shared" si="72"/>
        <v>22:0006</v>
      </c>
      <c r="D1170" s="1" t="str">
        <f t="shared" si="73"/>
        <v>22:0006</v>
      </c>
      <c r="E1170" t="s">
        <v>3434</v>
      </c>
      <c r="F1170" t="s">
        <v>3588</v>
      </c>
      <c r="H1170">
        <v>61.470875599999999</v>
      </c>
      <c r="I1170">
        <v>-75.344742800000006</v>
      </c>
      <c r="J1170" s="1" t="str">
        <f t="shared" si="74"/>
        <v>Whole</v>
      </c>
      <c r="K1170" s="1" t="str">
        <f t="shared" si="75"/>
        <v>Rock crushing (details not reported)</v>
      </c>
      <c r="L1170">
        <v>47.49</v>
      </c>
      <c r="M1170">
        <v>0.67</v>
      </c>
      <c r="N1170">
        <v>11</v>
      </c>
      <c r="O1170">
        <v>12.1</v>
      </c>
      <c r="R1170">
        <v>10.89</v>
      </c>
      <c r="S1170">
        <v>0.17</v>
      </c>
      <c r="T1170">
        <v>15.3</v>
      </c>
      <c r="U1170">
        <v>9.3699999999999992</v>
      </c>
      <c r="V1170">
        <v>0.84</v>
      </c>
      <c r="W1170">
        <v>0.06</v>
      </c>
      <c r="X1170">
        <v>7.0000000000000007E-2</v>
      </c>
      <c r="Y1170">
        <v>95.86</v>
      </c>
      <c r="Z1170">
        <v>0.15</v>
      </c>
      <c r="AA1170">
        <v>7.0000000000000007E-2</v>
      </c>
      <c r="AD1170">
        <v>3.11</v>
      </c>
      <c r="AE1170">
        <v>98.97</v>
      </c>
      <c r="AF1170">
        <v>22</v>
      </c>
      <c r="AG1170">
        <v>2</v>
      </c>
      <c r="AH1170">
        <v>40</v>
      </c>
      <c r="AI1170">
        <v>229</v>
      </c>
      <c r="AJ1170">
        <v>445</v>
      </c>
      <c r="AK1170">
        <v>81</v>
      </c>
      <c r="AL1170">
        <v>576</v>
      </c>
      <c r="AM1170">
        <v>107</v>
      </c>
      <c r="AN1170">
        <v>69</v>
      </c>
      <c r="AR1170">
        <v>7</v>
      </c>
      <c r="AT1170">
        <v>48</v>
      </c>
      <c r="AU1170">
        <v>44</v>
      </c>
      <c r="AV1170">
        <v>2</v>
      </c>
      <c r="AW1170">
        <v>3</v>
      </c>
      <c r="AX1170">
        <v>2</v>
      </c>
      <c r="AY1170">
        <v>49</v>
      </c>
      <c r="AZ1170">
        <v>2</v>
      </c>
      <c r="BA1170">
        <v>1</v>
      </c>
      <c r="BD1170">
        <v>7</v>
      </c>
      <c r="BJ1170">
        <v>14</v>
      </c>
      <c r="BK1170">
        <v>46</v>
      </c>
      <c r="BM1170">
        <v>17</v>
      </c>
      <c r="BO1170">
        <v>4</v>
      </c>
      <c r="BU1170">
        <v>2.2999999999999998</v>
      </c>
      <c r="BV1170">
        <v>15</v>
      </c>
      <c r="BW1170">
        <v>1</v>
      </c>
      <c r="BZ1170">
        <v>12</v>
      </c>
      <c r="CC1170">
        <v>5</v>
      </c>
      <c r="CD1170">
        <v>4</v>
      </c>
    </row>
    <row r="1171" spans="1:82" x14ac:dyDescent="0.25">
      <c r="A1171" t="s">
        <v>3589</v>
      </c>
      <c r="B1171" t="s">
        <v>3590</v>
      </c>
      <c r="C1171" s="1" t="str">
        <f t="shared" si="72"/>
        <v>22:0006</v>
      </c>
      <c r="D1171" s="1" t="str">
        <f t="shared" si="73"/>
        <v>22:0006</v>
      </c>
      <c r="E1171" t="s">
        <v>3437</v>
      </c>
      <c r="F1171" t="s">
        <v>3591</v>
      </c>
      <c r="H1171">
        <v>61.469531400000001</v>
      </c>
      <c r="I1171">
        <v>-75.343789599999994</v>
      </c>
      <c r="J1171" s="1" t="str">
        <f t="shared" si="74"/>
        <v>Whole</v>
      </c>
      <c r="K1171" s="1" t="str">
        <f t="shared" si="75"/>
        <v>Rock crushing (details not reported)</v>
      </c>
      <c r="L1171">
        <v>47</v>
      </c>
      <c r="M1171">
        <v>0.67</v>
      </c>
      <c r="N1171">
        <v>10.9</v>
      </c>
      <c r="O1171">
        <v>12.3</v>
      </c>
      <c r="R1171">
        <v>11.07</v>
      </c>
      <c r="S1171">
        <v>0.17</v>
      </c>
      <c r="T1171">
        <v>12.8</v>
      </c>
      <c r="U1171">
        <v>13.31</v>
      </c>
      <c r="V1171">
        <v>0.62</v>
      </c>
      <c r="W1171">
        <v>0.05</v>
      </c>
      <c r="X1171">
        <v>0.05</v>
      </c>
      <c r="Y1171">
        <v>96.64</v>
      </c>
      <c r="Z1171">
        <v>0.02</v>
      </c>
      <c r="AA1171">
        <v>0.59</v>
      </c>
      <c r="AD1171">
        <v>2.63</v>
      </c>
      <c r="AE1171">
        <v>99.27</v>
      </c>
      <c r="AF1171">
        <v>14</v>
      </c>
      <c r="AG1171">
        <v>1</v>
      </c>
      <c r="AH1171">
        <v>40</v>
      </c>
      <c r="AI1171">
        <v>233</v>
      </c>
      <c r="AJ1171">
        <v>420</v>
      </c>
      <c r="AK1171">
        <v>65</v>
      </c>
      <c r="AL1171">
        <v>380</v>
      </c>
      <c r="AM1171">
        <v>99</v>
      </c>
      <c r="AN1171">
        <v>77</v>
      </c>
      <c r="AR1171">
        <v>4</v>
      </c>
      <c r="AT1171">
        <v>151</v>
      </c>
      <c r="AU1171">
        <v>35</v>
      </c>
      <c r="AV1171">
        <v>2</v>
      </c>
      <c r="AW1171">
        <v>6</v>
      </c>
      <c r="AX1171">
        <v>2</v>
      </c>
      <c r="AY1171">
        <v>25</v>
      </c>
      <c r="AZ1171">
        <v>2</v>
      </c>
      <c r="BA1171">
        <v>1</v>
      </c>
      <c r="BD1171">
        <v>2</v>
      </c>
      <c r="BJ1171">
        <v>15</v>
      </c>
      <c r="BK1171">
        <v>48</v>
      </c>
      <c r="BM1171">
        <v>17</v>
      </c>
      <c r="BO1171">
        <v>4</v>
      </c>
      <c r="BU1171">
        <v>0.25</v>
      </c>
      <c r="BV1171">
        <v>15</v>
      </c>
      <c r="BW1171">
        <v>1</v>
      </c>
      <c r="BZ1171">
        <v>12</v>
      </c>
      <c r="CC1171">
        <v>5</v>
      </c>
      <c r="CD1171">
        <v>3</v>
      </c>
    </row>
    <row r="1172" spans="1:82" x14ac:dyDescent="0.25">
      <c r="A1172" t="s">
        <v>3592</v>
      </c>
      <c r="B1172" t="s">
        <v>3593</v>
      </c>
      <c r="C1172" s="1" t="str">
        <f t="shared" si="72"/>
        <v>22:0006</v>
      </c>
      <c r="D1172" s="1" t="str">
        <f t="shared" si="73"/>
        <v>22:0006</v>
      </c>
      <c r="E1172" t="s">
        <v>3440</v>
      </c>
      <c r="F1172" t="s">
        <v>3594</v>
      </c>
      <c r="H1172">
        <v>61.469980200000002</v>
      </c>
      <c r="I1172">
        <v>-75.343794599999995</v>
      </c>
      <c r="J1172" s="1" t="str">
        <f t="shared" si="74"/>
        <v>Whole</v>
      </c>
      <c r="K1172" s="1" t="str">
        <f t="shared" si="75"/>
        <v>Rock crushing (details not reported)</v>
      </c>
      <c r="L1172">
        <v>48.31</v>
      </c>
      <c r="M1172">
        <v>0.68</v>
      </c>
      <c r="N1172">
        <v>11.51</v>
      </c>
      <c r="O1172">
        <v>12.5</v>
      </c>
      <c r="R1172">
        <v>11.25</v>
      </c>
      <c r="S1172">
        <v>0.18</v>
      </c>
      <c r="T1172">
        <v>13</v>
      </c>
      <c r="U1172">
        <v>10.1</v>
      </c>
      <c r="V1172">
        <v>1.08</v>
      </c>
      <c r="W1172">
        <v>0.04</v>
      </c>
      <c r="X1172">
        <v>0.05</v>
      </c>
      <c r="Y1172">
        <v>96.2</v>
      </c>
      <c r="Z1172">
        <v>0.03</v>
      </c>
      <c r="AA1172">
        <v>0.26</v>
      </c>
      <c r="AD1172">
        <v>2.73</v>
      </c>
      <c r="AE1172">
        <v>98.93</v>
      </c>
      <c r="AF1172">
        <v>16</v>
      </c>
      <c r="AG1172">
        <v>3</v>
      </c>
      <c r="AH1172">
        <v>40</v>
      </c>
      <c r="AI1172">
        <v>237</v>
      </c>
      <c r="AJ1172">
        <v>596</v>
      </c>
      <c r="AK1172">
        <v>64</v>
      </c>
      <c r="AL1172">
        <v>462</v>
      </c>
      <c r="AM1172">
        <v>82</v>
      </c>
      <c r="AN1172">
        <v>79</v>
      </c>
      <c r="AR1172">
        <v>3</v>
      </c>
      <c r="AT1172">
        <v>72</v>
      </c>
      <c r="AU1172">
        <v>28</v>
      </c>
      <c r="AV1172">
        <v>2</v>
      </c>
      <c r="AW1172">
        <v>2</v>
      </c>
      <c r="AX1172">
        <v>2</v>
      </c>
      <c r="AY1172">
        <v>53</v>
      </c>
      <c r="AZ1172">
        <v>2</v>
      </c>
      <c r="BA1172">
        <v>2</v>
      </c>
      <c r="BD1172">
        <v>7</v>
      </c>
      <c r="BJ1172">
        <v>15</v>
      </c>
      <c r="BK1172">
        <v>46</v>
      </c>
      <c r="BM1172">
        <v>16</v>
      </c>
      <c r="BO1172">
        <v>4</v>
      </c>
      <c r="BU1172">
        <v>0.25</v>
      </c>
      <c r="BV1172">
        <v>15</v>
      </c>
      <c r="BW1172">
        <v>1</v>
      </c>
      <c r="BZ1172">
        <v>12</v>
      </c>
      <c r="CC1172">
        <v>5</v>
      </c>
      <c r="CD1172">
        <v>3</v>
      </c>
    </row>
    <row r="1173" spans="1:82" x14ac:dyDescent="0.25">
      <c r="A1173" t="s">
        <v>3595</v>
      </c>
      <c r="B1173" t="s">
        <v>3596</v>
      </c>
      <c r="C1173" s="1" t="str">
        <f t="shared" si="72"/>
        <v>22:0006</v>
      </c>
      <c r="D1173" s="1" t="str">
        <f t="shared" si="73"/>
        <v>22:0006</v>
      </c>
      <c r="E1173" t="s">
        <v>3443</v>
      </c>
      <c r="F1173" t="s">
        <v>3597</v>
      </c>
      <c r="H1173">
        <v>61.460107800000003</v>
      </c>
      <c r="I1173">
        <v>-75.342747799999998</v>
      </c>
      <c r="J1173" s="1" t="str">
        <f t="shared" si="74"/>
        <v>Whole</v>
      </c>
      <c r="K1173" s="1" t="str">
        <f t="shared" si="75"/>
        <v>Rock crushing (details not reported)</v>
      </c>
      <c r="L1173">
        <v>47.9</v>
      </c>
      <c r="M1173">
        <v>0.67</v>
      </c>
      <c r="N1173">
        <v>11.09</v>
      </c>
      <c r="O1173">
        <v>12.3</v>
      </c>
      <c r="R1173">
        <v>11.07</v>
      </c>
      <c r="S1173">
        <v>0.18</v>
      </c>
      <c r="T1173">
        <v>13.3</v>
      </c>
      <c r="U1173">
        <v>11.31</v>
      </c>
      <c r="V1173">
        <v>1.64</v>
      </c>
      <c r="W1173">
        <v>0.02</v>
      </c>
      <c r="X1173">
        <v>7.0000000000000007E-2</v>
      </c>
      <c r="Y1173">
        <v>97.25</v>
      </c>
      <c r="Z1173">
        <v>0.02</v>
      </c>
      <c r="AA1173">
        <v>0.26</v>
      </c>
      <c r="AD1173">
        <v>2.4300000000000002</v>
      </c>
      <c r="AE1173">
        <v>99.68</v>
      </c>
      <c r="AF1173">
        <v>10</v>
      </c>
      <c r="AG1173">
        <v>1</v>
      </c>
      <c r="AH1173">
        <v>41</v>
      </c>
      <c r="AI1173">
        <v>233</v>
      </c>
      <c r="AJ1173">
        <v>490</v>
      </c>
      <c r="AK1173">
        <v>61</v>
      </c>
      <c r="AL1173">
        <v>409</v>
      </c>
      <c r="AM1173">
        <v>66</v>
      </c>
      <c r="AN1173">
        <v>74</v>
      </c>
      <c r="AR1173">
        <v>3</v>
      </c>
      <c r="AT1173">
        <v>61</v>
      </c>
      <c r="AU1173">
        <v>30</v>
      </c>
      <c r="AV1173">
        <v>2</v>
      </c>
      <c r="AW1173">
        <v>6</v>
      </c>
      <c r="AX1173">
        <v>2</v>
      </c>
      <c r="AY1173">
        <v>25</v>
      </c>
      <c r="AZ1173">
        <v>2</v>
      </c>
      <c r="BA1173">
        <v>1</v>
      </c>
      <c r="BD1173">
        <v>3</v>
      </c>
      <c r="BJ1173">
        <v>15</v>
      </c>
      <c r="BK1173">
        <v>46</v>
      </c>
      <c r="BM1173">
        <v>14</v>
      </c>
      <c r="BO1173">
        <v>4</v>
      </c>
      <c r="BU1173">
        <v>0.25</v>
      </c>
      <c r="BV1173">
        <v>15</v>
      </c>
      <c r="BW1173">
        <v>1</v>
      </c>
      <c r="BZ1173">
        <v>12</v>
      </c>
      <c r="CC1173">
        <v>5</v>
      </c>
      <c r="CD1173">
        <v>3</v>
      </c>
    </row>
    <row r="1174" spans="1:82" x14ac:dyDescent="0.25">
      <c r="A1174" t="s">
        <v>3598</v>
      </c>
      <c r="B1174" t="s">
        <v>3599</v>
      </c>
      <c r="C1174" s="1" t="str">
        <f t="shared" si="72"/>
        <v>22:0006</v>
      </c>
      <c r="D1174" s="1" t="str">
        <f t="shared" si="73"/>
        <v>22:0006</v>
      </c>
      <c r="E1174" t="s">
        <v>3446</v>
      </c>
      <c r="F1174" t="s">
        <v>3600</v>
      </c>
      <c r="H1174">
        <v>61.457417</v>
      </c>
      <c r="I1174">
        <v>-75.341780200000002</v>
      </c>
      <c r="J1174" s="1" t="str">
        <f t="shared" si="74"/>
        <v>Whole</v>
      </c>
      <c r="K1174" s="1" t="str">
        <f t="shared" si="75"/>
        <v>Rock crushing (details not reported)</v>
      </c>
      <c r="L1174">
        <v>48.01</v>
      </c>
      <c r="M1174">
        <v>0.63</v>
      </c>
      <c r="N1174">
        <v>10.199999999999999</v>
      </c>
      <c r="O1174">
        <v>12.2</v>
      </c>
      <c r="R1174">
        <v>10.98</v>
      </c>
      <c r="S1174">
        <v>0.18</v>
      </c>
      <c r="T1174">
        <v>15.01</v>
      </c>
      <c r="U1174">
        <v>9.98</v>
      </c>
      <c r="V1174">
        <v>1.62</v>
      </c>
      <c r="W1174">
        <v>7.0000000000000007E-2</v>
      </c>
      <c r="X1174">
        <v>0.05</v>
      </c>
      <c r="Y1174">
        <v>96.73</v>
      </c>
      <c r="Z1174">
        <v>0.04</v>
      </c>
      <c r="AA1174">
        <v>0.11</v>
      </c>
      <c r="AD1174">
        <v>2.73</v>
      </c>
      <c r="AE1174">
        <v>99.46</v>
      </c>
      <c r="AF1174">
        <v>11</v>
      </c>
      <c r="AG1174">
        <v>1</v>
      </c>
      <c r="AH1174">
        <v>36</v>
      </c>
      <c r="AI1174">
        <v>214</v>
      </c>
      <c r="AJ1174">
        <v>490</v>
      </c>
      <c r="AK1174">
        <v>66</v>
      </c>
      <c r="AL1174">
        <v>527</v>
      </c>
      <c r="AM1174">
        <v>50</v>
      </c>
      <c r="AN1174">
        <v>73</v>
      </c>
      <c r="AR1174">
        <v>3</v>
      </c>
      <c r="AT1174">
        <v>55</v>
      </c>
      <c r="AU1174">
        <v>31</v>
      </c>
      <c r="AV1174">
        <v>2</v>
      </c>
      <c r="AW1174">
        <v>4</v>
      </c>
      <c r="AX1174">
        <v>2</v>
      </c>
      <c r="AY1174">
        <v>25</v>
      </c>
      <c r="AZ1174">
        <v>2</v>
      </c>
      <c r="BA1174">
        <v>1</v>
      </c>
      <c r="BD1174">
        <v>3</v>
      </c>
      <c r="BJ1174">
        <v>13</v>
      </c>
      <c r="BK1174">
        <v>43</v>
      </c>
      <c r="BM1174">
        <v>15</v>
      </c>
      <c r="BO1174">
        <v>4</v>
      </c>
      <c r="BU1174">
        <v>0.25</v>
      </c>
      <c r="BV1174">
        <v>15</v>
      </c>
      <c r="BW1174">
        <v>1</v>
      </c>
      <c r="BZ1174">
        <v>12</v>
      </c>
      <c r="CC1174">
        <v>5</v>
      </c>
      <c r="CD1174">
        <v>3</v>
      </c>
    </row>
    <row r="1175" spans="1:82" x14ac:dyDescent="0.25">
      <c r="A1175" t="s">
        <v>3601</v>
      </c>
      <c r="B1175" t="s">
        <v>3602</v>
      </c>
      <c r="C1175" s="1" t="str">
        <f t="shared" si="72"/>
        <v>22:0006</v>
      </c>
      <c r="D1175" s="1" t="str">
        <f t="shared" si="73"/>
        <v>22:0006</v>
      </c>
      <c r="E1175" t="s">
        <v>3449</v>
      </c>
      <c r="F1175" t="s">
        <v>3603</v>
      </c>
      <c r="H1175">
        <v>61.458763599999997</v>
      </c>
      <c r="I1175">
        <v>-75.341795000000005</v>
      </c>
      <c r="J1175" s="1" t="str">
        <f t="shared" si="74"/>
        <v>Whole</v>
      </c>
      <c r="K1175" s="1" t="str">
        <f t="shared" si="75"/>
        <v>Rock crushing (details not reported)</v>
      </c>
      <c r="L1175">
        <v>48.2</v>
      </c>
      <c r="M1175">
        <v>0.63</v>
      </c>
      <c r="N1175">
        <v>10</v>
      </c>
      <c r="O1175">
        <v>11.8</v>
      </c>
      <c r="R1175">
        <v>10.62</v>
      </c>
      <c r="S1175">
        <v>0.17</v>
      </c>
      <c r="T1175">
        <v>14.39</v>
      </c>
      <c r="U1175">
        <v>10.61</v>
      </c>
      <c r="V1175">
        <v>1.23</v>
      </c>
      <c r="W1175">
        <v>0.05</v>
      </c>
      <c r="X1175">
        <v>0.02</v>
      </c>
      <c r="Y1175">
        <v>95.92</v>
      </c>
      <c r="Z1175">
        <v>0.01</v>
      </c>
      <c r="AA1175">
        <v>0.73</v>
      </c>
      <c r="AD1175">
        <v>3.16</v>
      </c>
      <c r="AE1175">
        <v>99.08</v>
      </c>
      <c r="AF1175">
        <v>9</v>
      </c>
      <c r="AG1175">
        <v>1</v>
      </c>
      <c r="AH1175">
        <v>38</v>
      </c>
      <c r="AI1175">
        <v>219</v>
      </c>
      <c r="AJ1175">
        <v>611</v>
      </c>
      <c r="AK1175">
        <v>62</v>
      </c>
      <c r="AL1175">
        <v>520</v>
      </c>
      <c r="AM1175">
        <v>77</v>
      </c>
      <c r="AN1175">
        <v>77</v>
      </c>
      <c r="AR1175">
        <v>8</v>
      </c>
      <c r="AT1175">
        <v>72</v>
      </c>
      <c r="AU1175">
        <v>26</v>
      </c>
      <c r="AV1175">
        <v>2</v>
      </c>
      <c r="AW1175">
        <v>3</v>
      </c>
      <c r="AX1175">
        <v>2</v>
      </c>
      <c r="AY1175">
        <v>25</v>
      </c>
      <c r="AZ1175">
        <v>2</v>
      </c>
      <c r="BA1175">
        <v>1</v>
      </c>
      <c r="BD1175">
        <v>3</v>
      </c>
      <c r="BJ1175">
        <v>14</v>
      </c>
      <c r="BK1175">
        <v>44</v>
      </c>
      <c r="BM1175">
        <v>14</v>
      </c>
      <c r="BO1175">
        <v>4</v>
      </c>
      <c r="BU1175">
        <v>0.25</v>
      </c>
      <c r="BV1175">
        <v>17</v>
      </c>
      <c r="BW1175">
        <v>1</v>
      </c>
      <c r="BZ1175">
        <v>12</v>
      </c>
      <c r="CC1175">
        <v>5</v>
      </c>
      <c r="CD1175">
        <v>5</v>
      </c>
    </row>
    <row r="1176" spans="1:82" x14ac:dyDescent="0.25">
      <c r="A1176" t="s">
        <v>3604</v>
      </c>
      <c r="B1176" t="s">
        <v>3605</v>
      </c>
      <c r="C1176" s="1" t="str">
        <f t="shared" si="72"/>
        <v>22:0006</v>
      </c>
      <c r="D1176" s="1" t="str">
        <f t="shared" si="73"/>
        <v>22:0006</v>
      </c>
      <c r="E1176" t="s">
        <v>3452</v>
      </c>
      <c r="F1176" t="s">
        <v>3606</v>
      </c>
      <c r="H1176">
        <v>61.434888000000001</v>
      </c>
      <c r="I1176">
        <v>-75.309965300000002</v>
      </c>
      <c r="J1176" s="1" t="str">
        <f t="shared" si="74"/>
        <v>Whole</v>
      </c>
      <c r="K1176" s="1" t="str">
        <f t="shared" si="75"/>
        <v>Rock crushing (details not reported)</v>
      </c>
      <c r="L1176">
        <v>45.61</v>
      </c>
      <c r="M1176">
        <v>2.0699999999999998</v>
      </c>
      <c r="N1176">
        <v>13.91</v>
      </c>
      <c r="O1176">
        <v>11.19</v>
      </c>
      <c r="R1176">
        <v>10.07</v>
      </c>
      <c r="S1176">
        <v>0.12</v>
      </c>
      <c r="T1176">
        <v>8.4600000000000009</v>
      </c>
      <c r="U1176">
        <v>10.49</v>
      </c>
      <c r="V1176">
        <v>1.63</v>
      </c>
      <c r="W1176">
        <v>1.01</v>
      </c>
      <c r="X1176">
        <v>0.39</v>
      </c>
      <c r="Y1176">
        <v>93.76</v>
      </c>
      <c r="Z1176">
        <v>0.01</v>
      </c>
      <c r="AD1176">
        <v>2.94</v>
      </c>
      <c r="AE1176">
        <v>96.7</v>
      </c>
      <c r="AF1176">
        <v>28</v>
      </c>
      <c r="AG1176">
        <v>2</v>
      </c>
      <c r="AH1176">
        <v>34</v>
      </c>
      <c r="AI1176">
        <v>241</v>
      </c>
      <c r="AJ1176">
        <v>730</v>
      </c>
      <c r="AK1176">
        <v>48</v>
      </c>
      <c r="AL1176">
        <v>171</v>
      </c>
      <c r="AM1176">
        <v>25</v>
      </c>
      <c r="AN1176">
        <v>81</v>
      </c>
      <c r="AT1176">
        <v>610</v>
      </c>
      <c r="AU1176">
        <v>347</v>
      </c>
      <c r="AV1176">
        <v>23</v>
      </c>
      <c r="AW1176">
        <v>47</v>
      </c>
      <c r="AX1176">
        <v>2</v>
      </c>
      <c r="AY1176">
        <v>88</v>
      </c>
      <c r="AZ1176">
        <v>7</v>
      </c>
      <c r="BA1176">
        <v>2</v>
      </c>
      <c r="BD1176">
        <v>6</v>
      </c>
      <c r="BJ1176">
        <v>22</v>
      </c>
      <c r="BK1176">
        <v>170</v>
      </c>
      <c r="BM1176">
        <v>40</v>
      </c>
      <c r="BO1176">
        <v>4</v>
      </c>
      <c r="BS1176">
        <v>70</v>
      </c>
      <c r="BT1176">
        <v>70</v>
      </c>
      <c r="BU1176">
        <v>0.25</v>
      </c>
      <c r="BV1176">
        <v>15</v>
      </c>
      <c r="BW1176">
        <v>9</v>
      </c>
      <c r="BZ1176">
        <v>12</v>
      </c>
      <c r="CC1176">
        <v>5</v>
      </c>
    </row>
    <row r="1177" spans="1:82" x14ac:dyDescent="0.25">
      <c r="A1177" t="s">
        <v>3607</v>
      </c>
      <c r="B1177" t="s">
        <v>3608</v>
      </c>
      <c r="C1177" s="1" t="str">
        <f t="shared" si="72"/>
        <v>22:0006</v>
      </c>
      <c r="D1177" s="1" t="str">
        <f t="shared" si="73"/>
        <v>22:0006</v>
      </c>
      <c r="E1177" t="s">
        <v>3455</v>
      </c>
      <c r="F1177" t="s">
        <v>3609</v>
      </c>
      <c r="H1177">
        <v>61.435058699999999</v>
      </c>
      <c r="I1177">
        <v>-75.305917800000003</v>
      </c>
      <c r="J1177" s="1" t="str">
        <f t="shared" si="74"/>
        <v>Whole</v>
      </c>
      <c r="K1177" s="1" t="str">
        <f t="shared" si="75"/>
        <v>Rock crushing (details not reported)</v>
      </c>
      <c r="L1177">
        <v>46.23</v>
      </c>
      <c r="M1177">
        <v>2.13</v>
      </c>
      <c r="N1177">
        <v>14.29</v>
      </c>
      <c r="R1177">
        <v>10.220000000000001</v>
      </c>
      <c r="S1177">
        <v>0.13</v>
      </c>
      <c r="T1177">
        <v>8.59</v>
      </c>
      <c r="U1177">
        <v>10.62</v>
      </c>
      <c r="V1177">
        <v>1.97</v>
      </c>
      <c r="W1177">
        <v>1.2</v>
      </c>
      <c r="X1177">
        <v>0.42</v>
      </c>
      <c r="Y1177">
        <v>95.8</v>
      </c>
      <c r="AD1177">
        <v>2.96</v>
      </c>
      <c r="AE1177">
        <v>98.76</v>
      </c>
      <c r="AJ1177">
        <v>770</v>
      </c>
      <c r="AK1177">
        <v>49</v>
      </c>
      <c r="AL1177">
        <v>158</v>
      </c>
      <c r="AM1177">
        <v>57</v>
      </c>
      <c r="AN1177">
        <v>84</v>
      </c>
      <c r="AR1177">
        <v>34</v>
      </c>
      <c r="AT1177">
        <v>582</v>
      </c>
      <c r="BJ1177">
        <v>25.6</v>
      </c>
      <c r="BK1177">
        <v>158</v>
      </c>
      <c r="BM1177">
        <v>34.299999999999997</v>
      </c>
      <c r="CC1177">
        <v>3.9</v>
      </c>
    </row>
    <row r="1178" spans="1:82" x14ac:dyDescent="0.25">
      <c r="A1178" t="s">
        <v>3610</v>
      </c>
      <c r="B1178" t="s">
        <v>3611</v>
      </c>
      <c r="C1178" s="1" t="str">
        <f t="shared" si="72"/>
        <v>22:0006</v>
      </c>
      <c r="D1178" s="1" t="str">
        <f t="shared" si="73"/>
        <v>22:0006</v>
      </c>
      <c r="E1178" t="s">
        <v>3458</v>
      </c>
      <c r="F1178" t="s">
        <v>3612</v>
      </c>
      <c r="H1178">
        <v>61.454092099999997</v>
      </c>
      <c r="I1178">
        <v>-75.2972319</v>
      </c>
      <c r="J1178" s="1" t="str">
        <f t="shared" si="74"/>
        <v>Whole</v>
      </c>
      <c r="K1178" s="1" t="str">
        <f t="shared" si="75"/>
        <v>Rock crushing (details not reported)</v>
      </c>
      <c r="L1178">
        <v>50.59</v>
      </c>
      <c r="M1178">
        <v>0.68</v>
      </c>
      <c r="N1178">
        <v>15</v>
      </c>
      <c r="O1178">
        <v>9.85</v>
      </c>
      <c r="R1178">
        <v>8.86</v>
      </c>
      <c r="S1178">
        <v>0.14000000000000001</v>
      </c>
      <c r="T1178">
        <v>8.06</v>
      </c>
      <c r="U1178">
        <v>11.8</v>
      </c>
      <c r="V1178">
        <v>1.37</v>
      </c>
      <c r="W1178">
        <v>0.27</v>
      </c>
      <c r="X1178">
        <v>0.02</v>
      </c>
      <c r="Y1178">
        <v>96.79</v>
      </c>
      <c r="Z1178">
        <v>0.03</v>
      </c>
      <c r="AD1178">
        <v>2.79</v>
      </c>
      <c r="AE1178">
        <v>99.58</v>
      </c>
      <c r="AF1178">
        <v>19</v>
      </c>
      <c r="AG1178">
        <v>1</v>
      </c>
      <c r="AH1178">
        <v>43</v>
      </c>
      <c r="AI1178">
        <v>209</v>
      </c>
      <c r="AJ1178">
        <v>36</v>
      </c>
      <c r="AK1178">
        <v>47</v>
      </c>
      <c r="AL1178">
        <v>72</v>
      </c>
      <c r="AM1178">
        <v>75</v>
      </c>
      <c r="AN1178">
        <v>51</v>
      </c>
      <c r="AT1178">
        <v>117</v>
      </c>
      <c r="AU1178">
        <v>66</v>
      </c>
      <c r="AV1178">
        <v>9</v>
      </c>
      <c r="AW1178">
        <v>14</v>
      </c>
      <c r="AX1178">
        <v>2</v>
      </c>
      <c r="AY1178">
        <v>28</v>
      </c>
      <c r="AZ1178">
        <v>2</v>
      </c>
      <c r="BA1178">
        <v>1</v>
      </c>
      <c r="BD1178">
        <v>4</v>
      </c>
      <c r="BJ1178">
        <v>15</v>
      </c>
      <c r="BK1178">
        <v>68</v>
      </c>
      <c r="BM1178">
        <v>16</v>
      </c>
      <c r="BO1178">
        <v>4</v>
      </c>
      <c r="BS1178">
        <v>70</v>
      </c>
      <c r="BT1178">
        <v>70</v>
      </c>
      <c r="BU1178">
        <v>0.25</v>
      </c>
      <c r="BV1178">
        <v>15</v>
      </c>
      <c r="BW1178">
        <v>5</v>
      </c>
      <c r="BZ1178">
        <v>12</v>
      </c>
      <c r="CC1178">
        <v>5</v>
      </c>
    </row>
    <row r="1179" spans="1:82" x14ac:dyDescent="0.25">
      <c r="A1179" t="s">
        <v>3613</v>
      </c>
      <c r="B1179" t="s">
        <v>3614</v>
      </c>
      <c r="C1179" s="1" t="str">
        <f t="shared" si="72"/>
        <v>22:0006</v>
      </c>
      <c r="D1179" s="1" t="str">
        <f t="shared" si="73"/>
        <v>22:0006</v>
      </c>
      <c r="E1179" t="s">
        <v>3461</v>
      </c>
      <c r="F1179" t="s">
        <v>3615</v>
      </c>
      <c r="H1179">
        <v>61.422966299999999</v>
      </c>
      <c r="I1179">
        <v>-75.293619100000001</v>
      </c>
      <c r="J1179" s="1" t="str">
        <f t="shared" si="74"/>
        <v>Whole</v>
      </c>
      <c r="K1179" s="1" t="str">
        <f t="shared" si="75"/>
        <v>Rock crushing (details not reported)</v>
      </c>
      <c r="L1179">
        <v>60.31</v>
      </c>
      <c r="M1179">
        <v>0.23</v>
      </c>
      <c r="N1179">
        <v>19.100000000000001</v>
      </c>
      <c r="O1179">
        <v>5.8</v>
      </c>
      <c r="R1179">
        <v>5.22</v>
      </c>
      <c r="S1179">
        <v>0.15</v>
      </c>
      <c r="T1179">
        <v>0.12</v>
      </c>
      <c r="U1179">
        <v>1.68</v>
      </c>
      <c r="V1179">
        <v>6.35</v>
      </c>
      <c r="W1179">
        <v>3.95</v>
      </c>
      <c r="X1179">
        <v>0.02</v>
      </c>
      <c r="Y1179">
        <v>97.13</v>
      </c>
      <c r="Z1179">
        <v>0.01</v>
      </c>
      <c r="AD1179">
        <v>1.39</v>
      </c>
      <c r="AE1179">
        <v>98.52</v>
      </c>
      <c r="AF1179">
        <v>27</v>
      </c>
      <c r="AG1179">
        <v>8</v>
      </c>
      <c r="AH1179">
        <v>1</v>
      </c>
      <c r="AI1179">
        <v>2</v>
      </c>
      <c r="AJ1179">
        <v>11</v>
      </c>
      <c r="AK1179">
        <v>20</v>
      </c>
      <c r="AL1179">
        <v>20</v>
      </c>
      <c r="AM1179">
        <v>15</v>
      </c>
      <c r="AN1179">
        <v>136</v>
      </c>
      <c r="AT1179">
        <v>71</v>
      </c>
      <c r="AU1179">
        <v>690</v>
      </c>
      <c r="AV1179">
        <v>145</v>
      </c>
      <c r="AW1179">
        <v>256</v>
      </c>
      <c r="AX1179">
        <v>2</v>
      </c>
      <c r="AY1179">
        <v>122</v>
      </c>
      <c r="AZ1179">
        <v>12</v>
      </c>
      <c r="BA1179">
        <v>1</v>
      </c>
      <c r="BD1179">
        <v>10</v>
      </c>
      <c r="BJ1179">
        <v>57</v>
      </c>
      <c r="BK1179">
        <v>680</v>
      </c>
      <c r="BM1179">
        <v>180</v>
      </c>
      <c r="BO1179">
        <v>4</v>
      </c>
      <c r="BS1179">
        <v>70</v>
      </c>
      <c r="BT1179">
        <v>70</v>
      </c>
      <c r="BU1179">
        <v>0.25</v>
      </c>
      <c r="BV1179">
        <v>15</v>
      </c>
      <c r="BW1179">
        <v>25</v>
      </c>
      <c r="BZ1179">
        <v>40</v>
      </c>
      <c r="CC1179">
        <v>5</v>
      </c>
    </row>
    <row r="1180" spans="1:82" x14ac:dyDescent="0.25">
      <c r="A1180" t="s">
        <v>3616</v>
      </c>
      <c r="B1180" t="s">
        <v>3617</v>
      </c>
      <c r="C1180" s="1" t="str">
        <f t="shared" si="72"/>
        <v>22:0006</v>
      </c>
      <c r="D1180" s="1" t="str">
        <f t="shared" si="73"/>
        <v>22:0006</v>
      </c>
      <c r="E1180" t="s">
        <v>3464</v>
      </c>
      <c r="F1180" t="s">
        <v>3618</v>
      </c>
      <c r="H1180">
        <v>61.3666123</v>
      </c>
      <c r="I1180">
        <v>-75.282148300000003</v>
      </c>
      <c r="J1180" s="1" t="str">
        <f t="shared" si="74"/>
        <v>Whole</v>
      </c>
      <c r="K1180" s="1" t="str">
        <f t="shared" si="75"/>
        <v>Rock crushing (details not reported)</v>
      </c>
      <c r="L1180">
        <v>46.4</v>
      </c>
      <c r="M1180">
        <v>2.4500000000000002</v>
      </c>
      <c r="N1180">
        <v>8.73</v>
      </c>
      <c r="O1180">
        <v>16.2</v>
      </c>
      <c r="R1180">
        <v>14.58</v>
      </c>
      <c r="S1180">
        <v>0.17</v>
      </c>
      <c r="T1180">
        <v>10.199999999999999</v>
      </c>
      <c r="U1180">
        <v>8.68</v>
      </c>
      <c r="V1180">
        <v>2</v>
      </c>
      <c r="W1180">
        <v>0.11</v>
      </c>
      <c r="X1180">
        <v>0.16</v>
      </c>
      <c r="Y1180">
        <v>93.48</v>
      </c>
      <c r="Z1180">
        <v>0.51</v>
      </c>
      <c r="AD1180">
        <v>3.79</v>
      </c>
      <c r="AE1180">
        <v>97.27</v>
      </c>
      <c r="AF1180">
        <v>19</v>
      </c>
      <c r="AG1180">
        <v>2</v>
      </c>
      <c r="AH1180">
        <v>26</v>
      </c>
      <c r="AI1180">
        <v>271</v>
      </c>
      <c r="AJ1180">
        <v>970</v>
      </c>
      <c r="AK1180">
        <v>98</v>
      </c>
      <c r="AL1180">
        <v>911</v>
      </c>
      <c r="AM1180">
        <v>118</v>
      </c>
      <c r="AN1180">
        <v>135</v>
      </c>
      <c r="AT1180">
        <v>145</v>
      </c>
      <c r="AU1180">
        <v>18</v>
      </c>
      <c r="AV1180">
        <v>11</v>
      </c>
      <c r="AW1180">
        <v>27</v>
      </c>
      <c r="AX1180">
        <v>2</v>
      </c>
      <c r="AY1180">
        <v>101</v>
      </c>
      <c r="AZ1180">
        <v>2</v>
      </c>
      <c r="BA1180">
        <v>2</v>
      </c>
      <c r="BD1180">
        <v>3</v>
      </c>
      <c r="BJ1180">
        <v>20</v>
      </c>
      <c r="BK1180">
        <v>170</v>
      </c>
      <c r="BM1180">
        <v>30</v>
      </c>
      <c r="BO1180">
        <v>4</v>
      </c>
      <c r="BS1180">
        <v>70</v>
      </c>
      <c r="BT1180">
        <v>70</v>
      </c>
      <c r="BU1180">
        <v>0.25</v>
      </c>
      <c r="BV1180">
        <v>15</v>
      </c>
      <c r="BW1180">
        <v>9</v>
      </c>
      <c r="BZ1180">
        <v>12</v>
      </c>
      <c r="CC1180">
        <v>5</v>
      </c>
    </row>
    <row r="1181" spans="1:82" x14ac:dyDescent="0.25">
      <c r="A1181" t="s">
        <v>3619</v>
      </c>
      <c r="B1181" t="s">
        <v>3620</v>
      </c>
      <c r="C1181" s="1" t="str">
        <f t="shared" si="72"/>
        <v>22:0006</v>
      </c>
      <c r="D1181" s="1" t="str">
        <f t="shared" si="73"/>
        <v>22:0006</v>
      </c>
      <c r="E1181" t="s">
        <v>3467</v>
      </c>
      <c r="F1181" t="s">
        <v>3621</v>
      </c>
      <c r="H1181">
        <v>61.367297600000001</v>
      </c>
      <c r="I1181">
        <v>-75.276280900000003</v>
      </c>
      <c r="J1181" s="1" t="str">
        <f t="shared" si="74"/>
        <v>Whole</v>
      </c>
      <c r="K1181" s="1" t="str">
        <f t="shared" si="75"/>
        <v>Rock crushing (details not reported)</v>
      </c>
      <c r="L1181">
        <v>46.4</v>
      </c>
      <c r="M1181">
        <v>2.4500000000000002</v>
      </c>
      <c r="N1181">
        <v>8.73</v>
      </c>
      <c r="O1181">
        <v>16.2</v>
      </c>
      <c r="R1181">
        <v>14.58</v>
      </c>
      <c r="S1181">
        <v>0.17</v>
      </c>
      <c r="T1181">
        <v>10.199999999999999</v>
      </c>
      <c r="U1181">
        <v>8.68</v>
      </c>
      <c r="V1181">
        <v>2</v>
      </c>
      <c r="W1181">
        <v>0.11</v>
      </c>
      <c r="X1181">
        <v>0.16</v>
      </c>
      <c r="Y1181">
        <v>93.48</v>
      </c>
      <c r="Z1181">
        <v>0.51</v>
      </c>
      <c r="AD1181">
        <v>3.79</v>
      </c>
      <c r="AE1181">
        <v>97.27</v>
      </c>
      <c r="AF1181">
        <v>19</v>
      </c>
      <c r="AG1181">
        <v>2</v>
      </c>
      <c r="AH1181">
        <v>26</v>
      </c>
      <c r="AI1181">
        <v>271</v>
      </c>
      <c r="AJ1181">
        <v>970</v>
      </c>
      <c r="AK1181">
        <v>98</v>
      </c>
      <c r="AL1181">
        <v>911</v>
      </c>
      <c r="AM1181">
        <v>118</v>
      </c>
      <c r="AN1181">
        <v>135</v>
      </c>
      <c r="AT1181">
        <v>145</v>
      </c>
      <c r="AU1181">
        <v>18</v>
      </c>
      <c r="AV1181">
        <v>11</v>
      </c>
      <c r="AW1181">
        <v>27</v>
      </c>
      <c r="AX1181">
        <v>2</v>
      </c>
      <c r="AY1181">
        <v>101</v>
      </c>
      <c r="AZ1181">
        <v>2</v>
      </c>
      <c r="BA1181">
        <v>2</v>
      </c>
      <c r="BD1181">
        <v>3</v>
      </c>
      <c r="BJ1181">
        <v>20</v>
      </c>
      <c r="BK1181">
        <v>170</v>
      </c>
      <c r="BM1181">
        <v>30</v>
      </c>
      <c r="BO1181">
        <v>4</v>
      </c>
      <c r="BS1181">
        <v>70</v>
      </c>
      <c r="BT1181">
        <v>70</v>
      </c>
      <c r="BU1181">
        <v>0.25</v>
      </c>
      <c r="BV1181">
        <v>15</v>
      </c>
      <c r="BW1181">
        <v>9</v>
      </c>
      <c r="BZ1181">
        <v>12</v>
      </c>
      <c r="CC1181">
        <v>5</v>
      </c>
    </row>
    <row r="1182" spans="1:82" x14ac:dyDescent="0.25">
      <c r="A1182" t="s">
        <v>3622</v>
      </c>
      <c r="B1182" t="s">
        <v>3623</v>
      </c>
      <c r="C1182" s="1" t="str">
        <f t="shared" si="72"/>
        <v>22:0006</v>
      </c>
      <c r="D1182" s="1" t="str">
        <f t="shared" si="73"/>
        <v>22:0006</v>
      </c>
      <c r="E1182" t="s">
        <v>3470</v>
      </c>
      <c r="F1182" t="s">
        <v>3624</v>
      </c>
      <c r="H1182">
        <v>61.457605399999998</v>
      </c>
      <c r="I1182">
        <v>-75.274303500000002</v>
      </c>
      <c r="J1182" s="1" t="str">
        <f t="shared" si="74"/>
        <v>Whole</v>
      </c>
      <c r="K1182" s="1" t="str">
        <f t="shared" si="75"/>
        <v>Rock crushing (details not reported)</v>
      </c>
      <c r="L1182">
        <v>47.6</v>
      </c>
      <c r="M1182">
        <v>1.43</v>
      </c>
      <c r="N1182">
        <v>11.6</v>
      </c>
      <c r="O1182">
        <v>10.39</v>
      </c>
      <c r="R1182">
        <v>9.35</v>
      </c>
      <c r="S1182">
        <v>0.23</v>
      </c>
      <c r="T1182">
        <v>7.99</v>
      </c>
      <c r="U1182">
        <v>11.4</v>
      </c>
      <c r="V1182">
        <v>0.47</v>
      </c>
      <c r="W1182">
        <v>4.0999999999999996</v>
      </c>
      <c r="X1182">
        <v>0.32</v>
      </c>
      <c r="Y1182">
        <v>94.49</v>
      </c>
      <c r="Z1182">
        <v>0.01</v>
      </c>
      <c r="AD1182">
        <v>2.76</v>
      </c>
      <c r="AE1182">
        <v>97.25</v>
      </c>
      <c r="AF1182">
        <v>33</v>
      </c>
      <c r="AG1182">
        <v>2</v>
      </c>
      <c r="AH1182">
        <v>22</v>
      </c>
      <c r="AI1182">
        <v>186</v>
      </c>
      <c r="AJ1182">
        <v>100</v>
      </c>
      <c r="AK1182">
        <v>65</v>
      </c>
      <c r="AL1182">
        <v>102</v>
      </c>
      <c r="AM1182">
        <v>10</v>
      </c>
      <c r="AN1182">
        <v>50</v>
      </c>
      <c r="AT1182">
        <v>75</v>
      </c>
      <c r="AU1182">
        <v>2300</v>
      </c>
      <c r="AV1182">
        <v>34</v>
      </c>
      <c r="AW1182">
        <v>59</v>
      </c>
      <c r="AX1182">
        <v>2</v>
      </c>
      <c r="AY1182">
        <v>59</v>
      </c>
      <c r="AZ1182">
        <v>2</v>
      </c>
      <c r="BA1182">
        <v>2</v>
      </c>
      <c r="BD1182">
        <v>4</v>
      </c>
      <c r="BJ1182">
        <v>23</v>
      </c>
      <c r="BK1182">
        <v>99</v>
      </c>
      <c r="BM1182">
        <v>36</v>
      </c>
      <c r="BO1182">
        <v>4</v>
      </c>
      <c r="BS1182">
        <v>70</v>
      </c>
      <c r="BT1182">
        <v>70</v>
      </c>
      <c r="BU1182">
        <v>0.25</v>
      </c>
      <c r="BV1182">
        <v>15</v>
      </c>
      <c r="BW1182">
        <v>26</v>
      </c>
      <c r="BZ1182">
        <v>34</v>
      </c>
      <c r="CC1182">
        <v>5</v>
      </c>
    </row>
    <row r="1183" spans="1:82" x14ac:dyDescent="0.25">
      <c r="A1183" t="s">
        <v>3625</v>
      </c>
      <c r="B1183" t="s">
        <v>3626</v>
      </c>
      <c r="C1183" s="1" t="str">
        <f t="shared" si="72"/>
        <v>22:0006</v>
      </c>
      <c r="D1183" s="1" t="str">
        <f t="shared" si="73"/>
        <v>22:0006</v>
      </c>
      <c r="E1183" t="s">
        <v>3473</v>
      </c>
      <c r="F1183" t="s">
        <v>3627</v>
      </c>
      <c r="H1183">
        <v>61.4750947</v>
      </c>
      <c r="I1183">
        <v>-75.269051399999995</v>
      </c>
      <c r="J1183" s="1" t="str">
        <f t="shared" si="74"/>
        <v>Whole</v>
      </c>
      <c r="K1183" s="1" t="str">
        <f t="shared" si="75"/>
        <v>Rock crushing (details not reported)</v>
      </c>
      <c r="L1183">
        <v>51.3</v>
      </c>
      <c r="M1183">
        <v>0.78</v>
      </c>
      <c r="N1183">
        <v>12.39</v>
      </c>
      <c r="O1183">
        <v>10.29</v>
      </c>
      <c r="R1183">
        <v>9.26</v>
      </c>
      <c r="S1183">
        <v>0.14000000000000001</v>
      </c>
      <c r="T1183">
        <v>9.09</v>
      </c>
      <c r="U1183">
        <v>10.199999999999999</v>
      </c>
      <c r="V1183">
        <v>2.66</v>
      </c>
      <c r="W1183">
        <v>0.3</v>
      </c>
      <c r="X1183">
        <v>0.02</v>
      </c>
      <c r="Y1183">
        <v>96.14</v>
      </c>
      <c r="Z1183">
        <v>0.03</v>
      </c>
      <c r="AD1183">
        <v>2.09</v>
      </c>
      <c r="AE1183">
        <v>98.23</v>
      </c>
      <c r="AF1183">
        <v>7</v>
      </c>
      <c r="AG1183">
        <v>1</v>
      </c>
      <c r="AH1183">
        <v>45</v>
      </c>
      <c r="AI1183">
        <v>275</v>
      </c>
      <c r="AJ1183">
        <v>430</v>
      </c>
      <c r="AK1183">
        <v>70</v>
      </c>
      <c r="AL1183">
        <v>183</v>
      </c>
      <c r="AM1183">
        <v>88</v>
      </c>
      <c r="AN1183">
        <v>66</v>
      </c>
      <c r="AT1183">
        <v>169</v>
      </c>
      <c r="AU1183">
        <v>105</v>
      </c>
      <c r="AV1183">
        <v>3</v>
      </c>
      <c r="AW1183">
        <v>8</v>
      </c>
      <c r="AX1183">
        <v>2</v>
      </c>
      <c r="AY1183">
        <v>29</v>
      </c>
      <c r="AZ1183">
        <v>2</v>
      </c>
      <c r="BA1183">
        <v>1</v>
      </c>
      <c r="BD1183">
        <v>3</v>
      </c>
      <c r="BJ1183">
        <v>18</v>
      </c>
      <c r="BK1183">
        <v>56</v>
      </c>
      <c r="BM1183">
        <v>13</v>
      </c>
      <c r="BO1183">
        <v>4</v>
      </c>
      <c r="BS1183">
        <v>70</v>
      </c>
      <c r="BT1183">
        <v>70</v>
      </c>
      <c r="BU1183">
        <v>0.25</v>
      </c>
      <c r="BV1183">
        <v>15</v>
      </c>
      <c r="BW1183">
        <v>28</v>
      </c>
      <c r="BZ1183">
        <v>12</v>
      </c>
      <c r="CC1183">
        <v>5</v>
      </c>
    </row>
    <row r="1184" spans="1:82" x14ac:dyDescent="0.25">
      <c r="A1184" t="s">
        <v>3628</v>
      </c>
      <c r="B1184" t="s">
        <v>3629</v>
      </c>
      <c r="C1184" s="1" t="str">
        <f t="shared" si="72"/>
        <v>22:0006</v>
      </c>
      <c r="D1184" s="1" t="str">
        <f t="shared" si="73"/>
        <v>22:0006</v>
      </c>
      <c r="E1184" t="s">
        <v>3476</v>
      </c>
      <c r="F1184" t="s">
        <v>3630</v>
      </c>
      <c r="H1184">
        <v>61.459826999999997</v>
      </c>
      <c r="I1184">
        <v>-75.267700300000001</v>
      </c>
      <c r="J1184" s="1" t="str">
        <f t="shared" si="74"/>
        <v>Whole</v>
      </c>
      <c r="K1184" s="1" t="str">
        <f t="shared" si="75"/>
        <v>Rock crushing (details not reported)</v>
      </c>
      <c r="L1184">
        <v>47.6</v>
      </c>
      <c r="M1184">
        <v>1.43</v>
      </c>
      <c r="N1184">
        <v>11.6</v>
      </c>
      <c r="O1184">
        <v>10.39</v>
      </c>
      <c r="R1184">
        <v>9.35</v>
      </c>
      <c r="S1184">
        <v>0.23</v>
      </c>
      <c r="T1184">
        <v>7.99</v>
      </c>
      <c r="U1184">
        <v>11.4</v>
      </c>
      <c r="V1184">
        <v>0.47</v>
      </c>
      <c r="W1184">
        <v>4.0999999999999996</v>
      </c>
      <c r="X1184">
        <v>0.32</v>
      </c>
      <c r="Y1184">
        <v>94.49</v>
      </c>
      <c r="Z1184">
        <v>0.01</v>
      </c>
      <c r="AD1184">
        <v>2.76</v>
      </c>
      <c r="AE1184">
        <v>97.25</v>
      </c>
      <c r="AF1184">
        <v>33</v>
      </c>
      <c r="AG1184">
        <v>2</v>
      </c>
      <c r="AH1184">
        <v>22</v>
      </c>
      <c r="AI1184">
        <v>186</v>
      </c>
      <c r="AJ1184">
        <v>100</v>
      </c>
      <c r="AK1184">
        <v>65</v>
      </c>
      <c r="AL1184">
        <v>102</v>
      </c>
      <c r="AM1184">
        <v>10</v>
      </c>
      <c r="AN1184">
        <v>50</v>
      </c>
      <c r="AT1184">
        <v>75</v>
      </c>
      <c r="AU1184">
        <v>2300</v>
      </c>
      <c r="AV1184">
        <v>34</v>
      </c>
      <c r="AW1184">
        <v>59</v>
      </c>
      <c r="AX1184">
        <v>2</v>
      </c>
      <c r="AY1184">
        <v>59</v>
      </c>
      <c r="AZ1184">
        <v>2</v>
      </c>
      <c r="BA1184">
        <v>2</v>
      </c>
      <c r="BD1184">
        <v>4</v>
      </c>
      <c r="BJ1184">
        <v>23</v>
      </c>
      <c r="BK1184">
        <v>99</v>
      </c>
      <c r="BM1184">
        <v>36</v>
      </c>
      <c r="BO1184">
        <v>4</v>
      </c>
      <c r="BS1184">
        <v>70</v>
      </c>
      <c r="BT1184">
        <v>70</v>
      </c>
      <c r="BU1184">
        <v>0.25</v>
      </c>
      <c r="BV1184">
        <v>15</v>
      </c>
      <c r="BW1184">
        <v>26</v>
      </c>
      <c r="BZ1184">
        <v>34</v>
      </c>
      <c r="CC1184">
        <v>5</v>
      </c>
    </row>
    <row r="1185" spans="1:82" x14ac:dyDescent="0.25">
      <c r="A1185" t="s">
        <v>3631</v>
      </c>
      <c r="B1185" t="s">
        <v>3632</v>
      </c>
      <c r="C1185" s="1" t="str">
        <f t="shared" si="72"/>
        <v>22:0006</v>
      </c>
      <c r="D1185" s="1" t="str">
        <f t="shared" si="73"/>
        <v>22:0006</v>
      </c>
      <c r="E1185" t="s">
        <v>3479</v>
      </c>
      <c r="F1185" t="s">
        <v>3633</v>
      </c>
      <c r="H1185">
        <v>61.4770003</v>
      </c>
      <c r="I1185">
        <v>-75.267847700000004</v>
      </c>
      <c r="J1185" s="1" t="str">
        <f t="shared" si="74"/>
        <v>Whole</v>
      </c>
      <c r="K1185" s="1" t="str">
        <f t="shared" si="75"/>
        <v>Rock crushing (details not reported)</v>
      </c>
      <c r="L1185">
        <v>50.81</v>
      </c>
      <c r="M1185">
        <v>0.62</v>
      </c>
      <c r="N1185">
        <v>14.7</v>
      </c>
      <c r="O1185">
        <v>9.52</v>
      </c>
      <c r="R1185">
        <v>8.57</v>
      </c>
      <c r="S1185">
        <v>0.15</v>
      </c>
      <c r="T1185">
        <v>6.68</v>
      </c>
      <c r="U1185">
        <v>9.8800000000000008</v>
      </c>
      <c r="V1185">
        <v>2.9</v>
      </c>
      <c r="W1185">
        <v>0.55000000000000004</v>
      </c>
      <c r="X1185">
        <v>0.02</v>
      </c>
      <c r="Y1185">
        <v>94.88</v>
      </c>
      <c r="Z1185">
        <v>0.01</v>
      </c>
      <c r="AD1185">
        <v>2.15</v>
      </c>
      <c r="AE1185">
        <v>97.03</v>
      </c>
      <c r="AF1185">
        <v>35</v>
      </c>
      <c r="AG1185">
        <v>1</v>
      </c>
      <c r="AH1185">
        <v>46</v>
      </c>
      <c r="AI1185">
        <v>233</v>
      </c>
      <c r="AJ1185">
        <v>23</v>
      </c>
      <c r="AK1185">
        <v>198</v>
      </c>
      <c r="AL1185">
        <v>46</v>
      </c>
      <c r="AM1185">
        <v>11</v>
      </c>
      <c r="AN1185">
        <v>49</v>
      </c>
      <c r="AT1185">
        <v>224</v>
      </c>
      <c r="AU1185">
        <v>280</v>
      </c>
      <c r="AV1185">
        <v>4</v>
      </c>
      <c r="AW1185">
        <v>18</v>
      </c>
      <c r="AX1185">
        <v>2</v>
      </c>
      <c r="AY1185">
        <v>25</v>
      </c>
      <c r="AZ1185">
        <v>6</v>
      </c>
      <c r="BA1185">
        <v>1</v>
      </c>
      <c r="BD1185">
        <v>3</v>
      </c>
      <c r="BJ1185">
        <v>16</v>
      </c>
      <c r="BK1185">
        <v>61</v>
      </c>
      <c r="BM1185">
        <v>16</v>
      </c>
      <c r="BO1185">
        <v>4</v>
      </c>
      <c r="BS1185">
        <v>70</v>
      </c>
      <c r="BT1185">
        <v>70</v>
      </c>
      <c r="BU1185">
        <v>0.25</v>
      </c>
      <c r="BV1185">
        <v>15</v>
      </c>
      <c r="BW1185">
        <v>25</v>
      </c>
      <c r="BZ1185">
        <v>12</v>
      </c>
      <c r="CC1185">
        <v>5</v>
      </c>
    </row>
    <row r="1186" spans="1:82" x14ac:dyDescent="0.25">
      <c r="A1186" t="s">
        <v>3634</v>
      </c>
      <c r="B1186" t="s">
        <v>3635</v>
      </c>
      <c r="C1186" s="1" t="str">
        <f t="shared" si="72"/>
        <v>22:0006</v>
      </c>
      <c r="D1186" s="1" t="str">
        <f t="shared" si="73"/>
        <v>22:0006</v>
      </c>
      <c r="E1186" t="s">
        <v>3482</v>
      </c>
      <c r="F1186" t="s">
        <v>3636</v>
      </c>
      <c r="H1186">
        <v>61.465484400000001</v>
      </c>
      <c r="I1186">
        <v>-75.266810699999994</v>
      </c>
      <c r="J1186" s="1" t="str">
        <f t="shared" si="74"/>
        <v>Whole</v>
      </c>
      <c r="K1186" s="1" t="str">
        <f t="shared" si="75"/>
        <v>Rock crushing (details not reported)</v>
      </c>
      <c r="L1186">
        <v>48.01</v>
      </c>
      <c r="M1186">
        <v>0.82</v>
      </c>
      <c r="N1186">
        <v>11.6</v>
      </c>
      <c r="O1186">
        <v>14</v>
      </c>
      <c r="R1186">
        <v>12.6</v>
      </c>
      <c r="S1186">
        <v>0.15</v>
      </c>
      <c r="T1186">
        <v>10.99</v>
      </c>
      <c r="U1186">
        <v>7.91</v>
      </c>
      <c r="V1186">
        <v>2</v>
      </c>
      <c r="W1186">
        <v>0.14000000000000001</v>
      </c>
      <c r="X1186">
        <v>0.02</v>
      </c>
      <c r="Y1186">
        <v>94.24</v>
      </c>
      <c r="Z1186">
        <v>0.01</v>
      </c>
      <c r="AD1186">
        <v>3.48</v>
      </c>
      <c r="AE1186">
        <v>97.72</v>
      </c>
      <c r="AF1186">
        <v>22</v>
      </c>
      <c r="AG1186">
        <v>1</v>
      </c>
      <c r="AH1186">
        <v>47</v>
      </c>
      <c r="AI1186">
        <v>262</v>
      </c>
      <c r="AJ1186">
        <v>640</v>
      </c>
      <c r="AK1186">
        <v>65</v>
      </c>
      <c r="AL1186">
        <v>192</v>
      </c>
      <c r="AM1186">
        <v>65</v>
      </c>
      <c r="AN1186">
        <v>89</v>
      </c>
      <c r="AT1186">
        <v>46</v>
      </c>
      <c r="AU1186">
        <v>84</v>
      </c>
      <c r="AV1186">
        <v>3</v>
      </c>
      <c r="AW1186">
        <v>8</v>
      </c>
      <c r="AX1186">
        <v>2</v>
      </c>
      <c r="AY1186">
        <v>27</v>
      </c>
      <c r="AZ1186">
        <v>2</v>
      </c>
      <c r="BA1186">
        <v>1</v>
      </c>
      <c r="BD1186">
        <v>3</v>
      </c>
      <c r="BJ1186">
        <v>13</v>
      </c>
      <c r="BK1186">
        <v>56</v>
      </c>
      <c r="BM1186">
        <v>18</v>
      </c>
      <c r="BO1186">
        <v>4</v>
      </c>
      <c r="BS1186">
        <v>70</v>
      </c>
      <c r="BT1186">
        <v>70</v>
      </c>
      <c r="BU1186">
        <v>0.25</v>
      </c>
      <c r="BV1186">
        <v>15</v>
      </c>
      <c r="BW1186">
        <v>26</v>
      </c>
      <c r="BZ1186">
        <v>12</v>
      </c>
      <c r="CC1186">
        <v>5</v>
      </c>
    </row>
    <row r="1187" spans="1:82" x14ac:dyDescent="0.25">
      <c r="A1187" t="s">
        <v>3637</v>
      </c>
      <c r="B1187" t="s">
        <v>3638</v>
      </c>
      <c r="C1187" s="1" t="str">
        <f t="shared" si="72"/>
        <v>22:0006</v>
      </c>
      <c r="D1187" s="1" t="str">
        <f t="shared" si="73"/>
        <v>22:0006</v>
      </c>
      <c r="E1187" t="s">
        <v>3485</v>
      </c>
      <c r="F1187" t="s">
        <v>3639</v>
      </c>
      <c r="H1187">
        <v>61.476530400000001</v>
      </c>
      <c r="I1187">
        <v>-75.264840300000003</v>
      </c>
      <c r="J1187" s="1" t="str">
        <f t="shared" si="74"/>
        <v>Whole</v>
      </c>
      <c r="K1187" s="1" t="str">
        <f t="shared" si="75"/>
        <v>Rock crushing (details not reported)</v>
      </c>
      <c r="L1187">
        <v>44.6</v>
      </c>
      <c r="M1187">
        <v>0.3</v>
      </c>
      <c r="N1187">
        <v>4.3099999999999996</v>
      </c>
      <c r="O1187">
        <v>9.7100000000000009</v>
      </c>
      <c r="R1187">
        <v>8.74</v>
      </c>
      <c r="S1187">
        <v>0.15</v>
      </c>
      <c r="T1187">
        <v>23.79</v>
      </c>
      <c r="U1187">
        <v>10.61</v>
      </c>
      <c r="V1187">
        <v>0.22</v>
      </c>
      <c r="W1187">
        <v>0.08</v>
      </c>
      <c r="X1187">
        <v>0.02</v>
      </c>
      <c r="Y1187">
        <v>92.82</v>
      </c>
      <c r="Z1187">
        <v>0.03</v>
      </c>
      <c r="AD1187">
        <v>5.46</v>
      </c>
      <c r="AE1187">
        <v>98.28</v>
      </c>
      <c r="AF1187">
        <v>7</v>
      </c>
      <c r="AG1187">
        <v>1</v>
      </c>
      <c r="AH1187">
        <v>45</v>
      </c>
      <c r="AI1187">
        <v>150</v>
      </c>
      <c r="AJ1187">
        <v>2800</v>
      </c>
      <c r="AK1187">
        <v>92</v>
      </c>
      <c r="AL1187">
        <v>816</v>
      </c>
      <c r="AM1187">
        <v>91</v>
      </c>
      <c r="AN1187">
        <v>47</v>
      </c>
      <c r="AT1187">
        <v>6</v>
      </c>
      <c r="AU1187">
        <v>12</v>
      </c>
      <c r="AV1187">
        <v>2</v>
      </c>
      <c r="AW1187">
        <v>2</v>
      </c>
      <c r="AX1187">
        <v>2</v>
      </c>
      <c r="AY1187">
        <v>25</v>
      </c>
      <c r="AZ1187">
        <v>2</v>
      </c>
      <c r="BA1187">
        <v>1</v>
      </c>
      <c r="BD1187">
        <v>2</v>
      </c>
      <c r="BJ1187">
        <v>8</v>
      </c>
      <c r="BK1187">
        <v>23</v>
      </c>
      <c r="BM1187">
        <v>9</v>
      </c>
      <c r="BO1187">
        <v>4</v>
      </c>
      <c r="BS1187">
        <v>70</v>
      </c>
      <c r="BT1187">
        <v>70</v>
      </c>
      <c r="BU1187">
        <v>0.25</v>
      </c>
      <c r="BV1187">
        <v>15</v>
      </c>
      <c r="BW1187">
        <v>27</v>
      </c>
      <c r="BZ1187">
        <v>12</v>
      </c>
      <c r="CC1187">
        <v>5</v>
      </c>
    </row>
    <row r="1188" spans="1:82" x14ac:dyDescent="0.25">
      <c r="A1188" t="s">
        <v>3640</v>
      </c>
      <c r="B1188" t="s">
        <v>3641</v>
      </c>
      <c r="C1188" s="1" t="str">
        <f t="shared" si="72"/>
        <v>22:0006</v>
      </c>
      <c r="D1188" s="1" t="str">
        <f t="shared" si="73"/>
        <v>22:0006</v>
      </c>
      <c r="E1188" t="s">
        <v>3488</v>
      </c>
      <c r="F1188" t="s">
        <v>3642</v>
      </c>
      <c r="H1188">
        <v>61.471059400000001</v>
      </c>
      <c r="I1188">
        <v>-75.262166399999998</v>
      </c>
      <c r="J1188" s="1" t="str">
        <f t="shared" si="74"/>
        <v>Whole</v>
      </c>
      <c r="K1188" s="1" t="str">
        <f t="shared" si="75"/>
        <v>Rock crushing (details not reported)</v>
      </c>
      <c r="L1188">
        <v>43.3</v>
      </c>
      <c r="M1188">
        <v>0.47</v>
      </c>
      <c r="N1188">
        <v>7.48</v>
      </c>
      <c r="O1188">
        <v>12</v>
      </c>
      <c r="R1188">
        <v>10.8</v>
      </c>
      <c r="S1188">
        <v>0.14000000000000001</v>
      </c>
      <c r="T1188">
        <v>24.41</v>
      </c>
      <c r="U1188">
        <v>6.37</v>
      </c>
      <c r="V1188">
        <v>0.13</v>
      </c>
      <c r="W1188">
        <v>0.04</v>
      </c>
      <c r="X1188">
        <v>0.02</v>
      </c>
      <c r="Y1188">
        <v>93.16</v>
      </c>
      <c r="Z1188">
        <v>0.05</v>
      </c>
      <c r="AD1188">
        <v>6.08</v>
      </c>
      <c r="AE1188">
        <v>99.24</v>
      </c>
      <c r="AF1188">
        <v>4</v>
      </c>
      <c r="AG1188">
        <v>1</v>
      </c>
      <c r="AH1188">
        <v>28</v>
      </c>
      <c r="AI1188">
        <v>160</v>
      </c>
      <c r="AJ1188">
        <v>2700</v>
      </c>
      <c r="AK1188">
        <v>99</v>
      </c>
      <c r="AL1188">
        <v>972</v>
      </c>
      <c r="AM1188">
        <v>63</v>
      </c>
      <c r="AN1188">
        <v>67</v>
      </c>
      <c r="AT1188">
        <v>10</v>
      </c>
      <c r="AU1188">
        <v>11</v>
      </c>
      <c r="AV1188">
        <v>2</v>
      </c>
      <c r="AW1188">
        <v>3</v>
      </c>
      <c r="AX1188">
        <v>2</v>
      </c>
      <c r="AY1188">
        <v>25</v>
      </c>
      <c r="AZ1188">
        <v>2</v>
      </c>
      <c r="BA1188">
        <v>1</v>
      </c>
      <c r="BD1188">
        <v>2</v>
      </c>
      <c r="BJ1188">
        <v>9</v>
      </c>
      <c r="BK1188">
        <v>33</v>
      </c>
      <c r="BM1188">
        <v>12</v>
      </c>
      <c r="BO1188">
        <v>4</v>
      </c>
      <c r="BS1188">
        <v>70</v>
      </c>
      <c r="BT1188">
        <v>70</v>
      </c>
      <c r="BU1188">
        <v>0.25</v>
      </c>
      <c r="BV1188">
        <v>15</v>
      </c>
      <c r="BW1188">
        <v>26</v>
      </c>
      <c r="BZ1188">
        <v>12</v>
      </c>
      <c r="CC1188">
        <v>5</v>
      </c>
    </row>
    <row r="1189" spans="1:82" x14ac:dyDescent="0.25">
      <c r="A1189" t="s">
        <v>3643</v>
      </c>
      <c r="B1189" t="s">
        <v>3644</v>
      </c>
      <c r="C1189" s="1" t="str">
        <f t="shared" si="72"/>
        <v>22:0006</v>
      </c>
      <c r="D1189" s="1" t="str">
        <f t="shared" si="73"/>
        <v>22:0006</v>
      </c>
      <c r="E1189" t="s">
        <v>3491</v>
      </c>
      <c r="F1189" t="s">
        <v>3645</v>
      </c>
      <c r="H1189">
        <v>61.423598400000003</v>
      </c>
      <c r="I1189">
        <v>-75.241473600000006</v>
      </c>
      <c r="J1189" s="1" t="str">
        <f t="shared" si="74"/>
        <v>Whole</v>
      </c>
      <c r="K1189" s="1" t="str">
        <f t="shared" si="75"/>
        <v>Rock crushing (details not reported)</v>
      </c>
      <c r="L1189">
        <v>74.599999999999994</v>
      </c>
      <c r="M1189">
        <v>0.18</v>
      </c>
      <c r="N1189">
        <v>12</v>
      </c>
      <c r="O1189">
        <v>2.66</v>
      </c>
      <c r="R1189">
        <v>2.39</v>
      </c>
      <c r="S1189">
        <v>0.01</v>
      </c>
      <c r="T1189">
        <v>0.75</v>
      </c>
      <c r="U1189">
        <v>0.63</v>
      </c>
      <c r="V1189">
        <v>1.35</v>
      </c>
      <c r="W1189">
        <v>6.04</v>
      </c>
      <c r="X1189">
        <v>0.02</v>
      </c>
      <c r="Y1189">
        <v>97.97</v>
      </c>
      <c r="Z1189">
        <v>0.01</v>
      </c>
      <c r="AD1189">
        <v>1.2</v>
      </c>
      <c r="AE1189">
        <v>99.17</v>
      </c>
      <c r="AF1189">
        <v>14</v>
      </c>
      <c r="AG1189">
        <v>5</v>
      </c>
      <c r="AH1189">
        <v>21</v>
      </c>
      <c r="AI1189">
        <v>2</v>
      </c>
      <c r="AJ1189">
        <v>2</v>
      </c>
      <c r="AK1189">
        <v>61</v>
      </c>
      <c r="AL1189">
        <v>8</v>
      </c>
      <c r="AM1189">
        <v>6</v>
      </c>
      <c r="AN1189">
        <v>34</v>
      </c>
      <c r="AT1189">
        <v>67</v>
      </c>
      <c r="AU1189">
        <v>375</v>
      </c>
      <c r="AV1189">
        <v>99</v>
      </c>
      <c r="AW1189">
        <v>192</v>
      </c>
      <c r="AX1189">
        <v>2</v>
      </c>
      <c r="AY1189">
        <v>141</v>
      </c>
      <c r="AZ1189">
        <v>25</v>
      </c>
      <c r="BA1189">
        <v>5</v>
      </c>
      <c r="BD1189">
        <v>12</v>
      </c>
      <c r="BJ1189">
        <v>54</v>
      </c>
      <c r="BK1189">
        <v>830</v>
      </c>
      <c r="BM1189">
        <v>89</v>
      </c>
      <c r="BO1189">
        <v>4</v>
      </c>
      <c r="BS1189">
        <v>70</v>
      </c>
      <c r="BT1189">
        <v>70</v>
      </c>
      <c r="BU1189">
        <v>0.25</v>
      </c>
      <c r="BV1189">
        <v>15</v>
      </c>
      <c r="BW1189">
        <v>7</v>
      </c>
      <c r="BZ1189">
        <v>12</v>
      </c>
      <c r="CC1189">
        <v>5</v>
      </c>
    </row>
    <row r="1190" spans="1:82" x14ac:dyDescent="0.25">
      <c r="A1190" t="s">
        <v>3646</v>
      </c>
      <c r="B1190" t="s">
        <v>3647</v>
      </c>
      <c r="C1190" s="1" t="str">
        <f t="shared" si="72"/>
        <v>22:0006</v>
      </c>
      <c r="D1190" s="1" t="str">
        <f t="shared" si="73"/>
        <v>22:0006</v>
      </c>
      <c r="E1190" t="s">
        <v>3494</v>
      </c>
      <c r="F1190" t="s">
        <v>3648</v>
      </c>
      <c r="H1190">
        <v>61.4029703</v>
      </c>
      <c r="I1190">
        <v>-75.240396700000005</v>
      </c>
      <c r="J1190" s="1" t="str">
        <f t="shared" si="74"/>
        <v>Whole</v>
      </c>
      <c r="K1190" s="1" t="str">
        <f t="shared" si="75"/>
        <v>Rock crushing (details not reported)</v>
      </c>
      <c r="L1190">
        <v>43.11</v>
      </c>
      <c r="M1190">
        <v>1.17</v>
      </c>
      <c r="N1190">
        <v>16.100000000000001</v>
      </c>
      <c r="O1190">
        <v>11.5</v>
      </c>
      <c r="R1190">
        <v>10.35</v>
      </c>
      <c r="S1190">
        <v>0.19</v>
      </c>
      <c r="T1190">
        <v>4.53</v>
      </c>
      <c r="U1190">
        <v>20.6</v>
      </c>
      <c r="V1190">
        <v>0.23</v>
      </c>
      <c r="W1190">
        <v>0.04</v>
      </c>
      <c r="X1190">
        <v>0.39</v>
      </c>
      <c r="Y1190">
        <v>96.71</v>
      </c>
      <c r="Z1190">
        <v>0.01</v>
      </c>
      <c r="AD1190">
        <v>1.73</v>
      </c>
      <c r="AE1190">
        <v>98.44</v>
      </c>
      <c r="AF1190">
        <v>4</v>
      </c>
      <c r="AG1190">
        <v>4</v>
      </c>
      <c r="AH1190">
        <v>12</v>
      </c>
      <c r="AI1190">
        <v>197</v>
      </c>
      <c r="AJ1190">
        <v>20</v>
      </c>
      <c r="AK1190">
        <v>72</v>
      </c>
      <c r="AL1190">
        <v>35</v>
      </c>
      <c r="AM1190">
        <v>7</v>
      </c>
      <c r="AN1190">
        <v>14</v>
      </c>
      <c r="AT1190">
        <v>1400</v>
      </c>
      <c r="AU1190">
        <v>63</v>
      </c>
      <c r="AV1190">
        <v>69</v>
      </c>
      <c r="AW1190">
        <v>130</v>
      </c>
      <c r="AX1190">
        <v>2</v>
      </c>
      <c r="AY1190">
        <v>84</v>
      </c>
      <c r="AZ1190">
        <v>11</v>
      </c>
      <c r="BA1190">
        <v>2</v>
      </c>
      <c r="BD1190">
        <v>9</v>
      </c>
      <c r="BJ1190">
        <v>56</v>
      </c>
      <c r="BK1190">
        <v>230</v>
      </c>
      <c r="BM1190">
        <v>60</v>
      </c>
      <c r="BO1190">
        <v>4</v>
      </c>
      <c r="BT1190">
        <v>70</v>
      </c>
      <c r="BU1190">
        <v>0.25</v>
      </c>
      <c r="BV1190">
        <v>15</v>
      </c>
      <c r="BW1190">
        <v>22</v>
      </c>
      <c r="BZ1190">
        <v>12</v>
      </c>
      <c r="CC1190">
        <v>10</v>
      </c>
    </row>
    <row r="1191" spans="1:82" x14ac:dyDescent="0.25">
      <c r="A1191" t="s">
        <v>3649</v>
      </c>
      <c r="B1191" t="s">
        <v>3650</v>
      </c>
      <c r="C1191" s="1" t="str">
        <f t="shared" si="72"/>
        <v>22:0006</v>
      </c>
      <c r="D1191" s="1" t="str">
        <f t="shared" si="73"/>
        <v>22:0006</v>
      </c>
      <c r="E1191" t="s">
        <v>3497</v>
      </c>
      <c r="F1191" t="s">
        <v>3651</v>
      </c>
      <c r="H1191">
        <v>61.477832100000001</v>
      </c>
      <c r="I1191">
        <v>-75.240635699999999</v>
      </c>
      <c r="J1191" s="1" t="str">
        <f t="shared" si="74"/>
        <v>Whole</v>
      </c>
      <c r="K1191" s="1" t="str">
        <f t="shared" si="75"/>
        <v>Rock crushing (details not reported)</v>
      </c>
      <c r="L1191">
        <v>41.4</v>
      </c>
      <c r="M1191">
        <v>0.23</v>
      </c>
      <c r="N1191">
        <v>3.85</v>
      </c>
      <c r="O1191">
        <v>10.89</v>
      </c>
      <c r="R1191">
        <v>9.8000000000000007</v>
      </c>
      <c r="S1191">
        <v>0.15</v>
      </c>
      <c r="T1191">
        <v>25.3</v>
      </c>
      <c r="U1191">
        <v>8.19</v>
      </c>
      <c r="V1191">
        <v>0.12</v>
      </c>
      <c r="W1191">
        <v>0.04</v>
      </c>
      <c r="X1191">
        <v>0.02</v>
      </c>
      <c r="Y1191">
        <v>89.1</v>
      </c>
      <c r="Z1191">
        <v>0.05</v>
      </c>
      <c r="AD1191">
        <v>7.75</v>
      </c>
      <c r="AE1191">
        <v>96.85</v>
      </c>
      <c r="AF1191">
        <v>8</v>
      </c>
      <c r="AG1191">
        <v>1</v>
      </c>
      <c r="AH1191">
        <v>36</v>
      </c>
      <c r="AI1191">
        <v>119</v>
      </c>
      <c r="AJ1191">
        <v>1700</v>
      </c>
      <c r="AK1191">
        <v>95</v>
      </c>
      <c r="AL1191">
        <v>808</v>
      </c>
      <c r="AM1191">
        <v>127</v>
      </c>
      <c r="AN1191">
        <v>42</v>
      </c>
      <c r="AT1191">
        <v>9</v>
      </c>
      <c r="AU1191">
        <v>12</v>
      </c>
      <c r="AV1191">
        <v>2</v>
      </c>
      <c r="AW1191">
        <v>4</v>
      </c>
      <c r="AX1191">
        <v>2</v>
      </c>
      <c r="AY1191">
        <v>25</v>
      </c>
      <c r="AZ1191">
        <v>2</v>
      </c>
      <c r="BA1191">
        <v>1</v>
      </c>
      <c r="BD1191">
        <v>2</v>
      </c>
      <c r="BJ1191">
        <v>7</v>
      </c>
      <c r="BK1191">
        <v>21</v>
      </c>
      <c r="BM1191">
        <v>14</v>
      </c>
      <c r="BO1191">
        <v>4</v>
      </c>
      <c r="BS1191">
        <v>70</v>
      </c>
      <c r="BT1191">
        <v>70</v>
      </c>
      <c r="BU1191">
        <v>0.25</v>
      </c>
      <c r="BV1191">
        <v>15</v>
      </c>
      <c r="BW1191">
        <v>27</v>
      </c>
      <c r="BZ1191">
        <v>12</v>
      </c>
      <c r="CC1191">
        <v>5</v>
      </c>
    </row>
    <row r="1192" spans="1:82" x14ac:dyDescent="0.25">
      <c r="A1192" t="s">
        <v>3652</v>
      </c>
      <c r="B1192" t="s">
        <v>3653</v>
      </c>
      <c r="C1192" s="1" t="str">
        <f t="shared" si="72"/>
        <v>22:0006</v>
      </c>
      <c r="D1192" s="1" t="str">
        <f t="shared" si="73"/>
        <v>22:0006</v>
      </c>
      <c r="E1192" t="s">
        <v>3500</v>
      </c>
      <c r="F1192" t="s">
        <v>3654</v>
      </c>
      <c r="H1192">
        <v>61.405722099999998</v>
      </c>
      <c r="I1192">
        <v>-75.237720899999999</v>
      </c>
      <c r="J1192" s="1" t="str">
        <f t="shared" si="74"/>
        <v>Whole</v>
      </c>
      <c r="K1192" s="1" t="str">
        <f t="shared" si="75"/>
        <v>Rock crushing (details not reported)</v>
      </c>
      <c r="L1192">
        <v>53.5</v>
      </c>
      <c r="M1192">
        <v>2.2400000000000002</v>
      </c>
      <c r="N1192">
        <v>14.4</v>
      </c>
      <c r="O1192">
        <v>11.8</v>
      </c>
      <c r="R1192">
        <v>10.62</v>
      </c>
      <c r="S1192">
        <v>0.15</v>
      </c>
      <c r="T1192">
        <v>4.68</v>
      </c>
      <c r="U1192">
        <v>7.29</v>
      </c>
      <c r="V1192">
        <v>4.07</v>
      </c>
      <c r="W1192">
        <v>1.02</v>
      </c>
      <c r="X1192">
        <v>0.39</v>
      </c>
      <c r="Y1192">
        <v>98.36</v>
      </c>
      <c r="Z1192">
        <v>0.01</v>
      </c>
      <c r="AD1192">
        <v>1.19</v>
      </c>
      <c r="AE1192">
        <v>99.55</v>
      </c>
      <c r="AF1192">
        <v>9</v>
      </c>
      <c r="AG1192">
        <v>3</v>
      </c>
      <c r="AH1192">
        <v>29</v>
      </c>
      <c r="AI1192">
        <v>215</v>
      </c>
      <c r="AJ1192">
        <v>42</v>
      </c>
      <c r="AK1192">
        <v>38</v>
      </c>
      <c r="AL1192">
        <v>17</v>
      </c>
      <c r="AM1192">
        <v>19</v>
      </c>
      <c r="AN1192">
        <v>38</v>
      </c>
      <c r="AT1192">
        <v>266</v>
      </c>
      <c r="AU1192">
        <v>528</v>
      </c>
      <c r="AV1192">
        <v>60</v>
      </c>
      <c r="AW1192">
        <v>119</v>
      </c>
      <c r="AX1192">
        <v>2</v>
      </c>
      <c r="AY1192">
        <v>114</v>
      </c>
      <c r="AZ1192">
        <v>7</v>
      </c>
      <c r="BA1192">
        <v>2</v>
      </c>
      <c r="BD1192">
        <v>8</v>
      </c>
      <c r="BJ1192">
        <v>51</v>
      </c>
      <c r="BK1192">
        <v>290</v>
      </c>
      <c r="BM1192">
        <v>66</v>
      </c>
      <c r="BO1192">
        <v>4</v>
      </c>
      <c r="BS1192">
        <v>70</v>
      </c>
      <c r="BT1192">
        <v>70</v>
      </c>
      <c r="BU1192">
        <v>0.25</v>
      </c>
      <c r="BV1192">
        <v>15</v>
      </c>
      <c r="BW1192">
        <v>1</v>
      </c>
      <c r="BZ1192">
        <v>12</v>
      </c>
      <c r="CC1192">
        <v>15</v>
      </c>
    </row>
    <row r="1193" spans="1:82" x14ac:dyDescent="0.25">
      <c r="A1193" t="s">
        <v>3655</v>
      </c>
      <c r="B1193" t="s">
        <v>3656</v>
      </c>
      <c r="C1193" s="1" t="str">
        <f t="shared" si="72"/>
        <v>22:0006</v>
      </c>
      <c r="D1193" s="1" t="str">
        <f t="shared" si="73"/>
        <v>22:0006</v>
      </c>
      <c r="E1193" t="s">
        <v>3503</v>
      </c>
      <c r="F1193" t="s">
        <v>3657</v>
      </c>
      <c r="H1193">
        <v>61.410511</v>
      </c>
      <c r="I1193">
        <v>-75.235434600000005</v>
      </c>
      <c r="J1193" s="1" t="str">
        <f t="shared" si="74"/>
        <v>Whole</v>
      </c>
      <c r="K1193" s="1" t="str">
        <f t="shared" si="75"/>
        <v>Rock crushing (details not reported)</v>
      </c>
      <c r="L1193">
        <v>52.09</v>
      </c>
      <c r="M1193">
        <v>2.19</v>
      </c>
      <c r="N1193">
        <v>14.61</v>
      </c>
      <c r="O1193">
        <v>9.68</v>
      </c>
      <c r="R1193">
        <v>8.7100000000000009</v>
      </c>
      <c r="S1193">
        <v>0.18</v>
      </c>
      <c r="T1193">
        <v>7.44</v>
      </c>
      <c r="U1193">
        <v>4.24</v>
      </c>
      <c r="V1193">
        <v>4.3899999999999997</v>
      </c>
      <c r="W1193">
        <v>2.2400000000000002</v>
      </c>
      <c r="X1193">
        <v>0.34</v>
      </c>
      <c r="Y1193">
        <v>96.43</v>
      </c>
      <c r="Z1193">
        <v>0.01</v>
      </c>
      <c r="AD1193">
        <v>1.23</v>
      </c>
      <c r="AE1193">
        <v>97.66</v>
      </c>
      <c r="AF1193">
        <v>27</v>
      </c>
      <c r="AG1193">
        <v>4</v>
      </c>
      <c r="AH1193">
        <v>29</v>
      </c>
      <c r="AI1193">
        <v>211</v>
      </c>
      <c r="AJ1193">
        <v>48</v>
      </c>
      <c r="AK1193">
        <v>35</v>
      </c>
      <c r="AL1193">
        <v>45</v>
      </c>
      <c r="AM1193">
        <v>7</v>
      </c>
      <c r="AN1193">
        <v>54</v>
      </c>
      <c r="AT1193">
        <v>95</v>
      </c>
      <c r="AU1193">
        <v>550</v>
      </c>
      <c r="AV1193">
        <v>56</v>
      </c>
      <c r="AW1193">
        <v>105</v>
      </c>
      <c r="AX1193">
        <v>2</v>
      </c>
      <c r="AY1193">
        <v>114</v>
      </c>
      <c r="AZ1193">
        <v>3</v>
      </c>
      <c r="BA1193">
        <v>2</v>
      </c>
      <c r="BD1193">
        <v>7</v>
      </c>
      <c r="BJ1193">
        <v>40</v>
      </c>
      <c r="BK1193">
        <v>280</v>
      </c>
      <c r="BM1193">
        <v>57</v>
      </c>
      <c r="BO1193">
        <v>4</v>
      </c>
      <c r="BS1193">
        <v>70</v>
      </c>
      <c r="BT1193">
        <v>70</v>
      </c>
      <c r="BU1193">
        <v>0.25</v>
      </c>
      <c r="BV1193">
        <v>15</v>
      </c>
      <c r="BW1193">
        <v>22</v>
      </c>
      <c r="BZ1193">
        <v>12</v>
      </c>
      <c r="CC1193">
        <v>14</v>
      </c>
    </row>
    <row r="1194" spans="1:82" x14ac:dyDescent="0.25">
      <c r="A1194" t="s">
        <v>3658</v>
      </c>
      <c r="B1194" t="s">
        <v>3659</v>
      </c>
      <c r="C1194" s="1" t="str">
        <f t="shared" si="72"/>
        <v>22:0006</v>
      </c>
      <c r="D1194" s="1" t="str">
        <f t="shared" si="73"/>
        <v>22:0006</v>
      </c>
      <c r="E1194" t="s">
        <v>3503</v>
      </c>
      <c r="F1194" t="s">
        <v>3660</v>
      </c>
      <c r="H1194">
        <v>61.410511</v>
      </c>
      <c r="I1194">
        <v>-75.235434600000005</v>
      </c>
      <c r="J1194" s="1" t="str">
        <f t="shared" si="74"/>
        <v>Whole</v>
      </c>
      <c r="K1194" s="1" t="str">
        <f t="shared" si="75"/>
        <v>Rock crushing (details not reported)</v>
      </c>
      <c r="L1194">
        <v>53.5</v>
      </c>
      <c r="M1194">
        <v>2.25</v>
      </c>
      <c r="N1194">
        <v>15.49</v>
      </c>
      <c r="O1194">
        <v>3.3</v>
      </c>
      <c r="R1194">
        <v>2.97</v>
      </c>
      <c r="S1194">
        <v>0.1</v>
      </c>
      <c r="T1194">
        <v>4.58</v>
      </c>
      <c r="U1194">
        <v>12.61</v>
      </c>
      <c r="V1194">
        <v>4.6100000000000003</v>
      </c>
      <c r="W1194">
        <v>0.04</v>
      </c>
      <c r="X1194">
        <v>0.39</v>
      </c>
      <c r="Y1194">
        <v>96.54</v>
      </c>
      <c r="Z1194">
        <v>0.01</v>
      </c>
      <c r="AD1194">
        <v>1.48</v>
      </c>
      <c r="AE1194">
        <v>98.02</v>
      </c>
      <c r="AF1194">
        <v>7</v>
      </c>
      <c r="AG1194">
        <v>4</v>
      </c>
      <c r="AH1194">
        <v>31</v>
      </c>
      <c r="AI1194">
        <v>127</v>
      </c>
      <c r="AJ1194">
        <v>35</v>
      </c>
      <c r="AK1194">
        <v>43</v>
      </c>
      <c r="AL1194">
        <v>36</v>
      </c>
      <c r="AM1194">
        <v>17</v>
      </c>
      <c r="AN1194">
        <v>25</v>
      </c>
      <c r="AT1194">
        <v>104</v>
      </c>
      <c r="AU1194">
        <v>80</v>
      </c>
      <c r="AV1194">
        <v>77</v>
      </c>
      <c r="AW1194">
        <v>151</v>
      </c>
      <c r="AX1194">
        <v>2</v>
      </c>
      <c r="AY1194">
        <v>132</v>
      </c>
      <c r="AZ1194">
        <v>7</v>
      </c>
      <c r="BA1194">
        <v>3</v>
      </c>
      <c r="BD1194">
        <v>9</v>
      </c>
      <c r="BJ1194">
        <v>53</v>
      </c>
      <c r="BK1194">
        <v>290</v>
      </c>
      <c r="BM1194">
        <v>55</v>
      </c>
      <c r="BO1194">
        <v>4</v>
      </c>
      <c r="BS1194">
        <v>70</v>
      </c>
      <c r="BT1194">
        <v>70</v>
      </c>
      <c r="BU1194">
        <v>0.25</v>
      </c>
      <c r="BV1194">
        <v>20</v>
      </c>
      <c r="BW1194">
        <v>20</v>
      </c>
      <c r="BZ1194">
        <v>12</v>
      </c>
      <c r="CC1194">
        <v>16</v>
      </c>
    </row>
    <row r="1195" spans="1:82" x14ac:dyDescent="0.25">
      <c r="A1195" t="s">
        <v>3661</v>
      </c>
      <c r="B1195" t="s">
        <v>3662</v>
      </c>
      <c r="C1195" s="1" t="str">
        <f t="shared" si="72"/>
        <v>22:0006</v>
      </c>
      <c r="D1195" s="1" t="str">
        <f t="shared" si="73"/>
        <v>22:0006</v>
      </c>
      <c r="E1195" t="s">
        <v>3506</v>
      </c>
      <c r="F1195" t="s">
        <v>3663</v>
      </c>
      <c r="H1195">
        <v>61.371490600000001</v>
      </c>
      <c r="I1195">
        <v>-75.210839500000006</v>
      </c>
      <c r="J1195" s="1" t="str">
        <f t="shared" si="74"/>
        <v>Whole</v>
      </c>
      <c r="K1195" s="1" t="str">
        <f t="shared" si="75"/>
        <v>Rock crushing (details not reported)</v>
      </c>
      <c r="L1195">
        <v>47.3</v>
      </c>
      <c r="M1195">
        <v>0.75</v>
      </c>
      <c r="N1195">
        <v>10.39</v>
      </c>
      <c r="O1195">
        <v>12.2</v>
      </c>
      <c r="R1195">
        <v>10.98</v>
      </c>
      <c r="S1195">
        <v>0.18</v>
      </c>
      <c r="T1195">
        <v>12.8</v>
      </c>
      <c r="U1195">
        <v>13.31</v>
      </c>
      <c r="V1195">
        <v>0.96</v>
      </c>
      <c r="W1195">
        <v>0.04</v>
      </c>
      <c r="X1195">
        <v>0.02</v>
      </c>
      <c r="Y1195">
        <v>96.73</v>
      </c>
      <c r="Z1195">
        <v>0.01</v>
      </c>
      <c r="AD1195">
        <v>2.66</v>
      </c>
      <c r="AE1195">
        <v>99.39</v>
      </c>
      <c r="AF1195">
        <v>11</v>
      </c>
      <c r="AG1195">
        <v>1</v>
      </c>
      <c r="AH1195">
        <v>41</v>
      </c>
      <c r="AI1195">
        <v>225</v>
      </c>
      <c r="AJ1195">
        <v>1000</v>
      </c>
      <c r="AK1195">
        <v>76</v>
      </c>
      <c r="AL1195">
        <v>366</v>
      </c>
      <c r="AM1195">
        <v>88</v>
      </c>
      <c r="AN1195">
        <v>66</v>
      </c>
      <c r="AT1195">
        <v>42</v>
      </c>
      <c r="AU1195">
        <v>18</v>
      </c>
      <c r="AV1195">
        <v>2</v>
      </c>
      <c r="AW1195">
        <v>5</v>
      </c>
      <c r="AX1195">
        <v>2</v>
      </c>
      <c r="AY1195">
        <v>28</v>
      </c>
      <c r="AZ1195">
        <v>2</v>
      </c>
      <c r="BA1195">
        <v>1</v>
      </c>
      <c r="BD1195">
        <v>1</v>
      </c>
      <c r="BJ1195">
        <v>14</v>
      </c>
      <c r="BK1195">
        <v>52</v>
      </c>
      <c r="BM1195">
        <v>17</v>
      </c>
      <c r="BO1195">
        <v>4</v>
      </c>
      <c r="BS1195">
        <v>70</v>
      </c>
      <c r="BT1195">
        <v>70</v>
      </c>
      <c r="BU1195">
        <v>0.25</v>
      </c>
      <c r="BV1195">
        <v>15</v>
      </c>
      <c r="BW1195">
        <v>8</v>
      </c>
      <c r="BZ1195">
        <v>12</v>
      </c>
      <c r="CC1195">
        <v>5</v>
      </c>
    </row>
    <row r="1196" spans="1:82" x14ac:dyDescent="0.25">
      <c r="A1196" t="s">
        <v>3664</v>
      </c>
      <c r="B1196" t="s">
        <v>3665</v>
      </c>
      <c r="C1196" s="1" t="str">
        <f t="shared" si="72"/>
        <v>22:0006</v>
      </c>
      <c r="D1196" s="1" t="str">
        <f t="shared" si="73"/>
        <v>22:0006</v>
      </c>
      <c r="E1196" t="s">
        <v>3506</v>
      </c>
      <c r="F1196" t="s">
        <v>3666</v>
      </c>
      <c r="H1196">
        <v>61.371490600000001</v>
      </c>
      <c r="I1196">
        <v>-75.210839500000006</v>
      </c>
      <c r="J1196" s="1" t="str">
        <f t="shared" si="74"/>
        <v>Whole</v>
      </c>
      <c r="K1196" s="1" t="str">
        <f t="shared" si="75"/>
        <v>Rock crushing (details not reported)</v>
      </c>
      <c r="L1196">
        <v>44.69</v>
      </c>
      <c r="M1196">
        <v>3.95</v>
      </c>
      <c r="N1196">
        <v>12</v>
      </c>
      <c r="O1196">
        <v>17.7</v>
      </c>
      <c r="R1196">
        <v>15.93</v>
      </c>
      <c r="S1196">
        <v>0.26</v>
      </c>
      <c r="T1196">
        <v>5.0599999999999996</v>
      </c>
      <c r="U1196">
        <v>9.26</v>
      </c>
      <c r="V1196">
        <v>2.2599999999999998</v>
      </c>
      <c r="W1196">
        <v>1.08</v>
      </c>
      <c r="X1196">
        <v>0.73</v>
      </c>
      <c r="Y1196">
        <v>95.22</v>
      </c>
      <c r="Z1196">
        <v>0.11</v>
      </c>
      <c r="AD1196">
        <v>2.08</v>
      </c>
      <c r="AE1196">
        <v>97.3</v>
      </c>
      <c r="AF1196">
        <v>31</v>
      </c>
      <c r="AG1196">
        <v>2</v>
      </c>
      <c r="AH1196">
        <v>36</v>
      </c>
      <c r="AI1196">
        <v>328</v>
      </c>
      <c r="AJ1196">
        <v>2</v>
      </c>
      <c r="AK1196">
        <v>53</v>
      </c>
      <c r="AL1196">
        <v>6</v>
      </c>
      <c r="AM1196">
        <v>16</v>
      </c>
      <c r="AN1196">
        <v>126</v>
      </c>
      <c r="AT1196">
        <v>368</v>
      </c>
      <c r="AU1196">
        <v>752</v>
      </c>
      <c r="AV1196">
        <v>29</v>
      </c>
      <c r="AW1196">
        <v>58</v>
      </c>
      <c r="AX1196">
        <v>2</v>
      </c>
      <c r="AY1196">
        <v>178</v>
      </c>
      <c r="AZ1196">
        <v>2</v>
      </c>
      <c r="BA1196">
        <v>4</v>
      </c>
      <c r="BD1196">
        <v>6</v>
      </c>
      <c r="BJ1196">
        <v>26</v>
      </c>
      <c r="BK1196">
        <v>200</v>
      </c>
      <c r="BM1196">
        <v>40</v>
      </c>
      <c r="BO1196">
        <v>4</v>
      </c>
      <c r="BS1196">
        <v>70</v>
      </c>
      <c r="BT1196">
        <v>70</v>
      </c>
      <c r="BU1196">
        <v>0.25</v>
      </c>
      <c r="BV1196">
        <v>15</v>
      </c>
      <c r="BW1196">
        <v>3</v>
      </c>
      <c r="BZ1196">
        <v>12</v>
      </c>
      <c r="CC1196">
        <v>5</v>
      </c>
    </row>
    <row r="1197" spans="1:82" x14ac:dyDescent="0.25">
      <c r="A1197" t="s">
        <v>3667</v>
      </c>
      <c r="B1197" t="s">
        <v>3668</v>
      </c>
      <c r="C1197" s="1" t="str">
        <f t="shared" si="72"/>
        <v>22:0006</v>
      </c>
      <c r="D1197" s="1" t="str">
        <f t="shared" si="73"/>
        <v>22:0006</v>
      </c>
      <c r="E1197" t="s">
        <v>3509</v>
      </c>
      <c r="F1197" t="s">
        <v>3669</v>
      </c>
      <c r="H1197">
        <v>61.420433099999997</v>
      </c>
      <c r="I1197">
        <v>-75.206485200000003</v>
      </c>
      <c r="J1197" s="1" t="str">
        <f t="shared" si="74"/>
        <v>Whole</v>
      </c>
      <c r="K1197" s="1" t="str">
        <f t="shared" si="75"/>
        <v>Rock crushing (details not reported)</v>
      </c>
      <c r="L1197">
        <v>50.7</v>
      </c>
      <c r="M1197">
        <v>0.63</v>
      </c>
      <c r="N1197">
        <v>15.49</v>
      </c>
      <c r="O1197">
        <v>10.29</v>
      </c>
      <c r="R1197">
        <v>9.26</v>
      </c>
      <c r="S1197">
        <v>0.15</v>
      </c>
      <c r="T1197">
        <v>8.36</v>
      </c>
      <c r="U1197">
        <v>11</v>
      </c>
      <c r="V1197">
        <v>1.91</v>
      </c>
      <c r="W1197">
        <v>0.51</v>
      </c>
      <c r="X1197">
        <v>0.02</v>
      </c>
      <c r="Y1197">
        <v>98.03</v>
      </c>
      <c r="Z1197">
        <v>0.03</v>
      </c>
      <c r="AD1197">
        <v>2.04</v>
      </c>
      <c r="AE1197">
        <v>100.07</v>
      </c>
      <c r="AF1197">
        <v>7</v>
      </c>
      <c r="AG1197">
        <v>1</v>
      </c>
      <c r="AH1197">
        <v>43</v>
      </c>
      <c r="AI1197">
        <v>200</v>
      </c>
      <c r="AJ1197">
        <v>2</v>
      </c>
      <c r="AK1197">
        <v>83</v>
      </c>
      <c r="AL1197">
        <v>70</v>
      </c>
      <c r="AM1197">
        <v>47</v>
      </c>
      <c r="AN1197">
        <v>63</v>
      </c>
      <c r="AT1197">
        <v>106</v>
      </c>
      <c r="AU1197">
        <v>128</v>
      </c>
      <c r="AV1197">
        <v>8</v>
      </c>
      <c r="AW1197">
        <v>16</v>
      </c>
      <c r="AX1197">
        <v>2</v>
      </c>
      <c r="AY1197">
        <v>25</v>
      </c>
      <c r="AZ1197">
        <v>2</v>
      </c>
      <c r="BA1197">
        <v>1</v>
      </c>
      <c r="BD1197">
        <v>4</v>
      </c>
      <c r="BJ1197">
        <v>15</v>
      </c>
      <c r="BK1197">
        <v>71</v>
      </c>
      <c r="BM1197">
        <v>19</v>
      </c>
      <c r="BO1197">
        <v>4</v>
      </c>
      <c r="BS1197">
        <v>70</v>
      </c>
      <c r="BT1197">
        <v>70</v>
      </c>
      <c r="BU1197">
        <v>0.25</v>
      </c>
      <c r="BV1197">
        <v>15</v>
      </c>
      <c r="BW1197">
        <v>8</v>
      </c>
      <c r="BZ1197">
        <v>12</v>
      </c>
      <c r="CC1197">
        <v>5</v>
      </c>
    </row>
    <row r="1198" spans="1:82" x14ac:dyDescent="0.25">
      <c r="A1198" t="s">
        <v>3670</v>
      </c>
      <c r="B1198" t="s">
        <v>3671</v>
      </c>
      <c r="C1198" s="1" t="str">
        <f t="shared" si="72"/>
        <v>22:0006</v>
      </c>
      <c r="D1198" s="1" t="str">
        <f t="shared" si="73"/>
        <v>22:0006</v>
      </c>
      <c r="E1198" t="s">
        <v>3512</v>
      </c>
      <c r="F1198" t="s">
        <v>3672</v>
      </c>
      <c r="H1198">
        <v>61.5693324</v>
      </c>
      <c r="I1198">
        <v>-75.198983100000007</v>
      </c>
      <c r="J1198" s="1" t="str">
        <f t="shared" si="74"/>
        <v>Whole</v>
      </c>
      <c r="K1198" s="1" t="str">
        <f t="shared" si="75"/>
        <v>Rock crushing (details not reported)</v>
      </c>
      <c r="L1198">
        <v>46.64</v>
      </c>
      <c r="M1198">
        <v>0.43</v>
      </c>
      <c r="N1198">
        <v>12.66</v>
      </c>
      <c r="O1198">
        <v>10.01</v>
      </c>
      <c r="R1198">
        <v>9.01</v>
      </c>
      <c r="S1198">
        <v>0.19</v>
      </c>
      <c r="T1198">
        <v>13.6</v>
      </c>
      <c r="U1198">
        <v>12.45</v>
      </c>
      <c r="V1198">
        <v>0.54</v>
      </c>
      <c r="W1198">
        <v>0.51</v>
      </c>
      <c r="X1198">
        <v>0.05</v>
      </c>
      <c r="Y1198">
        <v>96.08</v>
      </c>
      <c r="AD1198">
        <v>3.09</v>
      </c>
      <c r="AE1198">
        <v>99.17</v>
      </c>
      <c r="AF1198">
        <v>15</v>
      </c>
      <c r="AG1198">
        <v>1</v>
      </c>
      <c r="AH1198">
        <v>38</v>
      </c>
      <c r="AI1198">
        <v>199</v>
      </c>
      <c r="AK1198">
        <v>40</v>
      </c>
      <c r="AL1198">
        <v>204</v>
      </c>
      <c r="AM1198">
        <v>70</v>
      </c>
      <c r="AN1198">
        <v>80</v>
      </c>
      <c r="AO1198">
        <v>13</v>
      </c>
      <c r="AR1198">
        <v>15</v>
      </c>
      <c r="AS1198">
        <v>0.2</v>
      </c>
      <c r="AT1198">
        <v>220</v>
      </c>
      <c r="AU1198">
        <v>252</v>
      </c>
      <c r="AV1198">
        <v>9</v>
      </c>
      <c r="AW1198">
        <v>15</v>
      </c>
      <c r="AX1198">
        <v>2</v>
      </c>
      <c r="AY1198">
        <v>6.3</v>
      </c>
      <c r="AZ1198">
        <v>2</v>
      </c>
      <c r="BA1198">
        <v>0.69</v>
      </c>
      <c r="BC1198">
        <v>0.42</v>
      </c>
      <c r="BD1198">
        <v>8</v>
      </c>
      <c r="BE1198">
        <v>0.5</v>
      </c>
      <c r="BG1198">
        <v>0.62</v>
      </c>
      <c r="BH1198">
        <v>1.7</v>
      </c>
      <c r="BI1198">
        <v>0.26</v>
      </c>
      <c r="BJ1198">
        <v>18</v>
      </c>
      <c r="BK1198">
        <v>47</v>
      </c>
      <c r="BL1198">
        <v>1.3</v>
      </c>
      <c r="BM1198">
        <v>6</v>
      </c>
      <c r="BO1198">
        <v>4</v>
      </c>
      <c r="BW1198">
        <v>2</v>
      </c>
      <c r="BY1198">
        <v>10</v>
      </c>
      <c r="BZ1198">
        <v>12</v>
      </c>
      <c r="CB1198">
        <v>10</v>
      </c>
      <c r="CC1198">
        <v>2.4</v>
      </c>
      <c r="CD1198">
        <v>0.5</v>
      </c>
    </row>
    <row r="1199" spans="1:82" x14ac:dyDescent="0.25">
      <c r="A1199" t="s">
        <v>3673</v>
      </c>
      <c r="B1199" t="s">
        <v>3674</v>
      </c>
      <c r="C1199" s="1" t="str">
        <f t="shared" si="72"/>
        <v>22:0006</v>
      </c>
      <c r="D1199" s="1" t="str">
        <f t="shared" si="73"/>
        <v>22:0006</v>
      </c>
      <c r="E1199" t="s">
        <v>3515</v>
      </c>
      <c r="F1199" t="s">
        <v>3675</v>
      </c>
      <c r="H1199">
        <v>61.469429599999998</v>
      </c>
      <c r="I1199">
        <v>-75.195568100000003</v>
      </c>
      <c r="J1199" s="1" t="str">
        <f t="shared" si="74"/>
        <v>Whole</v>
      </c>
      <c r="K1199" s="1" t="str">
        <f t="shared" si="75"/>
        <v>Rock crushing (details not reported)</v>
      </c>
      <c r="L1199">
        <v>48.99</v>
      </c>
      <c r="M1199">
        <v>0.68</v>
      </c>
      <c r="N1199">
        <v>9.4700000000000006</v>
      </c>
      <c r="O1199">
        <v>11.29</v>
      </c>
      <c r="R1199">
        <v>10.16</v>
      </c>
      <c r="S1199">
        <v>0.15</v>
      </c>
      <c r="T1199">
        <v>15.8</v>
      </c>
      <c r="U1199">
        <v>8.84</v>
      </c>
      <c r="V1199">
        <v>1.23</v>
      </c>
      <c r="W1199">
        <v>0.14000000000000001</v>
      </c>
      <c r="X1199">
        <v>0.02</v>
      </c>
      <c r="Y1199">
        <v>95.48</v>
      </c>
      <c r="Z1199">
        <v>0.1</v>
      </c>
      <c r="AD1199">
        <v>3.43</v>
      </c>
      <c r="AE1199">
        <v>98.91</v>
      </c>
      <c r="AF1199">
        <v>12</v>
      </c>
      <c r="AG1199">
        <v>1</v>
      </c>
      <c r="AH1199">
        <v>35</v>
      </c>
      <c r="AI1199">
        <v>212</v>
      </c>
      <c r="AJ1199">
        <v>1600</v>
      </c>
      <c r="AK1199">
        <v>78</v>
      </c>
      <c r="AL1199">
        <v>549</v>
      </c>
      <c r="AM1199">
        <v>46</v>
      </c>
      <c r="AN1199">
        <v>66</v>
      </c>
      <c r="AT1199">
        <v>59</v>
      </c>
      <c r="AU1199">
        <v>29</v>
      </c>
      <c r="AV1199">
        <v>2</v>
      </c>
      <c r="AW1199">
        <v>5</v>
      </c>
      <c r="AX1199">
        <v>2</v>
      </c>
      <c r="AY1199">
        <v>25</v>
      </c>
      <c r="AZ1199">
        <v>2</v>
      </c>
      <c r="BA1199">
        <v>1</v>
      </c>
      <c r="BD1199">
        <v>2</v>
      </c>
      <c r="BJ1199">
        <v>14</v>
      </c>
      <c r="BK1199">
        <v>52</v>
      </c>
      <c r="BM1199">
        <v>15</v>
      </c>
      <c r="BO1199">
        <v>4</v>
      </c>
      <c r="BS1199">
        <v>70</v>
      </c>
      <c r="BT1199">
        <v>70</v>
      </c>
      <c r="BU1199">
        <v>0.25</v>
      </c>
      <c r="BV1199">
        <v>200</v>
      </c>
      <c r="BW1199">
        <v>1</v>
      </c>
      <c r="BZ1199">
        <v>12</v>
      </c>
      <c r="CC1199">
        <v>5</v>
      </c>
    </row>
    <row r="1200" spans="1:82" x14ac:dyDescent="0.25">
      <c r="A1200" t="s">
        <v>3676</v>
      </c>
      <c r="B1200" t="s">
        <v>3677</v>
      </c>
      <c r="C1200" s="1" t="str">
        <f t="shared" si="72"/>
        <v>22:0006</v>
      </c>
      <c r="D1200" s="1" t="str">
        <f t="shared" si="73"/>
        <v>22:0006</v>
      </c>
      <c r="E1200" t="s">
        <v>3518</v>
      </c>
      <c r="F1200" t="s">
        <v>3678</v>
      </c>
      <c r="H1200">
        <v>61.418654199999999</v>
      </c>
      <c r="I1200">
        <v>-75.195231699999994</v>
      </c>
      <c r="J1200" s="1" t="str">
        <f t="shared" si="74"/>
        <v>Whole</v>
      </c>
      <c r="K1200" s="1" t="str">
        <f t="shared" si="75"/>
        <v>Rock crushing (details not reported)</v>
      </c>
      <c r="L1200">
        <v>51.3</v>
      </c>
      <c r="M1200">
        <v>0.88</v>
      </c>
      <c r="N1200">
        <v>13.4</v>
      </c>
      <c r="O1200">
        <v>11.7</v>
      </c>
      <c r="R1200">
        <v>10.53</v>
      </c>
      <c r="S1200">
        <v>0.17</v>
      </c>
      <c r="T1200">
        <v>7.21</v>
      </c>
      <c r="U1200">
        <v>8.77</v>
      </c>
      <c r="V1200">
        <v>2.12</v>
      </c>
      <c r="W1200">
        <v>0.86</v>
      </c>
      <c r="X1200">
        <v>7.0000000000000007E-2</v>
      </c>
      <c r="Y1200">
        <v>95.31</v>
      </c>
      <c r="Z1200">
        <v>0.01</v>
      </c>
      <c r="AD1200">
        <v>1.91</v>
      </c>
      <c r="AE1200">
        <v>97.22</v>
      </c>
      <c r="AF1200">
        <v>7</v>
      </c>
      <c r="AG1200">
        <v>1</v>
      </c>
      <c r="AH1200">
        <v>45</v>
      </c>
      <c r="AI1200">
        <v>247</v>
      </c>
      <c r="AJ1200">
        <v>13</v>
      </c>
      <c r="AK1200">
        <v>63</v>
      </c>
      <c r="AL1200">
        <v>66</v>
      </c>
      <c r="AM1200">
        <v>32</v>
      </c>
      <c r="AN1200">
        <v>66</v>
      </c>
      <c r="AT1200">
        <v>67</v>
      </c>
      <c r="AU1200">
        <v>183</v>
      </c>
      <c r="AV1200">
        <v>12</v>
      </c>
      <c r="AW1200">
        <v>23</v>
      </c>
      <c r="AX1200">
        <v>2</v>
      </c>
      <c r="AY1200">
        <v>30</v>
      </c>
      <c r="AZ1200">
        <v>2</v>
      </c>
      <c r="BA1200">
        <v>1</v>
      </c>
      <c r="BD1200">
        <v>5</v>
      </c>
      <c r="BJ1200">
        <v>21</v>
      </c>
      <c r="BK1200">
        <v>75</v>
      </c>
      <c r="BM1200">
        <v>18</v>
      </c>
      <c r="BO1200">
        <v>4</v>
      </c>
      <c r="BS1200">
        <v>70</v>
      </c>
      <c r="BT1200">
        <v>70</v>
      </c>
      <c r="BU1200">
        <v>0.25</v>
      </c>
      <c r="BV1200">
        <v>15</v>
      </c>
      <c r="BW1200">
        <v>5</v>
      </c>
      <c r="BZ1200">
        <v>12</v>
      </c>
      <c r="CC1200">
        <v>5</v>
      </c>
    </row>
    <row r="1201" spans="1:82" x14ac:dyDescent="0.25">
      <c r="A1201" t="s">
        <v>3679</v>
      </c>
      <c r="B1201" t="s">
        <v>3680</v>
      </c>
      <c r="C1201" s="1" t="str">
        <f t="shared" si="72"/>
        <v>22:0006</v>
      </c>
      <c r="D1201" s="1" t="str">
        <f t="shared" si="73"/>
        <v>22:0006</v>
      </c>
      <c r="E1201" t="s">
        <v>3521</v>
      </c>
      <c r="F1201" t="s">
        <v>3681</v>
      </c>
      <c r="H1201">
        <v>61.4855637</v>
      </c>
      <c r="I1201">
        <v>-75.194242299999999</v>
      </c>
      <c r="J1201" s="1" t="str">
        <f t="shared" si="74"/>
        <v>Whole</v>
      </c>
      <c r="K1201" s="1" t="str">
        <f t="shared" si="75"/>
        <v>Rock crushing (details not reported)</v>
      </c>
      <c r="L1201">
        <v>51.41</v>
      </c>
      <c r="M1201">
        <v>1.05</v>
      </c>
      <c r="N1201">
        <v>14.21</v>
      </c>
      <c r="O1201">
        <v>11.7</v>
      </c>
      <c r="R1201">
        <v>10.53</v>
      </c>
      <c r="S1201">
        <v>0.17</v>
      </c>
      <c r="T1201">
        <v>7.48</v>
      </c>
      <c r="U1201">
        <v>10.1</v>
      </c>
      <c r="V1201">
        <v>1.87</v>
      </c>
      <c r="W1201">
        <v>0.83</v>
      </c>
      <c r="X1201">
        <v>0.05</v>
      </c>
      <c r="Y1201">
        <v>97.7</v>
      </c>
      <c r="Z1201">
        <v>0.06</v>
      </c>
      <c r="AD1201">
        <v>2.29</v>
      </c>
      <c r="AE1201">
        <v>99.99</v>
      </c>
      <c r="AF1201">
        <v>9</v>
      </c>
      <c r="AG1201">
        <v>1</v>
      </c>
      <c r="AH1201">
        <v>37</v>
      </c>
      <c r="AI1201">
        <v>261</v>
      </c>
      <c r="AJ1201">
        <v>68</v>
      </c>
      <c r="AK1201">
        <v>56</v>
      </c>
      <c r="AL1201">
        <v>77</v>
      </c>
      <c r="AM1201">
        <v>106</v>
      </c>
      <c r="AN1201">
        <v>80</v>
      </c>
      <c r="AT1201">
        <v>235</v>
      </c>
      <c r="AU1201">
        <v>209</v>
      </c>
      <c r="AV1201">
        <v>8</v>
      </c>
      <c r="AW1201">
        <v>19</v>
      </c>
      <c r="AX1201">
        <v>2</v>
      </c>
      <c r="AY1201">
        <v>31</v>
      </c>
      <c r="AZ1201">
        <v>2</v>
      </c>
      <c r="BA1201">
        <v>1</v>
      </c>
      <c r="BD1201">
        <v>3</v>
      </c>
      <c r="BJ1201">
        <v>19</v>
      </c>
      <c r="BK1201">
        <v>96</v>
      </c>
      <c r="BM1201">
        <v>22</v>
      </c>
      <c r="BO1201">
        <v>4</v>
      </c>
      <c r="BS1201">
        <v>70</v>
      </c>
      <c r="BT1201">
        <v>70</v>
      </c>
      <c r="BU1201">
        <v>0.25</v>
      </c>
      <c r="BV1201">
        <v>15</v>
      </c>
      <c r="BW1201">
        <v>1</v>
      </c>
      <c r="BZ1201">
        <v>12</v>
      </c>
      <c r="CC1201">
        <v>5</v>
      </c>
    </row>
    <row r="1202" spans="1:82" x14ac:dyDescent="0.25">
      <c r="A1202" t="s">
        <v>3682</v>
      </c>
      <c r="B1202" t="s">
        <v>3683</v>
      </c>
      <c r="C1202" s="1" t="str">
        <f t="shared" si="72"/>
        <v>22:0006</v>
      </c>
      <c r="D1202" s="1" t="str">
        <f t="shared" si="73"/>
        <v>22:0006</v>
      </c>
      <c r="E1202" t="s">
        <v>3524</v>
      </c>
      <c r="F1202" t="s">
        <v>3684</v>
      </c>
      <c r="H1202">
        <v>61.487371699999997</v>
      </c>
      <c r="I1202">
        <v>-75.191737399999994</v>
      </c>
      <c r="J1202" s="1" t="str">
        <f t="shared" si="74"/>
        <v>Whole</v>
      </c>
      <c r="K1202" s="1" t="str">
        <f t="shared" si="75"/>
        <v>Rock crushing (details not reported)</v>
      </c>
      <c r="L1202">
        <v>47.11</v>
      </c>
      <c r="M1202">
        <v>0.63</v>
      </c>
      <c r="N1202">
        <v>9.6</v>
      </c>
      <c r="O1202">
        <v>12.3</v>
      </c>
      <c r="R1202">
        <v>11.07</v>
      </c>
      <c r="S1202">
        <v>0.17</v>
      </c>
      <c r="T1202">
        <v>17.59</v>
      </c>
      <c r="U1202">
        <v>9.08</v>
      </c>
      <c r="V1202">
        <v>0.73</v>
      </c>
      <c r="W1202">
        <v>7.0000000000000007E-2</v>
      </c>
      <c r="X1202">
        <v>0.02</v>
      </c>
      <c r="Y1202">
        <v>96.07</v>
      </c>
      <c r="Z1202">
        <v>0.01</v>
      </c>
      <c r="AD1202">
        <v>4.04</v>
      </c>
      <c r="AE1202">
        <v>100.11</v>
      </c>
      <c r="AF1202">
        <v>8</v>
      </c>
      <c r="AG1202">
        <v>1</v>
      </c>
      <c r="AH1202">
        <v>33</v>
      </c>
      <c r="AI1202">
        <v>195</v>
      </c>
      <c r="AJ1202">
        <v>2000</v>
      </c>
      <c r="AK1202">
        <v>83</v>
      </c>
      <c r="AL1202">
        <v>682</v>
      </c>
      <c r="AM1202">
        <v>54</v>
      </c>
      <c r="AN1202">
        <v>68</v>
      </c>
      <c r="AT1202">
        <v>71</v>
      </c>
      <c r="AU1202">
        <v>43</v>
      </c>
      <c r="AV1202">
        <v>2</v>
      </c>
      <c r="AW1202">
        <v>3</v>
      </c>
      <c r="AX1202">
        <v>2</v>
      </c>
      <c r="AY1202">
        <v>25</v>
      </c>
      <c r="AZ1202">
        <v>2</v>
      </c>
      <c r="BA1202">
        <v>1</v>
      </c>
      <c r="BD1202">
        <v>2</v>
      </c>
      <c r="BJ1202">
        <v>12</v>
      </c>
      <c r="BK1202">
        <v>42</v>
      </c>
      <c r="BM1202">
        <v>15</v>
      </c>
      <c r="BO1202">
        <v>4</v>
      </c>
      <c r="BS1202">
        <v>70</v>
      </c>
      <c r="BT1202">
        <v>70</v>
      </c>
      <c r="BU1202">
        <v>0.25</v>
      </c>
      <c r="BV1202">
        <v>23</v>
      </c>
      <c r="BW1202">
        <v>25</v>
      </c>
      <c r="BZ1202">
        <v>12</v>
      </c>
      <c r="CC1202">
        <v>5</v>
      </c>
    </row>
    <row r="1203" spans="1:82" x14ac:dyDescent="0.25">
      <c r="A1203" t="s">
        <v>3685</v>
      </c>
      <c r="B1203" t="s">
        <v>3686</v>
      </c>
      <c r="C1203" s="1" t="str">
        <f t="shared" si="72"/>
        <v>22:0006</v>
      </c>
      <c r="D1203" s="1" t="str">
        <f t="shared" si="73"/>
        <v>22:0006</v>
      </c>
      <c r="E1203" t="s">
        <v>3527</v>
      </c>
      <c r="F1203" t="s">
        <v>3687</v>
      </c>
      <c r="H1203">
        <v>61.339701599999998</v>
      </c>
      <c r="I1203">
        <v>-75.186049600000004</v>
      </c>
      <c r="J1203" s="1" t="str">
        <f t="shared" si="74"/>
        <v>Whole</v>
      </c>
      <c r="K1203" s="1" t="str">
        <f t="shared" si="75"/>
        <v>Rock crushing (details not reported)</v>
      </c>
      <c r="L1203">
        <v>79.2</v>
      </c>
      <c r="M1203">
        <v>0.22</v>
      </c>
      <c r="N1203">
        <v>11.51</v>
      </c>
      <c r="O1203">
        <v>1.6</v>
      </c>
      <c r="R1203">
        <v>1.44</v>
      </c>
      <c r="S1203">
        <v>0.01</v>
      </c>
      <c r="T1203">
        <v>0.75</v>
      </c>
      <c r="U1203">
        <v>0.48</v>
      </c>
      <c r="V1203">
        <v>1.73</v>
      </c>
      <c r="W1203">
        <v>3.01</v>
      </c>
      <c r="X1203">
        <v>0.02</v>
      </c>
      <c r="Y1203">
        <v>98.37</v>
      </c>
      <c r="Z1203">
        <v>0.01</v>
      </c>
      <c r="AD1203">
        <v>1.82</v>
      </c>
      <c r="AE1203">
        <v>100.19</v>
      </c>
      <c r="AF1203">
        <v>11</v>
      </c>
      <c r="AG1203">
        <v>1</v>
      </c>
      <c r="AH1203">
        <v>3</v>
      </c>
      <c r="AI1203">
        <v>12</v>
      </c>
      <c r="AJ1203">
        <v>2</v>
      </c>
      <c r="AK1203">
        <v>81</v>
      </c>
      <c r="AL1203">
        <v>16</v>
      </c>
      <c r="AM1203">
        <v>2</v>
      </c>
      <c r="AN1203">
        <v>12</v>
      </c>
      <c r="AT1203">
        <v>29</v>
      </c>
      <c r="AU1203">
        <v>636</v>
      </c>
      <c r="AV1203">
        <v>10</v>
      </c>
      <c r="AW1203">
        <v>20</v>
      </c>
      <c r="AX1203">
        <v>2</v>
      </c>
      <c r="AY1203">
        <v>25</v>
      </c>
      <c r="AZ1203">
        <v>2</v>
      </c>
      <c r="BA1203">
        <v>1</v>
      </c>
      <c r="BD1203">
        <v>1</v>
      </c>
      <c r="BJ1203">
        <v>3</v>
      </c>
      <c r="BK1203">
        <v>180</v>
      </c>
      <c r="BM1203">
        <v>3</v>
      </c>
      <c r="BO1203">
        <v>4</v>
      </c>
      <c r="BS1203">
        <v>70</v>
      </c>
      <c r="BT1203">
        <v>70</v>
      </c>
      <c r="BU1203">
        <v>0.25</v>
      </c>
      <c r="BV1203">
        <v>23</v>
      </c>
      <c r="BW1203">
        <v>5</v>
      </c>
      <c r="BZ1203">
        <v>12</v>
      </c>
      <c r="CC1203">
        <v>5</v>
      </c>
    </row>
    <row r="1204" spans="1:82" x14ac:dyDescent="0.25">
      <c r="A1204" t="s">
        <v>3688</v>
      </c>
      <c r="B1204" t="s">
        <v>3689</v>
      </c>
      <c r="C1204" s="1" t="str">
        <f t="shared" si="72"/>
        <v>22:0006</v>
      </c>
      <c r="D1204" s="1" t="str">
        <f t="shared" si="73"/>
        <v>22:0006</v>
      </c>
      <c r="E1204" t="s">
        <v>3530</v>
      </c>
      <c r="F1204" t="s">
        <v>3690</v>
      </c>
      <c r="H1204">
        <v>61.372716699999998</v>
      </c>
      <c r="I1204">
        <v>-75.168453600000007</v>
      </c>
      <c r="J1204" s="1" t="str">
        <f t="shared" si="74"/>
        <v>Whole</v>
      </c>
      <c r="K1204" s="1" t="str">
        <f t="shared" si="75"/>
        <v>Rock crushing (details not reported)</v>
      </c>
      <c r="L1204">
        <v>52.8</v>
      </c>
      <c r="M1204">
        <v>1.48</v>
      </c>
      <c r="N1204">
        <v>14.1</v>
      </c>
      <c r="O1204">
        <v>12.4</v>
      </c>
      <c r="R1204">
        <v>11.16</v>
      </c>
      <c r="S1204">
        <v>0.14000000000000001</v>
      </c>
      <c r="T1204">
        <v>6.9</v>
      </c>
      <c r="U1204">
        <v>7.5</v>
      </c>
      <c r="V1204">
        <v>4.03</v>
      </c>
      <c r="W1204">
        <v>0.4</v>
      </c>
      <c r="X1204">
        <v>0.05</v>
      </c>
      <c r="Y1204">
        <v>98.56</v>
      </c>
      <c r="Z1204">
        <v>0.02</v>
      </c>
      <c r="AD1204">
        <v>1.57</v>
      </c>
      <c r="AE1204">
        <v>100.13</v>
      </c>
      <c r="AF1204">
        <v>17</v>
      </c>
      <c r="AG1204">
        <v>1</v>
      </c>
      <c r="AH1204">
        <v>50</v>
      </c>
      <c r="AI1204">
        <v>287</v>
      </c>
      <c r="AJ1204">
        <v>200</v>
      </c>
      <c r="AK1204">
        <v>52</v>
      </c>
      <c r="AL1204">
        <v>91</v>
      </c>
      <c r="AM1204">
        <v>125</v>
      </c>
      <c r="AN1204">
        <v>58</v>
      </c>
      <c r="AT1204">
        <v>46</v>
      </c>
      <c r="AU1204">
        <v>225</v>
      </c>
      <c r="AV1204">
        <v>3</v>
      </c>
      <c r="AW1204">
        <v>8</v>
      </c>
      <c r="AX1204">
        <v>2</v>
      </c>
      <c r="AY1204">
        <v>40</v>
      </c>
      <c r="AZ1204">
        <v>2</v>
      </c>
      <c r="BA1204">
        <v>1</v>
      </c>
      <c r="BD1204">
        <v>3</v>
      </c>
      <c r="BJ1204">
        <v>19</v>
      </c>
      <c r="BK1204">
        <v>80</v>
      </c>
      <c r="BM1204">
        <v>16</v>
      </c>
      <c r="BO1204">
        <v>4</v>
      </c>
      <c r="BS1204">
        <v>70</v>
      </c>
      <c r="BT1204">
        <v>70</v>
      </c>
      <c r="BU1204">
        <v>0.25</v>
      </c>
      <c r="BV1204">
        <v>15</v>
      </c>
      <c r="BW1204">
        <v>1</v>
      </c>
      <c r="BZ1204">
        <v>12</v>
      </c>
      <c r="CC1204">
        <v>5</v>
      </c>
    </row>
    <row r="1205" spans="1:82" x14ac:dyDescent="0.25">
      <c r="A1205" t="s">
        <v>3691</v>
      </c>
      <c r="B1205" t="s">
        <v>3692</v>
      </c>
      <c r="C1205" s="1" t="str">
        <f t="shared" si="72"/>
        <v>22:0006</v>
      </c>
      <c r="D1205" s="1" t="str">
        <f t="shared" si="73"/>
        <v>22:0006</v>
      </c>
      <c r="E1205" t="s">
        <v>3533</v>
      </c>
      <c r="F1205" t="s">
        <v>3693</v>
      </c>
      <c r="H1205">
        <v>61.426545400000002</v>
      </c>
      <c r="I1205">
        <v>-75.168256400000004</v>
      </c>
      <c r="J1205" s="1" t="str">
        <f t="shared" si="74"/>
        <v>Whole</v>
      </c>
      <c r="K1205" s="1" t="str">
        <f t="shared" si="75"/>
        <v>Rock crushing (details not reported)</v>
      </c>
      <c r="L1205">
        <v>76.5</v>
      </c>
      <c r="M1205">
        <v>0.38</v>
      </c>
      <c r="N1205">
        <v>10.3</v>
      </c>
      <c r="O1205">
        <v>2.37</v>
      </c>
      <c r="R1205">
        <v>2.13</v>
      </c>
      <c r="S1205">
        <v>0.03</v>
      </c>
      <c r="T1205">
        <v>0.51</v>
      </c>
      <c r="U1205">
        <v>0.97</v>
      </c>
      <c r="V1205">
        <v>1.28</v>
      </c>
      <c r="W1205">
        <v>5.23</v>
      </c>
      <c r="X1205">
        <v>0.05</v>
      </c>
      <c r="Y1205">
        <v>97.38</v>
      </c>
      <c r="Z1205">
        <v>0.01</v>
      </c>
      <c r="AD1205">
        <v>0.51</v>
      </c>
      <c r="AE1205">
        <v>97.89</v>
      </c>
      <c r="AF1205">
        <v>8</v>
      </c>
      <c r="AG1205">
        <v>6</v>
      </c>
      <c r="AH1205">
        <v>3</v>
      </c>
      <c r="AI1205">
        <v>8</v>
      </c>
      <c r="AJ1205">
        <v>17</v>
      </c>
      <c r="AK1205">
        <v>57</v>
      </c>
      <c r="AL1205">
        <v>21</v>
      </c>
      <c r="AM1205">
        <v>10</v>
      </c>
      <c r="AN1205">
        <v>21</v>
      </c>
      <c r="AT1205">
        <v>64</v>
      </c>
      <c r="AU1205">
        <v>991</v>
      </c>
      <c r="AV1205">
        <v>272</v>
      </c>
      <c r="AW1205">
        <v>516</v>
      </c>
      <c r="AX1205">
        <v>42</v>
      </c>
      <c r="AY1205">
        <v>287</v>
      </c>
      <c r="AZ1205">
        <v>64</v>
      </c>
      <c r="BA1205">
        <v>2</v>
      </c>
      <c r="BD1205">
        <v>38</v>
      </c>
      <c r="BJ1205">
        <v>218</v>
      </c>
      <c r="BK1205">
        <v>1500</v>
      </c>
      <c r="BM1205">
        <v>190</v>
      </c>
      <c r="BO1205">
        <v>4</v>
      </c>
      <c r="BS1205">
        <v>70</v>
      </c>
      <c r="BT1205">
        <v>70</v>
      </c>
      <c r="BU1205">
        <v>0.25</v>
      </c>
      <c r="BV1205">
        <v>15</v>
      </c>
      <c r="BW1205">
        <v>23</v>
      </c>
      <c r="BZ1205">
        <v>51</v>
      </c>
      <c r="CC1205">
        <v>53</v>
      </c>
    </row>
    <row r="1206" spans="1:82" x14ac:dyDescent="0.25">
      <c r="A1206" t="s">
        <v>3694</v>
      </c>
      <c r="B1206" t="s">
        <v>3695</v>
      </c>
      <c r="C1206" s="1" t="str">
        <f t="shared" si="72"/>
        <v>22:0006</v>
      </c>
      <c r="D1206" s="1" t="str">
        <f t="shared" si="73"/>
        <v>22:0006</v>
      </c>
      <c r="E1206" t="s">
        <v>3536</v>
      </c>
      <c r="F1206" t="s">
        <v>3696</v>
      </c>
      <c r="H1206">
        <v>61.594727900000002</v>
      </c>
      <c r="I1206">
        <v>-75.165983100000005</v>
      </c>
      <c r="J1206" s="1" t="str">
        <f t="shared" si="74"/>
        <v>Whole</v>
      </c>
      <c r="K1206" s="1" t="str">
        <f t="shared" si="75"/>
        <v>Rock crushing (details not reported)</v>
      </c>
      <c r="L1206">
        <v>45.78</v>
      </c>
      <c r="M1206">
        <v>3.05</v>
      </c>
      <c r="N1206">
        <v>12.28</v>
      </c>
      <c r="O1206">
        <v>19.02</v>
      </c>
      <c r="R1206">
        <v>17.11</v>
      </c>
      <c r="S1206">
        <v>0.28000000000000003</v>
      </c>
      <c r="T1206">
        <v>5.12</v>
      </c>
      <c r="U1206">
        <v>9.77</v>
      </c>
      <c r="V1206">
        <v>2.0499999999999998</v>
      </c>
      <c r="W1206">
        <v>0.37</v>
      </c>
      <c r="X1206">
        <v>0.32</v>
      </c>
      <c r="Y1206">
        <v>96.13</v>
      </c>
      <c r="AD1206">
        <v>0.75</v>
      </c>
      <c r="AE1206">
        <v>96.88</v>
      </c>
      <c r="AF1206">
        <v>8</v>
      </c>
      <c r="AG1206">
        <v>1</v>
      </c>
      <c r="AH1206">
        <v>48</v>
      </c>
      <c r="AI1206">
        <v>528</v>
      </c>
      <c r="AK1206">
        <v>56</v>
      </c>
      <c r="AL1206">
        <v>61</v>
      </c>
      <c r="AM1206">
        <v>124</v>
      </c>
      <c r="AN1206">
        <v>159</v>
      </c>
      <c r="AO1206">
        <v>20</v>
      </c>
      <c r="AR1206">
        <v>12</v>
      </c>
      <c r="AS1206">
        <v>0.24</v>
      </c>
      <c r="AT1206">
        <v>180</v>
      </c>
      <c r="AU1206">
        <v>93</v>
      </c>
      <c r="AV1206">
        <v>15</v>
      </c>
      <c r="AW1206">
        <v>30</v>
      </c>
      <c r="AX1206">
        <v>2</v>
      </c>
      <c r="AY1206">
        <v>28</v>
      </c>
      <c r="AZ1206">
        <v>11</v>
      </c>
      <c r="BA1206">
        <v>2.2999999999999998</v>
      </c>
      <c r="BC1206">
        <v>1.5</v>
      </c>
      <c r="BD1206">
        <v>16</v>
      </c>
      <c r="BE1206">
        <v>2.1</v>
      </c>
      <c r="BG1206">
        <v>1.4</v>
      </c>
      <c r="BH1206">
        <v>5</v>
      </c>
      <c r="BI1206">
        <v>0.71</v>
      </c>
      <c r="BJ1206">
        <v>38</v>
      </c>
      <c r="BK1206">
        <v>190</v>
      </c>
      <c r="BL1206">
        <v>5.6</v>
      </c>
      <c r="BM1206">
        <v>13</v>
      </c>
      <c r="BN1206">
        <v>5</v>
      </c>
      <c r="BO1206">
        <v>4</v>
      </c>
      <c r="BW1206">
        <v>2</v>
      </c>
      <c r="BY1206">
        <v>10</v>
      </c>
      <c r="BZ1206">
        <v>12</v>
      </c>
      <c r="CB1206">
        <v>11</v>
      </c>
      <c r="CC1206">
        <v>3</v>
      </c>
      <c r="CD1206">
        <v>0.5</v>
      </c>
    </row>
    <row r="1207" spans="1:82" x14ac:dyDescent="0.25">
      <c r="A1207" t="s">
        <v>3697</v>
      </c>
      <c r="B1207" t="s">
        <v>3698</v>
      </c>
      <c r="C1207" s="1" t="str">
        <f t="shared" si="72"/>
        <v>22:0006</v>
      </c>
      <c r="D1207" s="1" t="str">
        <f t="shared" si="73"/>
        <v>22:0006</v>
      </c>
      <c r="E1207" t="s">
        <v>3539</v>
      </c>
      <c r="F1207" t="s">
        <v>3699</v>
      </c>
      <c r="H1207">
        <v>61.391071699999998</v>
      </c>
      <c r="I1207">
        <v>-75.164284300000006</v>
      </c>
      <c r="J1207" s="1" t="str">
        <f t="shared" si="74"/>
        <v>Whole</v>
      </c>
      <c r="K1207" s="1" t="str">
        <f t="shared" si="75"/>
        <v>Rock crushing (details not reported)</v>
      </c>
      <c r="L1207">
        <v>46.21</v>
      </c>
      <c r="M1207">
        <v>1.78</v>
      </c>
      <c r="N1207">
        <v>14</v>
      </c>
      <c r="O1207">
        <v>14.3</v>
      </c>
      <c r="R1207">
        <v>12.87</v>
      </c>
      <c r="S1207">
        <v>0.19</v>
      </c>
      <c r="T1207">
        <v>4.26</v>
      </c>
      <c r="U1207">
        <v>11.31</v>
      </c>
      <c r="V1207">
        <v>2.98</v>
      </c>
      <c r="W1207">
        <v>0.28999999999999998</v>
      </c>
      <c r="X1207">
        <v>0.16</v>
      </c>
      <c r="Y1207">
        <v>94.05</v>
      </c>
      <c r="Z1207">
        <v>0.52</v>
      </c>
      <c r="AD1207">
        <v>4.79</v>
      </c>
      <c r="AE1207">
        <v>98.84</v>
      </c>
      <c r="AF1207">
        <v>15</v>
      </c>
      <c r="AG1207">
        <v>1</v>
      </c>
      <c r="AH1207">
        <v>42</v>
      </c>
      <c r="AI1207">
        <v>311</v>
      </c>
      <c r="AJ1207">
        <v>47</v>
      </c>
      <c r="AK1207">
        <v>51</v>
      </c>
      <c r="AL1207">
        <v>29</v>
      </c>
      <c r="AM1207">
        <v>126</v>
      </c>
      <c r="AN1207">
        <v>101</v>
      </c>
      <c r="AT1207">
        <v>501</v>
      </c>
      <c r="AU1207">
        <v>645</v>
      </c>
      <c r="AV1207">
        <v>19</v>
      </c>
      <c r="AW1207">
        <v>41</v>
      </c>
      <c r="AX1207">
        <v>2</v>
      </c>
      <c r="AY1207">
        <v>61</v>
      </c>
      <c r="AZ1207">
        <v>2</v>
      </c>
      <c r="BA1207">
        <v>2</v>
      </c>
      <c r="BD1207">
        <v>5</v>
      </c>
      <c r="BJ1207">
        <v>27</v>
      </c>
      <c r="BO1207">
        <v>4</v>
      </c>
      <c r="BS1207">
        <v>70</v>
      </c>
      <c r="BT1207">
        <v>70</v>
      </c>
      <c r="BU1207">
        <v>0.25</v>
      </c>
      <c r="BV1207">
        <v>15</v>
      </c>
      <c r="BW1207">
        <v>1</v>
      </c>
      <c r="BZ1207">
        <v>12</v>
      </c>
      <c r="CC1207">
        <v>5</v>
      </c>
    </row>
    <row r="1208" spans="1:82" x14ac:dyDescent="0.25">
      <c r="A1208" t="s">
        <v>3700</v>
      </c>
      <c r="B1208" t="s">
        <v>3701</v>
      </c>
      <c r="C1208" s="1" t="str">
        <f t="shared" si="72"/>
        <v>22:0006</v>
      </c>
      <c r="D1208" s="1" t="str">
        <f t="shared" si="73"/>
        <v>22:0006</v>
      </c>
      <c r="E1208" t="s">
        <v>3542</v>
      </c>
      <c r="F1208" t="s">
        <v>3702</v>
      </c>
      <c r="H1208">
        <v>61.382144799999999</v>
      </c>
      <c r="I1208">
        <v>-75.159484000000006</v>
      </c>
      <c r="J1208" s="1" t="str">
        <f t="shared" si="74"/>
        <v>Whole</v>
      </c>
      <c r="K1208" s="1" t="str">
        <f t="shared" si="75"/>
        <v>Rock crushing (details not reported)</v>
      </c>
      <c r="L1208">
        <v>46.51</v>
      </c>
      <c r="M1208">
        <v>3.59</v>
      </c>
      <c r="N1208">
        <v>13</v>
      </c>
      <c r="O1208">
        <v>14.7</v>
      </c>
      <c r="R1208">
        <v>13.23</v>
      </c>
      <c r="S1208">
        <v>0.19</v>
      </c>
      <c r="T1208">
        <v>5.92</v>
      </c>
      <c r="U1208">
        <v>12.49</v>
      </c>
      <c r="V1208">
        <v>2.25</v>
      </c>
      <c r="W1208">
        <v>0.25</v>
      </c>
      <c r="X1208">
        <v>0.25</v>
      </c>
      <c r="Y1208">
        <v>97.68</v>
      </c>
      <c r="Z1208">
        <v>0.01</v>
      </c>
      <c r="AD1208">
        <v>1.4</v>
      </c>
      <c r="AE1208">
        <v>99.08</v>
      </c>
      <c r="AF1208">
        <v>9</v>
      </c>
      <c r="AG1208">
        <v>1</v>
      </c>
      <c r="AH1208">
        <v>31</v>
      </c>
      <c r="AI1208">
        <v>354</v>
      </c>
      <c r="AJ1208">
        <v>200</v>
      </c>
      <c r="AK1208">
        <v>55</v>
      </c>
      <c r="AL1208">
        <v>110</v>
      </c>
      <c r="AM1208">
        <v>38</v>
      </c>
      <c r="AN1208">
        <v>153</v>
      </c>
      <c r="AT1208">
        <v>416</v>
      </c>
      <c r="AU1208">
        <v>46</v>
      </c>
      <c r="AV1208">
        <v>20</v>
      </c>
      <c r="AW1208">
        <v>47</v>
      </c>
      <c r="AX1208">
        <v>2</v>
      </c>
      <c r="AY1208">
        <v>118</v>
      </c>
      <c r="AZ1208">
        <v>6</v>
      </c>
      <c r="BA1208">
        <v>3</v>
      </c>
      <c r="BD1208">
        <v>6</v>
      </c>
      <c r="BJ1208">
        <v>30</v>
      </c>
      <c r="BO1208">
        <v>4</v>
      </c>
      <c r="BS1208">
        <v>70</v>
      </c>
      <c r="BT1208">
        <v>70</v>
      </c>
      <c r="BU1208">
        <v>0.25</v>
      </c>
      <c r="BV1208">
        <v>15</v>
      </c>
      <c r="BW1208">
        <v>1</v>
      </c>
      <c r="BZ1208">
        <v>12</v>
      </c>
      <c r="CC1208">
        <v>5</v>
      </c>
    </row>
    <row r="1209" spans="1:82" x14ac:dyDescent="0.25">
      <c r="A1209" t="s">
        <v>3703</v>
      </c>
      <c r="B1209" t="s">
        <v>3704</v>
      </c>
      <c r="C1209" s="1" t="str">
        <f t="shared" si="72"/>
        <v>22:0006</v>
      </c>
      <c r="D1209" s="1" t="str">
        <f t="shared" si="73"/>
        <v>22:0006</v>
      </c>
      <c r="E1209" t="s">
        <v>3545</v>
      </c>
      <c r="F1209" t="s">
        <v>3705</v>
      </c>
      <c r="H1209">
        <v>61.505733399999997</v>
      </c>
      <c r="I1209">
        <v>-75.145573999999996</v>
      </c>
      <c r="J1209" s="1" t="str">
        <f t="shared" si="74"/>
        <v>Whole</v>
      </c>
      <c r="K1209" s="1" t="str">
        <f t="shared" si="75"/>
        <v>Rock crushing (details not reported)</v>
      </c>
      <c r="L1209">
        <v>48.31</v>
      </c>
      <c r="M1209">
        <v>0.77</v>
      </c>
      <c r="N1209">
        <v>10.69</v>
      </c>
      <c r="O1209">
        <v>12.1</v>
      </c>
      <c r="R1209">
        <v>10.89</v>
      </c>
      <c r="S1209">
        <v>0.15</v>
      </c>
      <c r="T1209">
        <v>13.7</v>
      </c>
      <c r="U1209">
        <v>11.5</v>
      </c>
      <c r="V1209">
        <v>1.23</v>
      </c>
      <c r="W1209">
        <v>0.04</v>
      </c>
      <c r="X1209">
        <v>0.02</v>
      </c>
      <c r="Y1209">
        <v>97.3</v>
      </c>
      <c r="Z1209">
        <v>0.01</v>
      </c>
      <c r="AD1209">
        <v>2.56</v>
      </c>
      <c r="AE1209">
        <v>99.86</v>
      </c>
      <c r="AF1209">
        <v>10</v>
      </c>
      <c r="AG1209">
        <v>1</v>
      </c>
      <c r="AH1209">
        <v>35</v>
      </c>
      <c r="AI1209">
        <v>222</v>
      </c>
      <c r="AJ1209">
        <v>1300</v>
      </c>
      <c r="AK1209">
        <v>76</v>
      </c>
      <c r="AL1209">
        <v>458</v>
      </c>
      <c r="AM1209">
        <v>51</v>
      </c>
      <c r="AN1209">
        <v>69</v>
      </c>
      <c r="AT1209">
        <v>135</v>
      </c>
      <c r="AU1209">
        <v>21</v>
      </c>
      <c r="AV1209">
        <v>2</v>
      </c>
      <c r="AW1209">
        <v>4</v>
      </c>
      <c r="AX1209">
        <v>2</v>
      </c>
      <c r="AY1209">
        <v>25</v>
      </c>
      <c r="AZ1209">
        <v>2</v>
      </c>
      <c r="BA1209">
        <v>1</v>
      </c>
      <c r="BD1209">
        <v>2</v>
      </c>
      <c r="BJ1209">
        <v>14</v>
      </c>
      <c r="BK1209">
        <v>48</v>
      </c>
      <c r="BM1209">
        <v>16</v>
      </c>
      <c r="BO1209">
        <v>4</v>
      </c>
      <c r="BS1209">
        <v>70</v>
      </c>
      <c r="BT1209">
        <v>70</v>
      </c>
      <c r="BU1209">
        <v>0.25</v>
      </c>
      <c r="BV1209">
        <v>15</v>
      </c>
      <c r="BW1209">
        <v>23</v>
      </c>
      <c r="BZ1209">
        <v>12</v>
      </c>
      <c r="CC1209">
        <v>5</v>
      </c>
    </row>
    <row r="1210" spans="1:82" x14ac:dyDescent="0.25">
      <c r="A1210" t="s">
        <v>3706</v>
      </c>
      <c r="B1210" t="s">
        <v>3707</v>
      </c>
      <c r="C1210" s="1" t="str">
        <f t="shared" si="72"/>
        <v>22:0006</v>
      </c>
      <c r="D1210" s="1" t="str">
        <f t="shared" si="73"/>
        <v>22:0006</v>
      </c>
      <c r="E1210" t="s">
        <v>3548</v>
      </c>
      <c r="F1210" t="s">
        <v>3708</v>
      </c>
      <c r="H1210">
        <v>61.511453199999998</v>
      </c>
      <c r="I1210">
        <v>-75.144304099999999</v>
      </c>
      <c r="J1210" s="1" t="str">
        <f t="shared" si="74"/>
        <v>Whole</v>
      </c>
      <c r="K1210" s="1" t="str">
        <f t="shared" si="75"/>
        <v>Rock crushing (details not reported)</v>
      </c>
      <c r="L1210">
        <v>48.99</v>
      </c>
      <c r="M1210">
        <v>0.68</v>
      </c>
      <c r="N1210">
        <v>9.73</v>
      </c>
      <c r="O1210">
        <v>11.09</v>
      </c>
      <c r="R1210">
        <v>9.98</v>
      </c>
      <c r="S1210">
        <v>0.15</v>
      </c>
      <c r="T1210">
        <v>13.8</v>
      </c>
      <c r="U1210">
        <v>11</v>
      </c>
      <c r="V1210">
        <v>1.51</v>
      </c>
      <c r="W1210">
        <v>0.04</v>
      </c>
      <c r="X1210">
        <v>0.02</v>
      </c>
      <c r="Y1210">
        <v>95.9</v>
      </c>
      <c r="Z1210">
        <v>0.01</v>
      </c>
      <c r="AD1210">
        <v>3.07</v>
      </c>
      <c r="AE1210">
        <v>98.97</v>
      </c>
      <c r="AF1210">
        <v>7</v>
      </c>
      <c r="AG1210">
        <v>1</v>
      </c>
      <c r="AH1210">
        <v>34</v>
      </c>
      <c r="AI1210">
        <v>212</v>
      </c>
      <c r="AJ1210">
        <v>1700</v>
      </c>
      <c r="AK1210">
        <v>70</v>
      </c>
      <c r="AL1210">
        <v>561</v>
      </c>
      <c r="AM1210">
        <v>46</v>
      </c>
      <c r="AN1210">
        <v>62</v>
      </c>
      <c r="AT1210">
        <v>79</v>
      </c>
      <c r="AU1210">
        <v>16</v>
      </c>
      <c r="AV1210">
        <v>2</v>
      </c>
      <c r="AW1210">
        <v>3</v>
      </c>
      <c r="AX1210">
        <v>2</v>
      </c>
      <c r="AY1210">
        <v>25</v>
      </c>
      <c r="AZ1210">
        <v>2</v>
      </c>
      <c r="BA1210">
        <v>1</v>
      </c>
      <c r="BD1210">
        <v>2</v>
      </c>
      <c r="BJ1210">
        <v>13</v>
      </c>
      <c r="BK1210">
        <v>42</v>
      </c>
      <c r="BM1210">
        <v>12</v>
      </c>
      <c r="BO1210">
        <v>4</v>
      </c>
      <c r="BS1210">
        <v>70</v>
      </c>
      <c r="BT1210">
        <v>70</v>
      </c>
      <c r="BU1210">
        <v>0.25</v>
      </c>
      <c r="BV1210">
        <v>15</v>
      </c>
      <c r="BW1210">
        <v>29</v>
      </c>
      <c r="BZ1210">
        <v>12</v>
      </c>
      <c r="CC1210">
        <v>5</v>
      </c>
    </row>
    <row r="1211" spans="1:82" x14ac:dyDescent="0.25">
      <c r="A1211" t="s">
        <v>3709</v>
      </c>
      <c r="B1211" t="s">
        <v>3710</v>
      </c>
      <c r="C1211" s="1" t="str">
        <f t="shared" si="72"/>
        <v>22:0006</v>
      </c>
      <c r="D1211" s="1" t="str">
        <f t="shared" si="73"/>
        <v>22:0006</v>
      </c>
      <c r="E1211" t="s">
        <v>3551</v>
      </c>
      <c r="F1211" t="s">
        <v>3711</v>
      </c>
      <c r="H1211">
        <v>61.326575400000003</v>
      </c>
      <c r="I1211">
        <v>-75.142463100000001</v>
      </c>
      <c r="J1211" s="1" t="str">
        <f t="shared" si="74"/>
        <v>Whole</v>
      </c>
      <c r="K1211" s="1" t="str">
        <f t="shared" si="75"/>
        <v>Rock crushing (details not reported)</v>
      </c>
      <c r="L1211">
        <v>48.99</v>
      </c>
      <c r="M1211">
        <v>1.27</v>
      </c>
      <c r="N1211">
        <v>12.79</v>
      </c>
      <c r="O1211">
        <v>13.8</v>
      </c>
      <c r="R1211">
        <v>12.42</v>
      </c>
      <c r="S1211">
        <v>0.19</v>
      </c>
      <c r="T1211">
        <v>6.47</v>
      </c>
      <c r="U1211">
        <v>12.1</v>
      </c>
      <c r="V1211">
        <v>1.67</v>
      </c>
      <c r="W1211">
        <v>0.1</v>
      </c>
      <c r="X1211">
        <v>0.05</v>
      </c>
      <c r="Y1211">
        <v>96.05</v>
      </c>
      <c r="Z1211">
        <v>0.17</v>
      </c>
      <c r="AD1211">
        <v>2.13</v>
      </c>
      <c r="AE1211">
        <v>98.18</v>
      </c>
      <c r="AF1211">
        <v>10</v>
      </c>
      <c r="AG1211">
        <v>1</v>
      </c>
      <c r="AH1211">
        <v>47</v>
      </c>
      <c r="AI1211">
        <v>316</v>
      </c>
      <c r="AJ1211">
        <v>79</v>
      </c>
      <c r="AK1211">
        <v>64</v>
      </c>
      <c r="AL1211">
        <v>58</v>
      </c>
      <c r="AM1211">
        <v>127</v>
      </c>
      <c r="AN1211">
        <v>87</v>
      </c>
      <c r="AT1211">
        <v>185</v>
      </c>
      <c r="AU1211">
        <v>34</v>
      </c>
      <c r="AV1211">
        <v>6</v>
      </c>
      <c r="AW1211">
        <v>12</v>
      </c>
      <c r="AX1211">
        <v>2</v>
      </c>
      <c r="AY1211">
        <v>34</v>
      </c>
      <c r="AZ1211">
        <v>2</v>
      </c>
      <c r="BA1211">
        <v>1</v>
      </c>
      <c r="BD1211">
        <v>4</v>
      </c>
      <c r="BJ1211">
        <v>26</v>
      </c>
      <c r="BO1211">
        <v>4</v>
      </c>
      <c r="BS1211">
        <v>70</v>
      </c>
      <c r="BT1211">
        <v>70</v>
      </c>
      <c r="BU1211">
        <v>0.25</v>
      </c>
      <c r="BV1211">
        <v>15</v>
      </c>
      <c r="BW1211">
        <v>1</v>
      </c>
      <c r="BZ1211">
        <v>12</v>
      </c>
      <c r="CC1211">
        <v>5</v>
      </c>
    </row>
    <row r="1212" spans="1:82" x14ac:dyDescent="0.25">
      <c r="A1212" t="s">
        <v>3712</v>
      </c>
      <c r="B1212" t="s">
        <v>3713</v>
      </c>
      <c r="C1212" s="1" t="str">
        <f t="shared" si="72"/>
        <v>22:0006</v>
      </c>
      <c r="D1212" s="1" t="str">
        <f t="shared" si="73"/>
        <v>22:0006</v>
      </c>
      <c r="E1212" t="s">
        <v>3554</v>
      </c>
      <c r="F1212" t="s">
        <v>3714</v>
      </c>
      <c r="H1212">
        <v>61.305535599999999</v>
      </c>
      <c r="I1212">
        <v>-75.139119300000004</v>
      </c>
      <c r="J1212" s="1" t="str">
        <f t="shared" si="74"/>
        <v>Whole</v>
      </c>
      <c r="K1212" s="1" t="str">
        <f t="shared" si="75"/>
        <v>Rock crushing (details not reported)</v>
      </c>
      <c r="L1212">
        <v>48.09</v>
      </c>
      <c r="M1212">
        <v>1.07</v>
      </c>
      <c r="N1212">
        <v>13.91</v>
      </c>
      <c r="O1212">
        <v>14.3</v>
      </c>
      <c r="R1212">
        <v>12.87</v>
      </c>
      <c r="S1212">
        <v>0.21</v>
      </c>
      <c r="T1212">
        <v>8.2100000000000009</v>
      </c>
      <c r="U1212">
        <v>9.23</v>
      </c>
      <c r="V1212">
        <v>2.48</v>
      </c>
      <c r="W1212">
        <v>0.04</v>
      </c>
      <c r="X1212">
        <v>0.02</v>
      </c>
      <c r="Y1212">
        <v>96.13</v>
      </c>
      <c r="Z1212">
        <v>0.05</v>
      </c>
      <c r="AD1212">
        <v>2.39</v>
      </c>
      <c r="AE1212">
        <v>98.52</v>
      </c>
      <c r="AF1212">
        <v>18</v>
      </c>
      <c r="AG1212">
        <v>1</v>
      </c>
      <c r="AH1212">
        <v>51</v>
      </c>
      <c r="AI1212">
        <v>309</v>
      </c>
      <c r="AJ1212">
        <v>150</v>
      </c>
      <c r="AK1212">
        <v>57</v>
      </c>
      <c r="AL1212">
        <v>84</v>
      </c>
      <c r="AM1212">
        <v>80</v>
      </c>
      <c r="AN1212">
        <v>88</v>
      </c>
      <c r="AT1212">
        <v>103</v>
      </c>
      <c r="AU1212">
        <v>17</v>
      </c>
      <c r="AV1212">
        <v>4</v>
      </c>
      <c r="AW1212">
        <v>7</v>
      </c>
      <c r="AX1212">
        <v>2</v>
      </c>
      <c r="AY1212">
        <v>28</v>
      </c>
      <c r="AZ1212">
        <v>2</v>
      </c>
      <c r="BA1212">
        <v>1</v>
      </c>
      <c r="BD1212">
        <v>3</v>
      </c>
      <c r="BJ1212">
        <v>21</v>
      </c>
      <c r="BK1212">
        <v>68</v>
      </c>
      <c r="BM1212">
        <v>19</v>
      </c>
      <c r="BO1212">
        <v>4</v>
      </c>
      <c r="BS1212">
        <v>70</v>
      </c>
      <c r="BT1212">
        <v>70</v>
      </c>
      <c r="BU1212">
        <v>0.25</v>
      </c>
      <c r="BV1212">
        <v>15</v>
      </c>
      <c r="BW1212">
        <v>1</v>
      </c>
      <c r="BZ1212">
        <v>12</v>
      </c>
      <c r="CC1212">
        <v>5</v>
      </c>
    </row>
    <row r="1213" spans="1:82" x14ac:dyDescent="0.25">
      <c r="A1213" t="s">
        <v>3715</v>
      </c>
      <c r="B1213" t="s">
        <v>3716</v>
      </c>
      <c r="C1213" s="1" t="str">
        <f t="shared" si="72"/>
        <v>22:0006</v>
      </c>
      <c r="D1213" s="1" t="str">
        <f t="shared" si="73"/>
        <v>22:0006</v>
      </c>
      <c r="E1213" t="s">
        <v>3557</v>
      </c>
      <c r="F1213" t="s">
        <v>3717</v>
      </c>
      <c r="H1213">
        <v>61.300633900000001</v>
      </c>
      <c r="I1213">
        <v>-75.139078900000001</v>
      </c>
      <c r="J1213" s="1" t="str">
        <f t="shared" si="74"/>
        <v>Whole</v>
      </c>
      <c r="K1213" s="1" t="str">
        <f t="shared" si="75"/>
        <v>Rock crushing (details not reported)</v>
      </c>
      <c r="L1213">
        <v>48.8</v>
      </c>
      <c r="M1213">
        <v>1.67</v>
      </c>
      <c r="N1213">
        <v>12.91</v>
      </c>
      <c r="O1213">
        <v>15.8</v>
      </c>
      <c r="R1213">
        <v>14.22</v>
      </c>
      <c r="S1213">
        <v>0.22</v>
      </c>
      <c r="T1213">
        <v>5.85</v>
      </c>
      <c r="U1213">
        <v>9.3000000000000007</v>
      </c>
      <c r="V1213">
        <v>2.76</v>
      </c>
      <c r="W1213">
        <v>0.06</v>
      </c>
      <c r="X1213">
        <v>7.0000000000000007E-2</v>
      </c>
      <c r="Y1213">
        <v>95.86</v>
      </c>
      <c r="Z1213">
        <v>0.22</v>
      </c>
      <c r="AD1213">
        <v>1.71</v>
      </c>
      <c r="AE1213">
        <v>97.57</v>
      </c>
      <c r="BK1213">
        <v>100</v>
      </c>
      <c r="BM1213">
        <v>23</v>
      </c>
      <c r="BS1213">
        <v>70</v>
      </c>
      <c r="BT1213">
        <v>70</v>
      </c>
      <c r="BU1213">
        <v>0.25</v>
      </c>
      <c r="BV1213">
        <v>110</v>
      </c>
    </row>
    <row r="1214" spans="1:82" x14ac:dyDescent="0.25">
      <c r="A1214" t="s">
        <v>3718</v>
      </c>
      <c r="B1214" t="s">
        <v>3719</v>
      </c>
      <c r="C1214" s="1" t="str">
        <f t="shared" si="72"/>
        <v>22:0006</v>
      </c>
      <c r="D1214" s="1" t="str">
        <f t="shared" si="73"/>
        <v>22:0006</v>
      </c>
      <c r="E1214" t="s">
        <v>3560</v>
      </c>
      <c r="F1214" t="s">
        <v>3720</v>
      </c>
      <c r="H1214">
        <v>61.490680300000001</v>
      </c>
      <c r="I1214">
        <v>-75.135081099999994</v>
      </c>
      <c r="J1214" s="1" t="str">
        <f t="shared" si="74"/>
        <v>Whole</v>
      </c>
      <c r="K1214" s="1" t="str">
        <f t="shared" si="75"/>
        <v>Rock crushing (details not reported)</v>
      </c>
      <c r="L1214">
        <v>48.8</v>
      </c>
      <c r="M1214">
        <v>0.78</v>
      </c>
      <c r="N1214">
        <v>11.39</v>
      </c>
      <c r="O1214">
        <v>11.39</v>
      </c>
      <c r="R1214">
        <v>10.25</v>
      </c>
      <c r="S1214">
        <v>0.15</v>
      </c>
      <c r="T1214">
        <v>12.6</v>
      </c>
      <c r="U1214">
        <v>11.7</v>
      </c>
      <c r="V1214">
        <v>1.25</v>
      </c>
      <c r="W1214">
        <v>0.04</v>
      </c>
      <c r="X1214">
        <v>0.02</v>
      </c>
      <c r="Y1214">
        <v>96.98</v>
      </c>
      <c r="Z1214">
        <v>0.03</v>
      </c>
      <c r="AD1214">
        <v>2.66</v>
      </c>
      <c r="AE1214">
        <v>99.64</v>
      </c>
      <c r="AF1214">
        <v>11</v>
      </c>
      <c r="AG1214">
        <v>1</v>
      </c>
      <c r="AH1214">
        <v>38</v>
      </c>
      <c r="AI1214">
        <v>231</v>
      </c>
      <c r="AJ1214">
        <v>1100</v>
      </c>
      <c r="AK1214">
        <v>97</v>
      </c>
      <c r="AL1214">
        <v>370</v>
      </c>
      <c r="AM1214">
        <v>58</v>
      </c>
      <c r="AN1214">
        <v>64</v>
      </c>
      <c r="AT1214">
        <v>97</v>
      </c>
      <c r="AU1214">
        <v>21</v>
      </c>
      <c r="AV1214">
        <v>2</v>
      </c>
      <c r="AW1214">
        <v>5</v>
      </c>
      <c r="AX1214">
        <v>2</v>
      </c>
      <c r="AY1214">
        <v>25</v>
      </c>
      <c r="AZ1214">
        <v>2</v>
      </c>
      <c r="BA1214">
        <v>1</v>
      </c>
      <c r="BD1214">
        <v>2</v>
      </c>
      <c r="BJ1214">
        <v>14</v>
      </c>
      <c r="BO1214">
        <v>4</v>
      </c>
      <c r="BS1214">
        <v>70</v>
      </c>
      <c r="BT1214">
        <v>70</v>
      </c>
      <c r="BU1214">
        <v>0.25</v>
      </c>
      <c r="BV1214">
        <v>15</v>
      </c>
      <c r="BW1214">
        <v>24</v>
      </c>
      <c r="BZ1214">
        <v>12</v>
      </c>
      <c r="CC1214">
        <v>5</v>
      </c>
    </row>
    <row r="1215" spans="1:82" x14ac:dyDescent="0.25">
      <c r="A1215" t="s">
        <v>3721</v>
      </c>
      <c r="B1215" t="s">
        <v>3722</v>
      </c>
      <c r="C1215" s="1" t="str">
        <f t="shared" si="72"/>
        <v>22:0006</v>
      </c>
      <c r="D1215" s="1" t="str">
        <f t="shared" si="73"/>
        <v>22:0006</v>
      </c>
      <c r="E1215" t="s">
        <v>3563</v>
      </c>
      <c r="F1215" t="s">
        <v>3723</v>
      </c>
      <c r="H1215">
        <v>61.322486900000001</v>
      </c>
      <c r="I1215">
        <v>-75.128136600000005</v>
      </c>
      <c r="J1215" s="1" t="str">
        <f t="shared" si="74"/>
        <v>Whole</v>
      </c>
      <c r="K1215" s="1" t="str">
        <f t="shared" si="75"/>
        <v>Rock crushing (details not reported)</v>
      </c>
      <c r="L1215">
        <v>55.19</v>
      </c>
      <c r="M1215">
        <v>0.98</v>
      </c>
      <c r="N1215">
        <v>17.399999999999999</v>
      </c>
      <c r="O1215">
        <v>10.09</v>
      </c>
      <c r="R1215">
        <v>9.08</v>
      </c>
      <c r="S1215">
        <v>0.12</v>
      </c>
      <c r="T1215">
        <v>4.28</v>
      </c>
      <c r="U1215">
        <v>2.38</v>
      </c>
      <c r="V1215">
        <v>6.42</v>
      </c>
      <c r="W1215">
        <v>0.04</v>
      </c>
      <c r="X1215">
        <v>0.02</v>
      </c>
      <c r="Y1215">
        <v>95.91</v>
      </c>
      <c r="Z1215">
        <v>0.47</v>
      </c>
      <c r="AD1215">
        <v>3.15</v>
      </c>
      <c r="AE1215">
        <v>99.06</v>
      </c>
      <c r="AF1215">
        <v>21</v>
      </c>
      <c r="AG1215">
        <v>1</v>
      </c>
      <c r="AH1215">
        <v>52</v>
      </c>
      <c r="AI1215">
        <v>188</v>
      </c>
      <c r="AJ1215">
        <v>290</v>
      </c>
      <c r="AK1215">
        <v>108</v>
      </c>
      <c r="AL1215">
        <v>142</v>
      </c>
      <c r="AM1215">
        <v>240</v>
      </c>
      <c r="AN1215">
        <v>89</v>
      </c>
      <c r="AT1215">
        <v>39</v>
      </c>
      <c r="AU1215">
        <v>38</v>
      </c>
      <c r="AV1215">
        <v>6</v>
      </c>
      <c r="AW1215">
        <v>13</v>
      </c>
      <c r="AX1215">
        <v>2</v>
      </c>
      <c r="AY1215">
        <v>25</v>
      </c>
      <c r="AZ1215">
        <v>2</v>
      </c>
      <c r="BA1215">
        <v>1</v>
      </c>
      <c r="BD1215">
        <v>2</v>
      </c>
      <c r="BJ1215">
        <v>10</v>
      </c>
      <c r="BK1215">
        <v>63</v>
      </c>
      <c r="BM1215">
        <v>10</v>
      </c>
      <c r="BO1215">
        <v>4</v>
      </c>
      <c r="BS1215">
        <v>70</v>
      </c>
      <c r="BT1215">
        <v>70</v>
      </c>
      <c r="BU1215">
        <v>0.25</v>
      </c>
      <c r="BV1215">
        <v>20</v>
      </c>
      <c r="BW1215">
        <v>1</v>
      </c>
      <c r="BZ1215">
        <v>12</v>
      </c>
      <c r="CC1215">
        <v>5</v>
      </c>
    </row>
    <row r="1216" spans="1:82" x14ac:dyDescent="0.25">
      <c r="A1216" t="s">
        <v>3724</v>
      </c>
      <c r="B1216" t="s">
        <v>3725</v>
      </c>
      <c r="C1216" s="1" t="str">
        <f t="shared" si="72"/>
        <v>22:0006</v>
      </c>
      <c r="D1216" s="1" t="str">
        <f t="shared" si="73"/>
        <v>22:0006</v>
      </c>
      <c r="E1216" t="s">
        <v>3563</v>
      </c>
      <c r="F1216" t="s">
        <v>3726</v>
      </c>
      <c r="H1216">
        <v>61.322486900000001</v>
      </c>
      <c r="I1216">
        <v>-75.128136600000005</v>
      </c>
      <c r="J1216" s="1" t="str">
        <f t="shared" si="74"/>
        <v>Whole</v>
      </c>
      <c r="K1216" s="1" t="str">
        <f t="shared" si="75"/>
        <v>Rock crushing (details not reported)</v>
      </c>
      <c r="L1216">
        <v>48.69</v>
      </c>
      <c r="M1216">
        <v>1.48</v>
      </c>
      <c r="N1216">
        <v>13.21</v>
      </c>
      <c r="O1216">
        <v>15</v>
      </c>
      <c r="R1216">
        <v>13.5</v>
      </c>
      <c r="S1216">
        <v>0.21</v>
      </c>
      <c r="T1216">
        <v>6.43</v>
      </c>
      <c r="U1216">
        <v>8.2100000000000009</v>
      </c>
      <c r="V1216">
        <v>2.84</v>
      </c>
      <c r="W1216">
        <v>0.36</v>
      </c>
      <c r="X1216">
        <v>0.05</v>
      </c>
      <c r="Y1216">
        <v>94.98</v>
      </c>
      <c r="Z1216">
        <v>0.32</v>
      </c>
      <c r="AD1216">
        <v>2.54</v>
      </c>
      <c r="AE1216">
        <v>97.52</v>
      </c>
      <c r="AF1216">
        <v>16</v>
      </c>
      <c r="AG1216">
        <v>1</v>
      </c>
      <c r="AH1216">
        <v>43</v>
      </c>
      <c r="AI1216">
        <v>337</v>
      </c>
      <c r="AJ1216">
        <v>48</v>
      </c>
      <c r="AK1216">
        <v>76</v>
      </c>
      <c r="AL1216">
        <v>76</v>
      </c>
      <c r="AM1216">
        <v>223</v>
      </c>
      <c r="AN1216">
        <v>114</v>
      </c>
      <c r="AT1216">
        <v>172</v>
      </c>
      <c r="AU1216">
        <v>103</v>
      </c>
      <c r="AV1216">
        <v>4</v>
      </c>
      <c r="AW1216">
        <v>10</v>
      </c>
      <c r="AX1216">
        <v>2</v>
      </c>
      <c r="AY1216">
        <v>56</v>
      </c>
      <c r="AZ1216">
        <v>2</v>
      </c>
      <c r="BA1216">
        <v>2</v>
      </c>
      <c r="BD1216">
        <v>4</v>
      </c>
      <c r="BJ1216">
        <v>23</v>
      </c>
      <c r="BK1216">
        <v>97</v>
      </c>
      <c r="BM1216">
        <v>21</v>
      </c>
      <c r="BO1216">
        <v>4</v>
      </c>
      <c r="BS1216">
        <v>70</v>
      </c>
      <c r="BT1216">
        <v>70</v>
      </c>
      <c r="BU1216">
        <v>0.25</v>
      </c>
      <c r="BV1216">
        <v>15</v>
      </c>
      <c r="BW1216">
        <v>8</v>
      </c>
      <c r="BZ1216">
        <v>12</v>
      </c>
      <c r="CC1216">
        <v>5</v>
      </c>
    </row>
    <row r="1217" spans="1:82" x14ac:dyDescent="0.25">
      <c r="A1217" t="s">
        <v>3727</v>
      </c>
      <c r="B1217" t="s">
        <v>3728</v>
      </c>
      <c r="C1217" s="1" t="str">
        <f t="shared" si="72"/>
        <v>22:0006</v>
      </c>
      <c r="D1217" s="1" t="str">
        <f t="shared" si="73"/>
        <v>22:0006</v>
      </c>
      <c r="E1217" t="s">
        <v>3563</v>
      </c>
      <c r="F1217" t="s">
        <v>3729</v>
      </c>
      <c r="H1217">
        <v>61.322486900000001</v>
      </c>
      <c r="I1217">
        <v>-75.128136600000005</v>
      </c>
      <c r="J1217" s="1" t="str">
        <f t="shared" si="74"/>
        <v>Whole</v>
      </c>
      <c r="K1217" s="1" t="str">
        <f t="shared" si="75"/>
        <v>Rock crushing (details not reported)</v>
      </c>
      <c r="L1217">
        <v>48.9</v>
      </c>
      <c r="M1217">
        <v>1.6</v>
      </c>
      <c r="N1217">
        <v>13.4</v>
      </c>
      <c r="O1217">
        <v>15.4</v>
      </c>
      <c r="R1217">
        <v>13.86</v>
      </c>
      <c r="S1217">
        <v>0.23</v>
      </c>
      <c r="T1217">
        <v>7.78</v>
      </c>
      <c r="U1217">
        <v>7.28</v>
      </c>
      <c r="V1217">
        <v>3.18</v>
      </c>
      <c r="W1217">
        <v>0.28999999999999998</v>
      </c>
      <c r="X1217">
        <v>7.0000000000000007E-2</v>
      </c>
      <c r="Y1217">
        <v>96.59</v>
      </c>
      <c r="Z1217">
        <v>0.04</v>
      </c>
      <c r="AD1217">
        <v>2.87</v>
      </c>
      <c r="AE1217">
        <v>99.46</v>
      </c>
      <c r="AF1217">
        <v>29</v>
      </c>
      <c r="AG1217">
        <v>1</v>
      </c>
      <c r="AH1217">
        <v>47</v>
      </c>
      <c r="AI1217">
        <v>357</v>
      </c>
      <c r="AJ1217">
        <v>87</v>
      </c>
      <c r="AK1217">
        <v>78</v>
      </c>
      <c r="AL1217">
        <v>97</v>
      </c>
      <c r="AM1217">
        <v>164</v>
      </c>
      <c r="AN1217">
        <v>155</v>
      </c>
      <c r="AT1217">
        <v>124</v>
      </c>
      <c r="AU1217">
        <v>60</v>
      </c>
      <c r="AV1217">
        <v>6</v>
      </c>
      <c r="AW1217">
        <v>16</v>
      </c>
      <c r="AX1217">
        <v>2</v>
      </c>
      <c r="AY1217">
        <v>54</v>
      </c>
      <c r="AZ1217">
        <v>2</v>
      </c>
      <c r="BA1217">
        <v>2</v>
      </c>
      <c r="BD1217">
        <v>4</v>
      </c>
      <c r="BJ1217">
        <v>25</v>
      </c>
      <c r="BM1217">
        <v>18</v>
      </c>
      <c r="BO1217">
        <v>4</v>
      </c>
      <c r="BS1217">
        <v>70</v>
      </c>
      <c r="BT1217">
        <v>70</v>
      </c>
      <c r="BU1217">
        <v>0.25</v>
      </c>
      <c r="BV1217">
        <v>25</v>
      </c>
      <c r="BW1217">
        <v>4</v>
      </c>
      <c r="BZ1217">
        <v>12</v>
      </c>
      <c r="CC1217">
        <v>5</v>
      </c>
    </row>
    <row r="1218" spans="1:82" x14ac:dyDescent="0.25">
      <c r="A1218" t="s">
        <v>3730</v>
      </c>
      <c r="B1218" t="s">
        <v>3731</v>
      </c>
      <c r="C1218" s="1" t="str">
        <f t="shared" ref="C1218:C1281" si="76">HYPERLINK("http://geochem.nrcan.gc.ca/cdogs/content/bdl/bdl220006_e.htm", "22:0006")</f>
        <v>22:0006</v>
      </c>
      <c r="D1218" s="1" t="str">
        <f t="shared" ref="D1218:D1281" si="77">HYPERLINK("http://geochem.nrcan.gc.ca/cdogs/content/svy/svy220006_e.htm", "22:0006")</f>
        <v>22:0006</v>
      </c>
      <c r="E1218" t="s">
        <v>3563</v>
      </c>
      <c r="F1218" t="s">
        <v>3732</v>
      </c>
      <c r="H1218">
        <v>61.322486900000001</v>
      </c>
      <c r="I1218">
        <v>-75.128136600000005</v>
      </c>
      <c r="J1218" s="1" t="str">
        <f t="shared" ref="J1218:J1281" si="78">HYPERLINK("http://geochem.nrcan.gc.ca/cdogs/content/kwd/kwd020033_e.htm", "Whole")</f>
        <v>Whole</v>
      </c>
      <c r="K1218" s="1" t="str">
        <f t="shared" ref="K1218:K1281" si="79">HYPERLINK("http://geochem.nrcan.gc.ca/cdogs/content/kwd/kwd080053_e.htm", "Rock crushing (details not reported)")</f>
        <v>Rock crushing (details not reported)</v>
      </c>
      <c r="L1218">
        <v>48.01</v>
      </c>
      <c r="M1218">
        <v>1.38</v>
      </c>
      <c r="N1218">
        <v>13.3</v>
      </c>
      <c r="O1218">
        <v>15.2</v>
      </c>
      <c r="R1218">
        <v>13.68</v>
      </c>
      <c r="S1218">
        <v>0.21</v>
      </c>
      <c r="T1218">
        <v>7.44</v>
      </c>
      <c r="U1218">
        <v>9.35</v>
      </c>
      <c r="V1218">
        <v>2.31</v>
      </c>
      <c r="W1218">
        <v>0.12</v>
      </c>
      <c r="X1218">
        <v>0.02</v>
      </c>
      <c r="Y1218">
        <v>95.82</v>
      </c>
      <c r="Z1218">
        <v>0.02</v>
      </c>
      <c r="AD1218">
        <v>2.56</v>
      </c>
      <c r="AE1218">
        <v>98.38</v>
      </c>
      <c r="AF1218">
        <v>25</v>
      </c>
      <c r="AG1218">
        <v>1</v>
      </c>
      <c r="AH1218">
        <v>43</v>
      </c>
      <c r="AI1218">
        <v>310</v>
      </c>
      <c r="AJ1218">
        <v>46</v>
      </c>
      <c r="AK1218">
        <v>76</v>
      </c>
      <c r="AL1218">
        <v>110</v>
      </c>
      <c r="AM1218">
        <v>95</v>
      </c>
      <c r="AN1218">
        <v>106</v>
      </c>
      <c r="AT1218">
        <v>223</v>
      </c>
      <c r="AU1218">
        <v>65</v>
      </c>
      <c r="AV1218">
        <v>4</v>
      </c>
      <c r="AW1218">
        <v>8</v>
      </c>
      <c r="AX1218">
        <v>2</v>
      </c>
      <c r="AY1218">
        <v>49</v>
      </c>
      <c r="AZ1218">
        <v>2</v>
      </c>
      <c r="BA1218">
        <v>2</v>
      </c>
      <c r="BD1218">
        <v>3</v>
      </c>
      <c r="BJ1218">
        <v>21</v>
      </c>
      <c r="BK1218">
        <v>85</v>
      </c>
      <c r="BM1218">
        <v>20</v>
      </c>
      <c r="BO1218">
        <v>4</v>
      </c>
      <c r="BS1218">
        <v>70</v>
      </c>
      <c r="BT1218">
        <v>70</v>
      </c>
      <c r="BU1218">
        <v>0.25</v>
      </c>
      <c r="BV1218">
        <v>40</v>
      </c>
      <c r="BW1218">
        <v>7</v>
      </c>
      <c r="BZ1218">
        <v>12</v>
      </c>
      <c r="CC1218">
        <v>5</v>
      </c>
    </row>
    <row r="1219" spans="1:82" x14ac:dyDescent="0.25">
      <c r="A1219" t="s">
        <v>3733</v>
      </c>
      <c r="B1219" t="s">
        <v>3734</v>
      </c>
      <c r="C1219" s="1" t="str">
        <f t="shared" si="76"/>
        <v>22:0006</v>
      </c>
      <c r="D1219" s="1" t="str">
        <f t="shared" si="77"/>
        <v>22:0006</v>
      </c>
      <c r="E1219" t="s">
        <v>3563</v>
      </c>
      <c r="F1219" t="s">
        <v>3735</v>
      </c>
      <c r="H1219">
        <v>61.322486900000001</v>
      </c>
      <c r="I1219">
        <v>-75.128136600000005</v>
      </c>
      <c r="J1219" s="1" t="str">
        <f t="shared" si="78"/>
        <v>Whole</v>
      </c>
      <c r="K1219" s="1" t="str">
        <f t="shared" si="79"/>
        <v>Rock crushing (details not reported)</v>
      </c>
      <c r="L1219">
        <v>48.8</v>
      </c>
      <c r="M1219">
        <v>1.67</v>
      </c>
      <c r="N1219">
        <v>12.91</v>
      </c>
      <c r="O1219">
        <v>15.8</v>
      </c>
      <c r="R1219">
        <v>14.22</v>
      </c>
      <c r="S1219">
        <v>0.22</v>
      </c>
      <c r="T1219">
        <v>5.85</v>
      </c>
      <c r="U1219">
        <v>9.3000000000000007</v>
      </c>
      <c r="V1219">
        <v>2.76</v>
      </c>
      <c r="W1219">
        <v>0.06</v>
      </c>
      <c r="X1219">
        <v>7.0000000000000007E-2</v>
      </c>
      <c r="Y1219">
        <v>95.86</v>
      </c>
      <c r="Z1219">
        <v>0.22</v>
      </c>
      <c r="AD1219">
        <v>1.71</v>
      </c>
      <c r="AE1219">
        <v>97.57</v>
      </c>
      <c r="BK1219">
        <v>100</v>
      </c>
      <c r="BM1219">
        <v>23</v>
      </c>
      <c r="BS1219">
        <v>70</v>
      </c>
      <c r="BT1219">
        <v>70</v>
      </c>
      <c r="BU1219">
        <v>0.25</v>
      </c>
      <c r="BV1219">
        <v>110</v>
      </c>
    </row>
    <row r="1220" spans="1:82" x14ac:dyDescent="0.25">
      <c r="A1220" t="s">
        <v>3736</v>
      </c>
      <c r="B1220" t="s">
        <v>3737</v>
      </c>
      <c r="C1220" s="1" t="str">
        <f t="shared" si="76"/>
        <v>22:0006</v>
      </c>
      <c r="D1220" s="1" t="str">
        <f t="shared" si="77"/>
        <v>22:0006</v>
      </c>
      <c r="E1220" t="s">
        <v>3563</v>
      </c>
      <c r="F1220" t="s">
        <v>3738</v>
      </c>
      <c r="H1220">
        <v>61.322486900000001</v>
      </c>
      <c r="I1220">
        <v>-75.128136600000005</v>
      </c>
      <c r="J1220" s="1" t="str">
        <f t="shared" si="78"/>
        <v>Whole</v>
      </c>
      <c r="K1220" s="1" t="str">
        <f t="shared" si="79"/>
        <v>Rock crushing (details not reported)</v>
      </c>
      <c r="L1220">
        <v>49.5</v>
      </c>
      <c r="M1220">
        <v>2.1</v>
      </c>
      <c r="N1220">
        <v>13.91</v>
      </c>
      <c r="O1220">
        <v>17.8</v>
      </c>
      <c r="R1220">
        <v>16.02</v>
      </c>
      <c r="S1220">
        <v>0.25</v>
      </c>
      <c r="T1220">
        <v>5.87</v>
      </c>
      <c r="U1220">
        <v>5.22</v>
      </c>
      <c r="V1220">
        <v>3.13</v>
      </c>
      <c r="W1220">
        <v>0.12</v>
      </c>
      <c r="X1220">
        <v>0.11</v>
      </c>
      <c r="Y1220">
        <v>96.23</v>
      </c>
      <c r="Z1220">
        <v>0.01</v>
      </c>
      <c r="AD1220">
        <v>2.87</v>
      </c>
      <c r="AE1220">
        <v>99.1</v>
      </c>
      <c r="AF1220">
        <v>23</v>
      </c>
      <c r="AG1220">
        <v>1</v>
      </c>
      <c r="AH1220">
        <v>50</v>
      </c>
      <c r="AI1220">
        <v>417</v>
      </c>
      <c r="AJ1220">
        <v>56</v>
      </c>
      <c r="AK1220">
        <v>65</v>
      </c>
      <c r="AL1220">
        <v>58</v>
      </c>
      <c r="AM1220">
        <v>128</v>
      </c>
      <c r="AN1220">
        <v>141</v>
      </c>
      <c r="AT1220">
        <v>40</v>
      </c>
      <c r="AU1220">
        <v>85</v>
      </c>
      <c r="AV1220">
        <v>11</v>
      </c>
      <c r="AW1220">
        <v>23</v>
      </c>
      <c r="AX1220">
        <v>2</v>
      </c>
      <c r="AY1220">
        <v>56</v>
      </c>
      <c r="AZ1220">
        <v>3</v>
      </c>
      <c r="BA1220">
        <v>1</v>
      </c>
      <c r="BD1220">
        <v>8</v>
      </c>
      <c r="BJ1220">
        <v>32</v>
      </c>
      <c r="BK1220">
        <v>140</v>
      </c>
      <c r="BM1220">
        <v>26</v>
      </c>
      <c r="BO1220">
        <v>4</v>
      </c>
      <c r="BS1220">
        <v>70</v>
      </c>
      <c r="BT1220">
        <v>70</v>
      </c>
      <c r="BU1220">
        <v>0.25</v>
      </c>
      <c r="BV1220">
        <v>20</v>
      </c>
      <c r="BW1220">
        <v>1</v>
      </c>
      <c r="BZ1220">
        <v>12</v>
      </c>
      <c r="CC1220">
        <v>5</v>
      </c>
    </row>
    <row r="1221" spans="1:82" x14ac:dyDescent="0.25">
      <c r="A1221" t="s">
        <v>3739</v>
      </c>
      <c r="B1221" t="s">
        <v>3740</v>
      </c>
      <c r="C1221" s="1" t="str">
        <f t="shared" si="76"/>
        <v>22:0006</v>
      </c>
      <c r="D1221" s="1" t="str">
        <f t="shared" si="77"/>
        <v>22:0006</v>
      </c>
      <c r="E1221" t="s">
        <v>3566</v>
      </c>
      <c r="F1221" t="s">
        <v>3741</v>
      </c>
      <c r="H1221">
        <v>61.305980599999998</v>
      </c>
      <c r="I1221">
        <v>-75.124559500000004</v>
      </c>
      <c r="J1221" s="1" t="str">
        <f t="shared" si="78"/>
        <v>Whole</v>
      </c>
      <c r="K1221" s="1" t="str">
        <f t="shared" si="79"/>
        <v>Rock crushing (details not reported)</v>
      </c>
      <c r="L1221">
        <v>48.01</v>
      </c>
      <c r="M1221">
        <v>1.38</v>
      </c>
      <c r="N1221">
        <v>13.3</v>
      </c>
      <c r="O1221">
        <v>15.2</v>
      </c>
      <c r="R1221">
        <v>13.68</v>
      </c>
      <c r="S1221">
        <v>0.21</v>
      </c>
      <c r="T1221">
        <v>7.44</v>
      </c>
      <c r="U1221">
        <v>9.35</v>
      </c>
      <c r="V1221">
        <v>2.31</v>
      </c>
      <c r="W1221">
        <v>0.12</v>
      </c>
      <c r="X1221">
        <v>0.02</v>
      </c>
      <c r="Y1221">
        <v>95.82</v>
      </c>
      <c r="Z1221">
        <v>0.02</v>
      </c>
      <c r="AD1221">
        <v>2.56</v>
      </c>
      <c r="AE1221">
        <v>98.38</v>
      </c>
      <c r="AF1221">
        <v>25</v>
      </c>
      <c r="AG1221">
        <v>1</v>
      </c>
      <c r="AH1221">
        <v>43</v>
      </c>
      <c r="AI1221">
        <v>310</v>
      </c>
      <c r="AJ1221">
        <v>46</v>
      </c>
      <c r="AK1221">
        <v>76</v>
      </c>
      <c r="AL1221">
        <v>110</v>
      </c>
      <c r="AM1221">
        <v>95</v>
      </c>
      <c r="AN1221">
        <v>106</v>
      </c>
      <c r="AT1221">
        <v>223</v>
      </c>
      <c r="AU1221">
        <v>65</v>
      </c>
      <c r="AV1221">
        <v>4</v>
      </c>
      <c r="AW1221">
        <v>8</v>
      </c>
      <c r="AX1221">
        <v>2</v>
      </c>
      <c r="AY1221">
        <v>49</v>
      </c>
      <c r="AZ1221">
        <v>2</v>
      </c>
      <c r="BA1221">
        <v>2</v>
      </c>
      <c r="BD1221">
        <v>3</v>
      </c>
      <c r="BJ1221">
        <v>21</v>
      </c>
      <c r="BK1221">
        <v>85</v>
      </c>
      <c r="BM1221">
        <v>20</v>
      </c>
      <c r="BO1221">
        <v>4</v>
      </c>
      <c r="BS1221">
        <v>70</v>
      </c>
      <c r="BT1221">
        <v>70</v>
      </c>
      <c r="BU1221">
        <v>0.25</v>
      </c>
      <c r="BV1221">
        <v>40</v>
      </c>
      <c r="BW1221">
        <v>7</v>
      </c>
      <c r="BZ1221">
        <v>12</v>
      </c>
      <c r="CC1221">
        <v>5</v>
      </c>
    </row>
    <row r="1222" spans="1:82" x14ac:dyDescent="0.25">
      <c r="A1222" t="s">
        <v>3742</v>
      </c>
      <c r="B1222" t="s">
        <v>3743</v>
      </c>
      <c r="C1222" s="1" t="str">
        <f t="shared" si="76"/>
        <v>22:0006</v>
      </c>
      <c r="D1222" s="1" t="str">
        <f t="shared" si="77"/>
        <v>22:0006</v>
      </c>
      <c r="E1222" t="s">
        <v>3569</v>
      </c>
      <c r="F1222" t="s">
        <v>3744</v>
      </c>
      <c r="H1222">
        <v>61.315044</v>
      </c>
      <c r="I1222">
        <v>-75.118955799999995</v>
      </c>
      <c r="J1222" s="1" t="str">
        <f t="shared" si="78"/>
        <v>Whole</v>
      </c>
      <c r="K1222" s="1" t="str">
        <f t="shared" si="79"/>
        <v>Rock crushing (details not reported)</v>
      </c>
      <c r="L1222">
        <v>48.09</v>
      </c>
      <c r="M1222">
        <v>1.1200000000000001</v>
      </c>
      <c r="N1222">
        <v>12.6</v>
      </c>
      <c r="O1222">
        <v>15.4</v>
      </c>
      <c r="R1222">
        <v>13.86</v>
      </c>
      <c r="S1222">
        <v>0.19</v>
      </c>
      <c r="T1222">
        <v>9.14</v>
      </c>
      <c r="U1222">
        <v>8.16</v>
      </c>
      <c r="V1222">
        <v>2.6</v>
      </c>
      <c r="W1222">
        <v>0.04</v>
      </c>
      <c r="X1222">
        <v>0.02</v>
      </c>
      <c r="Y1222">
        <v>95.82</v>
      </c>
      <c r="Z1222">
        <v>0.06</v>
      </c>
      <c r="AD1222">
        <v>3</v>
      </c>
      <c r="AE1222">
        <v>98.82</v>
      </c>
      <c r="AF1222">
        <v>21</v>
      </c>
      <c r="AG1222">
        <v>1</v>
      </c>
      <c r="AH1222">
        <v>53</v>
      </c>
      <c r="AI1222">
        <v>331</v>
      </c>
      <c r="AJ1222">
        <v>124</v>
      </c>
      <c r="AK1222">
        <v>65</v>
      </c>
      <c r="AL1222">
        <v>103</v>
      </c>
      <c r="AM1222">
        <v>506</v>
      </c>
      <c r="AN1222">
        <v>64</v>
      </c>
      <c r="AT1222">
        <v>106</v>
      </c>
      <c r="AU1222">
        <v>11</v>
      </c>
      <c r="AV1222">
        <v>3</v>
      </c>
      <c r="AW1222">
        <v>11</v>
      </c>
      <c r="AX1222">
        <v>2</v>
      </c>
      <c r="AY1222">
        <v>30</v>
      </c>
      <c r="AZ1222">
        <v>2</v>
      </c>
      <c r="BA1222">
        <v>2</v>
      </c>
      <c r="BD1222">
        <v>3</v>
      </c>
      <c r="BJ1222">
        <v>21</v>
      </c>
      <c r="BK1222">
        <v>64</v>
      </c>
      <c r="BM1222">
        <v>21</v>
      </c>
      <c r="BO1222">
        <v>4</v>
      </c>
      <c r="BS1222">
        <v>70</v>
      </c>
      <c r="BT1222">
        <v>70</v>
      </c>
      <c r="BU1222">
        <v>0.25</v>
      </c>
      <c r="BV1222">
        <v>15</v>
      </c>
      <c r="BW1222">
        <v>1</v>
      </c>
      <c r="BZ1222">
        <v>12</v>
      </c>
      <c r="CC1222">
        <v>5</v>
      </c>
    </row>
    <row r="1223" spans="1:82" x14ac:dyDescent="0.25">
      <c r="A1223" t="s">
        <v>3745</v>
      </c>
      <c r="B1223" t="s">
        <v>3746</v>
      </c>
      <c r="C1223" s="1" t="str">
        <f t="shared" si="76"/>
        <v>22:0006</v>
      </c>
      <c r="D1223" s="1" t="str">
        <f t="shared" si="77"/>
        <v>22:0006</v>
      </c>
      <c r="E1223" t="s">
        <v>3569</v>
      </c>
      <c r="F1223" t="s">
        <v>3747</v>
      </c>
      <c r="H1223">
        <v>61.315044</v>
      </c>
      <c r="I1223">
        <v>-75.118955799999995</v>
      </c>
      <c r="J1223" s="1" t="str">
        <f t="shared" si="78"/>
        <v>Whole</v>
      </c>
      <c r="K1223" s="1" t="str">
        <f t="shared" si="79"/>
        <v>Rock crushing (details not reported)</v>
      </c>
      <c r="L1223">
        <v>44.8</v>
      </c>
      <c r="M1223">
        <v>2.82</v>
      </c>
      <c r="N1223">
        <v>10.81</v>
      </c>
      <c r="O1223">
        <v>22</v>
      </c>
      <c r="R1223">
        <v>19.8</v>
      </c>
      <c r="S1223">
        <v>0.28000000000000003</v>
      </c>
      <c r="T1223">
        <v>5.47</v>
      </c>
      <c r="U1223">
        <v>8.58</v>
      </c>
      <c r="V1223">
        <v>1.77</v>
      </c>
      <c r="W1223">
        <v>0.13</v>
      </c>
      <c r="X1223">
        <v>0.09</v>
      </c>
      <c r="Y1223">
        <v>94.55</v>
      </c>
      <c r="Z1223">
        <v>0.01</v>
      </c>
      <c r="AD1223">
        <v>2.67</v>
      </c>
      <c r="AE1223">
        <v>97.22</v>
      </c>
      <c r="AF1223">
        <v>16</v>
      </c>
      <c r="AG1223">
        <v>1</v>
      </c>
      <c r="AH1223">
        <v>59</v>
      </c>
      <c r="AI1223">
        <v>797</v>
      </c>
      <c r="AJ1223">
        <v>10</v>
      </c>
      <c r="AK1223">
        <v>67</v>
      </c>
      <c r="AL1223">
        <v>11</v>
      </c>
      <c r="AM1223">
        <v>100</v>
      </c>
      <c r="AN1223">
        <v>125</v>
      </c>
      <c r="AT1223">
        <v>50</v>
      </c>
      <c r="AU1223">
        <v>54</v>
      </c>
      <c r="AV1223">
        <v>6</v>
      </c>
      <c r="AW1223">
        <v>14</v>
      </c>
      <c r="AX1223">
        <v>2</v>
      </c>
      <c r="AY1223">
        <v>80</v>
      </c>
      <c r="AZ1223">
        <v>2</v>
      </c>
      <c r="BA1223">
        <v>2</v>
      </c>
      <c r="BD1223">
        <v>7</v>
      </c>
      <c r="BJ1223">
        <v>40</v>
      </c>
      <c r="BK1223">
        <v>110</v>
      </c>
      <c r="BM1223">
        <v>30</v>
      </c>
      <c r="BO1223">
        <v>4</v>
      </c>
      <c r="BS1223">
        <v>70</v>
      </c>
      <c r="BT1223">
        <v>70</v>
      </c>
      <c r="BU1223">
        <v>0.25</v>
      </c>
      <c r="BV1223">
        <v>15</v>
      </c>
      <c r="BW1223">
        <v>1</v>
      </c>
      <c r="BZ1223">
        <v>12</v>
      </c>
      <c r="CC1223">
        <v>5</v>
      </c>
    </row>
    <row r="1224" spans="1:82" x14ac:dyDescent="0.25">
      <c r="A1224" t="s">
        <v>3748</v>
      </c>
      <c r="B1224" t="s">
        <v>3749</v>
      </c>
      <c r="C1224" s="1" t="str">
        <f t="shared" si="76"/>
        <v>22:0006</v>
      </c>
      <c r="D1224" s="1" t="str">
        <f t="shared" si="77"/>
        <v>22:0006</v>
      </c>
      <c r="E1224" t="s">
        <v>3569</v>
      </c>
      <c r="F1224" t="s">
        <v>3750</v>
      </c>
      <c r="H1224">
        <v>61.315044</v>
      </c>
      <c r="I1224">
        <v>-75.118955799999995</v>
      </c>
      <c r="J1224" s="1" t="str">
        <f t="shared" si="78"/>
        <v>Whole</v>
      </c>
      <c r="K1224" s="1" t="str">
        <f t="shared" si="79"/>
        <v>Rock crushing (details not reported)</v>
      </c>
      <c r="L1224">
        <v>50</v>
      </c>
      <c r="M1224">
        <v>2.1</v>
      </c>
      <c r="N1224">
        <v>13.3</v>
      </c>
      <c r="O1224">
        <v>14.2</v>
      </c>
      <c r="R1224">
        <v>12.78</v>
      </c>
      <c r="S1224">
        <v>0.21</v>
      </c>
      <c r="T1224">
        <v>4.8099999999999996</v>
      </c>
      <c r="U1224">
        <v>9.2799999999999994</v>
      </c>
      <c r="V1224">
        <v>3.37</v>
      </c>
      <c r="W1224">
        <v>0.06</v>
      </c>
      <c r="X1224">
        <v>0.02</v>
      </c>
      <c r="Y1224">
        <v>95.93</v>
      </c>
      <c r="Z1224">
        <v>0.05</v>
      </c>
      <c r="AD1224">
        <v>1.25</v>
      </c>
      <c r="AE1224">
        <v>97.18</v>
      </c>
      <c r="AF1224">
        <v>11</v>
      </c>
      <c r="AG1224">
        <v>1</v>
      </c>
      <c r="AH1224">
        <v>48</v>
      </c>
      <c r="AI1224">
        <v>650</v>
      </c>
      <c r="AJ1224">
        <v>2</v>
      </c>
      <c r="AK1224">
        <v>79</v>
      </c>
      <c r="AL1224">
        <v>20</v>
      </c>
      <c r="AM1224">
        <v>12</v>
      </c>
      <c r="AN1224">
        <v>100</v>
      </c>
      <c r="AT1224">
        <v>77</v>
      </c>
      <c r="AU1224">
        <v>9</v>
      </c>
      <c r="AV1224">
        <v>2</v>
      </c>
      <c r="AW1224">
        <v>7</v>
      </c>
      <c r="AX1224">
        <v>2</v>
      </c>
      <c r="AY1224">
        <v>59</v>
      </c>
      <c r="AZ1224">
        <v>2</v>
      </c>
      <c r="BA1224">
        <v>1</v>
      </c>
      <c r="BD1224">
        <v>4</v>
      </c>
      <c r="BJ1224">
        <v>23</v>
      </c>
      <c r="BK1224">
        <v>73</v>
      </c>
      <c r="BM1224">
        <v>21</v>
      </c>
      <c r="BO1224">
        <v>4</v>
      </c>
      <c r="BS1224">
        <v>70</v>
      </c>
      <c r="BT1224">
        <v>70</v>
      </c>
      <c r="BU1224">
        <v>0.25</v>
      </c>
      <c r="BV1224">
        <v>15</v>
      </c>
      <c r="BW1224">
        <v>1</v>
      </c>
      <c r="BZ1224">
        <v>12</v>
      </c>
      <c r="CC1224">
        <v>5</v>
      </c>
    </row>
    <row r="1225" spans="1:82" x14ac:dyDescent="0.25">
      <c r="A1225" t="s">
        <v>3751</v>
      </c>
      <c r="B1225" t="s">
        <v>3752</v>
      </c>
      <c r="C1225" s="1" t="str">
        <f t="shared" si="76"/>
        <v>22:0006</v>
      </c>
      <c r="D1225" s="1" t="str">
        <f t="shared" si="77"/>
        <v>22:0006</v>
      </c>
      <c r="E1225" t="s">
        <v>3569</v>
      </c>
      <c r="F1225" t="s">
        <v>3753</v>
      </c>
      <c r="H1225">
        <v>61.315044</v>
      </c>
      <c r="I1225">
        <v>-75.118955799999995</v>
      </c>
      <c r="J1225" s="1" t="str">
        <f t="shared" si="78"/>
        <v>Whole</v>
      </c>
      <c r="K1225" s="1" t="str">
        <f t="shared" si="79"/>
        <v>Rock crushing (details not reported)</v>
      </c>
      <c r="L1225">
        <v>49.8</v>
      </c>
      <c r="M1225">
        <v>1.23</v>
      </c>
      <c r="N1225">
        <v>15.1</v>
      </c>
      <c r="O1225">
        <v>12.9</v>
      </c>
      <c r="R1225">
        <v>11.61</v>
      </c>
      <c r="S1225">
        <v>0.19</v>
      </c>
      <c r="T1225">
        <v>5.55</v>
      </c>
      <c r="U1225">
        <v>9.23</v>
      </c>
      <c r="V1225">
        <v>3.44</v>
      </c>
      <c r="W1225">
        <v>0.06</v>
      </c>
      <c r="X1225">
        <v>0.02</v>
      </c>
      <c r="Y1225">
        <v>96.23</v>
      </c>
      <c r="Z1225">
        <v>0.02</v>
      </c>
      <c r="AD1225">
        <v>1.71</v>
      </c>
      <c r="AE1225">
        <v>97.94</v>
      </c>
      <c r="AF1225">
        <v>12</v>
      </c>
      <c r="AG1225">
        <v>1</v>
      </c>
      <c r="AH1225">
        <v>47</v>
      </c>
      <c r="AI1225">
        <v>313</v>
      </c>
      <c r="AJ1225">
        <v>13</v>
      </c>
      <c r="AK1225">
        <v>68</v>
      </c>
      <c r="AL1225">
        <v>31</v>
      </c>
      <c r="AM1225">
        <v>100</v>
      </c>
      <c r="AN1225">
        <v>78</v>
      </c>
      <c r="AT1225">
        <v>108</v>
      </c>
      <c r="AU1225">
        <v>10</v>
      </c>
      <c r="AV1225">
        <v>3</v>
      </c>
      <c r="AW1225">
        <v>8</v>
      </c>
      <c r="AX1225">
        <v>2</v>
      </c>
      <c r="AY1225">
        <v>37</v>
      </c>
      <c r="AZ1225">
        <v>2</v>
      </c>
      <c r="BA1225">
        <v>1</v>
      </c>
      <c r="BD1225">
        <v>3</v>
      </c>
      <c r="BJ1225">
        <v>24</v>
      </c>
      <c r="BO1225">
        <v>4</v>
      </c>
      <c r="BS1225">
        <v>70</v>
      </c>
      <c r="BT1225">
        <v>70</v>
      </c>
      <c r="BU1225">
        <v>0.25</v>
      </c>
      <c r="BV1225">
        <v>40</v>
      </c>
      <c r="BW1225">
        <v>1</v>
      </c>
      <c r="BZ1225">
        <v>12</v>
      </c>
      <c r="CC1225">
        <v>5</v>
      </c>
    </row>
    <row r="1226" spans="1:82" x14ac:dyDescent="0.25">
      <c r="A1226" t="s">
        <v>3754</v>
      </c>
      <c r="B1226" t="s">
        <v>3755</v>
      </c>
      <c r="C1226" s="1" t="str">
        <f t="shared" si="76"/>
        <v>22:0006</v>
      </c>
      <c r="D1226" s="1" t="str">
        <f t="shared" si="77"/>
        <v>22:0006</v>
      </c>
      <c r="E1226" t="s">
        <v>3572</v>
      </c>
      <c r="F1226" t="s">
        <v>3756</v>
      </c>
      <c r="H1226">
        <v>61.315010000000001</v>
      </c>
      <c r="I1226">
        <v>-75.116696000000005</v>
      </c>
      <c r="J1226" s="1" t="str">
        <f t="shared" si="78"/>
        <v>Whole</v>
      </c>
      <c r="K1226" s="1" t="str">
        <f t="shared" si="79"/>
        <v>Rock crushing (details not reported)</v>
      </c>
      <c r="L1226">
        <v>48.09</v>
      </c>
      <c r="M1226">
        <v>1.1200000000000001</v>
      </c>
      <c r="N1226">
        <v>12.6</v>
      </c>
      <c r="O1226">
        <v>15.4</v>
      </c>
      <c r="R1226">
        <v>13.86</v>
      </c>
      <c r="S1226">
        <v>0.19</v>
      </c>
      <c r="T1226">
        <v>9.14</v>
      </c>
      <c r="U1226">
        <v>8.16</v>
      </c>
      <c r="V1226">
        <v>2.6</v>
      </c>
      <c r="W1226">
        <v>0.04</v>
      </c>
      <c r="X1226">
        <v>0.02</v>
      </c>
      <c r="Y1226">
        <v>95.82</v>
      </c>
      <c r="Z1226">
        <v>0.06</v>
      </c>
      <c r="AD1226">
        <v>3</v>
      </c>
      <c r="AE1226">
        <v>98.82</v>
      </c>
      <c r="AF1226">
        <v>21</v>
      </c>
      <c r="AG1226">
        <v>1</v>
      </c>
      <c r="AH1226">
        <v>53</v>
      </c>
      <c r="AI1226">
        <v>331</v>
      </c>
      <c r="AJ1226">
        <v>124</v>
      </c>
      <c r="AK1226">
        <v>65</v>
      </c>
      <c r="AL1226">
        <v>103</v>
      </c>
      <c r="AM1226">
        <v>506</v>
      </c>
      <c r="AN1226">
        <v>64</v>
      </c>
      <c r="AT1226">
        <v>106</v>
      </c>
      <c r="AU1226">
        <v>11</v>
      </c>
      <c r="AV1226">
        <v>3</v>
      </c>
      <c r="AW1226">
        <v>11</v>
      </c>
      <c r="AX1226">
        <v>2</v>
      </c>
      <c r="AY1226">
        <v>30</v>
      </c>
      <c r="AZ1226">
        <v>2</v>
      </c>
      <c r="BA1226">
        <v>2</v>
      </c>
      <c r="BD1226">
        <v>3</v>
      </c>
      <c r="BJ1226">
        <v>21</v>
      </c>
      <c r="BK1226">
        <v>64</v>
      </c>
      <c r="BM1226">
        <v>21</v>
      </c>
      <c r="BO1226">
        <v>4</v>
      </c>
      <c r="BS1226">
        <v>70</v>
      </c>
      <c r="BT1226">
        <v>70</v>
      </c>
      <c r="BU1226">
        <v>0.25</v>
      </c>
      <c r="BV1226">
        <v>15</v>
      </c>
      <c r="BW1226">
        <v>1</v>
      </c>
      <c r="BZ1226">
        <v>12</v>
      </c>
      <c r="CC1226">
        <v>5</v>
      </c>
    </row>
    <row r="1227" spans="1:82" x14ac:dyDescent="0.25">
      <c r="A1227" t="s">
        <v>3757</v>
      </c>
      <c r="B1227" t="s">
        <v>3758</v>
      </c>
      <c r="C1227" s="1" t="str">
        <f t="shared" si="76"/>
        <v>22:0006</v>
      </c>
      <c r="D1227" s="1" t="str">
        <f t="shared" si="77"/>
        <v>22:0006</v>
      </c>
      <c r="E1227" t="s">
        <v>3572</v>
      </c>
      <c r="F1227" t="s">
        <v>3759</v>
      </c>
      <c r="H1227">
        <v>61.315010000000001</v>
      </c>
      <c r="I1227">
        <v>-75.116696000000005</v>
      </c>
      <c r="J1227" s="1" t="str">
        <f t="shared" si="78"/>
        <v>Whole</v>
      </c>
      <c r="K1227" s="1" t="str">
        <f t="shared" si="79"/>
        <v>Rock crushing (details not reported)</v>
      </c>
      <c r="L1227">
        <v>44.8</v>
      </c>
      <c r="M1227">
        <v>2.82</v>
      </c>
      <c r="N1227">
        <v>10.81</v>
      </c>
      <c r="O1227">
        <v>22</v>
      </c>
      <c r="R1227">
        <v>19.8</v>
      </c>
      <c r="S1227">
        <v>0.28000000000000003</v>
      </c>
      <c r="T1227">
        <v>5.47</v>
      </c>
      <c r="U1227">
        <v>8.58</v>
      </c>
      <c r="V1227">
        <v>1.77</v>
      </c>
      <c r="W1227">
        <v>0.13</v>
      </c>
      <c r="X1227">
        <v>0.09</v>
      </c>
      <c r="Y1227">
        <v>94.55</v>
      </c>
      <c r="Z1227">
        <v>0.01</v>
      </c>
      <c r="AD1227">
        <v>2.67</v>
      </c>
      <c r="AE1227">
        <v>97.22</v>
      </c>
      <c r="AF1227">
        <v>16</v>
      </c>
      <c r="AG1227">
        <v>1</v>
      </c>
      <c r="AH1227">
        <v>59</v>
      </c>
      <c r="AI1227">
        <v>797</v>
      </c>
      <c r="AJ1227">
        <v>10</v>
      </c>
      <c r="AK1227">
        <v>67</v>
      </c>
      <c r="AL1227">
        <v>11</v>
      </c>
      <c r="AM1227">
        <v>100</v>
      </c>
      <c r="AN1227">
        <v>125</v>
      </c>
      <c r="AT1227">
        <v>50</v>
      </c>
      <c r="AU1227">
        <v>54</v>
      </c>
      <c r="AV1227">
        <v>6</v>
      </c>
      <c r="AW1227">
        <v>14</v>
      </c>
      <c r="AX1227">
        <v>2</v>
      </c>
      <c r="AY1227">
        <v>80</v>
      </c>
      <c r="AZ1227">
        <v>2</v>
      </c>
      <c r="BA1227">
        <v>2</v>
      </c>
      <c r="BD1227">
        <v>7</v>
      </c>
      <c r="BJ1227">
        <v>40</v>
      </c>
      <c r="BK1227">
        <v>110</v>
      </c>
      <c r="BM1227">
        <v>30</v>
      </c>
      <c r="BO1227">
        <v>4</v>
      </c>
      <c r="BS1227">
        <v>70</v>
      </c>
      <c r="BT1227">
        <v>70</v>
      </c>
      <c r="BU1227">
        <v>0.25</v>
      </c>
      <c r="BV1227">
        <v>15</v>
      </c>
      <c r="BW1227">
        <v>1</v>
      </c>
      <c r="BZ1227">
        <v>12</v>
      </c>
      <c r="CC1227">
        <v>5</v>
      </c>
    </row>
    <row r="1228" spans="1:82" x14ac:dyDescent="0.25">
      <c r="A1228" t="s">
        <v>3760</v>
      </c>
      <c r="B1228" t="s">
        <v>3761</v>
      </c>
      <c r="C1228" s="1" t="str">
        <f t="shared" si="76"/>
        <v>22:0006</v>
      </c>
      <c r="D1228" s="1" t="str">
        <f t="shared" si="77"/>
        <v>22:0006</v>
      </c>
      <c r="E1228" t="s">
        <v>3572</v>
      </c>
      <c r="F1228" t="s">
        <v>3762</v>
      </c>
      <c r="H1228">
        <v>61.315010000000001</v>
      </c>
      <c r="I1228">
        <v>-75.116696000000005</v>
      </c>
      <c r="J1228" s="1" t="str">
        <f t="shared" si="78"/>
        <v>Whole</v>
      </c>
      <c r="K1228" s="1" t="str">
        <f t="shared" si="79"/>
        <v>Rock crushing (details not reported)</v>
      </c>
      <c r="L1228">
        <v>50</v>
      </c>
      <c r="M1228">
        <v>2.1</v>
      </c>
      <c r="N1228">
        <v>13.3</v>
      </c>
      <c r="O1228">
        <v>14.2</v>
      </c>
      <c r="R1228">
        <v>12.78</v>
      </c>
      <c r="S1228">
        <v>0.21</v>
      </c>
      <c r="T1228">
        <v>4.8099999999999996</v>
      </c>
      <c r="U1228">
        <v>9.2799999999999994</v>
      </c>
      <c r="V1228">
        <v>3.37</v>
      </c>
      <c r="W1228">
        <v>0.06</v>
      </c>
      <c r="X1228">
        <v>0.02</v>
      </c>
      <c r="Y1228">
        <v>95.93</v>
      </c>
      <c r="Z1228">
        <v>0.05</v>
      </c>
      <c r="AD1228">
        <v>1.25</v>
      </c>
      <c r="AE1228">
        <v>97.18</v>
      </c>
      <c r="AF1228">
        <v>11</v>
      </c>
      <c r="AG1228">
        <v>1</v>
      </c>
      <c r="AH1228">
        <v>48</v>
      </c>
      <c r="AI1228">
        <v>650</v>
      </c>
      <c r="AJ1228">
        <v>2</v>
      </c>
      <c r="AK1228">
        <v>79</v>
      </c>
      <c r="AL1228">
        <v>20</v>
      </c>
      <c r="AM1228">
        <v>12</v>
      </c>
      <c r="AN1228">
        <v>100</v>
      </c>
      <c r="AT1228">
        <v>77</v>
      </c>
      <c r="AU1228">
        <v>9</v>
      </c>
      <c r="AV1228">
        <v>2</v>
      </c>
      <c r="AW1228">
        <v>7</v>
      </c>
      <c r="AX1228">
        <v>2</v>
      </c>
      <c r="AY1228">
        <v>59</v>
      </c>
      <c r="AZ1228">
        <v>2</v>
      </c>
      <c r="BA1228">
        <v>1</v>
      </c>
      <c r="BD1228">
        <v>4</v>
      </c>
      <c r="BJ1228">
        <v>23</v>
      </c>
      <c r="BK1228">
        <v>73</v>
      </c>
      <c r="BM1228">
        <v>21</v>
      </c>
      <c r="BO1228">
        <v>4</v>
      </c>
      <c r="BS1228">
        <v>70</v>
      </c>
      <c r="BT1228">
        <v>70</v>
      </c>
      <c r="BU1228">
        <v>0.25</v>
      </c>
      <c r="BV1228">
        <v>15</v>
      </c>
      <c r="BW1228">
        <v>1</v>
      </c>
      <c r="BZ1228">
        <v>12</v>
      </c>
      <c r="CC1228">
        <v>5</v>
      </c>
    </row>
    <row r="1229" spans="1:82" x14ac:dyDescent="0.25">
      <c r="A1229" t="s">
        <v>3763</v>
      </c>
      <c r="B1229" t="s">
        <v>3764</v>
      </c>
      <c r="C1229" s="1" t="str">
        <f t="shared" si="76"/>
        <v>22:0006</v>
      </c>
      <c r="D1229" s="1" t="str">
        <f t="shared" si="77"/>
        <v>22:0006</v>
      </c>
      <c r="E1229" t="s">
        <v>3572</v>
      </c>
      <c r="F1229" t="s">
        <v>3765</v>
      </c>
      <c r="H1229">
        <v>61.315010000000001</v>
      </c>
      <c r="I1229">
        <v>-75.116696000000005</v>
      </c>
      <c r="J1229" s="1" t="str">
        <f t="shared" si="78"/>
        <v>Whole</v>
      </c>
      <c r="K1229" s="1" t="str">
        <f t="shared" si="79"/>
        <v>Rock crushing (details not reported)</v>
      </c>
      <c r="L1229">
        <v>49.8</v>
      </c>
      <c r="M1229">
        <v>1.23</v>
      </c>
      <c r="N1229">
        <v>15.1</v>
      </c>
      <c r="O1229">
        <v>12.9</v>
      </c>
      <c r="R1229">
        <v>11.61</v>
      </c>
      <c r="S1229">
        <v>0.19</v>
      </c>
      <c r="T1229">
        <v>5.55</v>
      </c>
      <c r="U1229">
        <v>9.23</v>
      </c>
      <c r="V1229">
        <v>3.44</v>
      </c>
      <c r="W1229">
        <v>0.06</v>
      </c>
      <c r="X1229">
        <v>0.02</v>
      </c>
      <c r="Y1229">
        <v>96.23</v>
      </c>
      <c r="Z1229">
        <v>0.02</v>
      </c>
      <c r="AD1229">
        <v>1.71</v>
      </c>
      <c r="AE1229">
        <v>97.94</v>
      </c>
      <c r="AF1229">
        <v>12</v>
      </c>
      <c r="AG1229">
        <v>1</v>
      </c>
      <c r="AH1229">
        <v>47</v>
      </c>
      <c r="AI1229">
        <v>313</v>
      </c>
      <c r="AJ1229">
        <v>13</v>
      </c>
      <c r="AK1229">
        <v>68</v>
      </c>
      <c r="AL1229">
        <v>31</v>
      </c>
      <c r="AM1229">
        <v>100</v>
      </c>
      <c r="AN1229">
        <v>78</v>
      </c>
      <c r="AT1229">
        <v>108</v>
      </c>
      <c r="AU1229">
        <v>10</v>
      </c>
      <c r="AV1229">
        <v>3</v>
      </c>
      <c r="AW1229">
        <v>8</v>
      </c>
      <c r="AX1229">
        <v>2</v>
      </c>
      <c r="AY1229">
        <v>37</v>
      </c>
      <c r="AZ1229">
        <v>2</v>
      </c>
      <c r="BA1229">
        <v>1</v>
      </c>
      <c r="BD1229">
        <v>3</v>
      </c>
      <c r="BJ1229">
        <v>24</v>
      </c>
      <c r="BO1229">
        <v>4</v>
      </c>
      <c r="BS1229">
        <v>70</v>
      </c>
      <c r="BT1229">
        <v>70</v>
      </c>
      <c r="BU1229">
        <v>0.25</v>
      </c>
      <c r="BV1229">
        <v>40</v>
      </c>
      <c r="BW1229">
        <v>1</v>
      </c>
      <c r="BZ1229">
        <v>12</v>
      </c>
      <c r="CC1229">
        <v>5</v>
      </c>
    </row>
    <row r="1230" spans="1:82" x14ac:dyDescent="0.25">
      <c r="A1230" t="s">
        <v>3766</v>
      </c>
      <c r="B1230" t="s">
        <v>3767</v>
      </c>
      <c r="C1230" s="1" t="str">
        <f t="shared" si="76"/>
        <v>22:0006</v>
      </c>
      <c r="D1230" s="1" t="str">
        <f t="shared" si="77"/>
        <v>22:0006</v>
      </c>
      <c r="E1230" t="s">
        <v>3575</v>
      </c>
      <c r="F1230" t="s">
        <v>3768</v>
      </c>
      <c r="H1230">
        <v>61.708913899999999</v>
      </c>
      <c r="I1230">
        <v>-75.115722899999994</v>
      </c>
      <c r="J1230" s="1" t="str">
        <f t="shared" si="78"/>
        <v>Whole</v>
      </c>
      <c r="K1230" s="1" t="str">
        <f t="shared" si="79"/>
        <v>Rock crushing (details not reported)</v>
      </c>
      <c r="L1230">
        <v>48.99</v>
      </c>
      <c r="M1230">
        <v>0.78</v>
      </c>
      <c r="N1230">
        <v>15.12</v>
      </c>
      <c r="O1230">
        <v>9.34</v>
      </c>
      <c r="R1230">
        <v>8.4</v>
      </c>
      <c r="S1230">
        <v>0.13</v>
      </c>
      <c r="T1230">
        <v>9.93</v>
      </c>
      <c r="U1230">
        <v>6</v>
      </c>
      <c r="V1230">
        <v>3.13</v>
      </c>
      <c r="W1230">
        <v>1.41</v>
      </c>
      <c r="X1230">
        <v>0.28000000000000003</v>
      </c>
      <c r="Y1230">
        <v>94.17</v>
      </c>
      <c r="AD1230">
        <v>3.55</v>
      </c>
      <c r="AE1230">
        <v>97.72</v>
      </c>
      <c r="AF1230">
        <v>19</v>
      </c>
      <c r="AG1230">
        <v>1</v>
      </c>
      <c r="AH1230">
        <v>27</v>
      </c>
      <c r="AI1230">
        <v>225</v>
      </c>
      <c r="AK1230">
        <v>44</v>
      </c>
      <c r="AL1230">
        <v>281</v>
      </c>
      <c r="AM1230">
        <v>46</v>
      </c>
      <c r="AN1230">
        <v>106</v>
      </c>
      <c r="AO1230">
        <v>19</v>
      </c>
      <c r="AR1230">
        <v>36</v>
      </c>
      <c r="AS1230">
        <v>0.75</v>
      </c>
      <c r="AT1230">
        <v>260</v>
      </c>
      <c r="AU1230">
        <v>419</v>
      </c>
      <c r="AV1230">
        <v>11</v>
      </c>
      <c r="AW1230">
        <v>22</v>
      </c>
      <c r="AX1230">
        <v>2</v>
      </c>
      <c r="AY1230">
        <v>25</v>
      </c>
      <c r="AZ1230">
        <v>3.5</v>
      </c>
      <c r="BA1230">
        <v>0.97</v>
      </c>
      <c r="BC1230">
        <v>0.37</v>
      </c>
      <c r="BD1230">
        <v>5</v>
      </c>
      <c r="BE1230">
        <v>0.5</v>
      </c>
      <c r="BG1230">
        <v>0.57999999999999996</v>
      </c>
      <c r="BH1230">
        <v>1.2</v>
      </c>
      <c r="BI1230">
        <v>0.14000000000000001</v>
      </c>
      <c r="BJ1230">
        <v>12</v>
      </c>
      <c r="BK1230">
        <v>47</v>
      </c>
      <c r="BL1230">
        <v>1.3</v>
      </c>
      <c r="BM1230">
        <v>3</v>
      </c>
      <c r="BN1230">
        <v>1</v>
      </c>
      <c r="BO1230">
        <v>4</v>
      </c>
      <c r="BW1230">
        <v>2</v>
      </c>
      <c r="BY1230">
        <v>10</v>
      </c>
      <c r="BZ1230">
        <v>12</v>
      </c>
      <c r="CB1230">
        <v>10</v>
      </c>
      <c r="CC1230">
        <v>3</v>
      </c>
      <c r="CD1230">
        <v>0.65</v>
      </c>
    </row>
    <row r="1231" spans="1:82" x14ac:dyDescent="0.25">
      <c r="A1231" t="s">
        <v>3769</v>
      </c>
      <c r="B1231" t="s">
        <v>3770</v>
      </c>
      <c r="C1231" s="1" t="str">
        <f t="shared" si="76"/>
        <v>22:0006</v>
      </c>
      <c r="D1231" s="1" t="str">
        <f t="shared" si="77"/>
        <v>22:0006</v>
      </c>
      <c r="E1231" t="s">
        <v>3578</v>
      </c>
      <c r="F1231" t="s">
        <v>3771</v>
      </c>
      <c r="H1231">
        <v>61.412463299999999</v>
      </c>
      <c r="I1231">
        <v>-75.112751000000003</v>
      </c>
      <c r="J1231" s="1" t="str">
        <f t="shared" si="78"/>
        <v>Whole</v>
      </c>
      <c r="K1231" s="1" t="str">
        <f t="shared" si="79"/>
        <v>Rock crushing (details not reported)</v>
      </c>
      <c r="L1231">
        <v>36.299999999999997</v>
      </c>
      <c r="M1231">
        <v>0.1</v>
      </c>
      <c r="N1231">
        <v>1.66</v>
      </c>
      <c r="O1231">
        <v>11.29</v>
      </c>
      <c r="R1231">
        <v>10.16</v>
      </c>
      <c r="S1231">
        <v>0.15</v>
      </c>
      <c r="T1231">
        <v>36.4</v>
      </c>
      <c r="U1231">
        <v>1.78</v>
      </c>
      <c r="V1231">
        <v>0.22</v>
      </c>
      <c r="W1231">
        <v>0.06</v>
      </c>
      <c r="X1231">
        <v>0.02</v>
      </c>
      <c r="Y1231">
        <v>86.85</v>
      </c>
      <c r="Z1231">
        <v>0.04</v>
      </c>
      <c r="AD1231">
        <v>12.1</v>
      </c>
      <c r="AE1231">
        <v>98.95</v>
      </c>
      <c r="AF1231">
        <v>5</v>
      </c>
      <c r="AG1231">
        <v>1</v>
      </c>
      <c r="AH1231">
        <v>10</v>
      </c>
      <c r="AI1231">
        <v>28</v>
      </c>
      <c r="AJ1231">
        <v>5300</v>
      </c>
      <c r="AK1231">
        <v>134</v>
      </c>
      <c r="AL1231">
        <v>1800</v>
      </c>
      <c r="AM1231">
        <v>20</v>
      </c>
      <c r="AN1231">
        <v>55</v>
      </c>
      <c r="AT1231">
        <v>15</v>
      </c>
      <c r="AU1231">
        <v>10</v>
      </c>
      <c r="AV1231">
        <v>2</v>
      </c>
      <c r="AW1231">
        <v>2</v>
      </c>
      <c r="AX1231">
        <v>2</v>
      </c>
      <c r="AY1231">
        <v>25</v>
      </c>
      <c r="AZ1231">
        <v>2</v>
      </c>
      <c r="BA1231">
        <v>1</v>
      </c>
      <c r="BD1231">
        <v>1</v>
      </c>
      <c r="BJ1231">
        <v>1</v>
      </c>
      <c r="BK1231">
        <v>14</v>
      </c>
      <c r="BM1231">
        <v>10</v>
      </c>
      <c r="BO1231">
        <v>4</v>
      </c>
      <c r="BS1231">
        <v>70</v>
      </c>
      <c r="BT1231">
        <v>70</v>
      </c>
      <c r="BU1231">
        <v>0.25</v>
      </c>
      <c r="BV1231">
        <v>27</v>
      </c>
      <c r="BW1231">
        <v>4</v>
      </c>
      <c r="BZ1231">
        <v>12</v>
      </c>
      <c r="CC1231">
        <v>5</v>
      </c>
    </row>
    <row r="1232" spans="1:82" x14ac:dyDescent="0.25">
      <c r="A1232" t="s">
        <v>3772</v>
      </c>
      <c r="B1232" t="s">
        <v>3773</v>
      </c>
      <c r="C1232" s="1" t="str">
        <f t="shared" si="76"/>
        <v>22:0006</v>
      </c>
      <c r="D1232" s="1" t="str">
        <f t="shared" si="77"/>
        <v>22:0006</v>
      </c>
      <c r="E1232" t="s">
        <v>3581</v>
      </c>
      <c r="F1232" t="s">
        <v>3774</v>
      </c>
      <c r="H1232">
        <v>61.4094847</v>
      </c>
      <c r="I1232">
        <v>-75.110548800000004</v>
      </c>
      <c r="J1232" s="1" t="str">
        <f t="shared" si="78"/>
        <v>Whole</v>
      </c>
      <c r="K1232" s="1" t="str">
        <f t="shared" si="79"/>
        <v>Rock crushing (details not reported)</v>
      </c>
      <c r="L1232">
        <v>69.89</v>
      </c>
      <c r="M1232">
        <v>0.52</v>
      </c>
      <c r="N1232">
        <v>13.4</v>
      </c>
      <c r="O1232">
        <v>6.98</v>
      </c>
      <c r="R1232">
        <v>6.28</v>
      </c>
      <c r="S1232">
        <v>0.03</v>
      </c>
      <c r="T1232">
        <v>0.33</v>
      </c>
      <c r="U1232">
        <v>0.41</v>
      </c>
      <c r="V1232">
        <v>5.69</v>
      </c>
      <c r="W1232">
        <v>2.04</v>
      </c>
      <c r="X1232">
        <v>0.02</v>
      </c>
      <c r="Y1232">
        <v>98.61</v>
      </c>
      <c r="Z1232">
        <v>0.04</v>
      </c>
      <c r="AD1232">
        <v>1.03</v>
      </c>
      <c r="AE1232">
        <v>99.64</v>
      </c>
      <c r="AF1232">
        <v>5</v>
      </c>
      <c r="AG1232">
        <v>4</v>
      </c>
      <c r="AH1232">
        <v>5</v>
      </c>
      <c r="AI1232">
        <v>2</v>
      </c>
      <c r="AJ1232">
        <v>2</v>
      </c>
      <c r="AK1232">
        <v>70</v>
      </c>
      <c r="AL1232">
        <v>1</v>
      </c>
      <c r="AM1232">
        <v>3</v>
      </c>
      <c r="AN1232">
        <v>34</v>
      </c>
      <c r="AT1232">
        <v>115</v>
      </c>
      <c r="AU1232">
        <v>3100</v>
      </c>
      <c r="AV1232">
        <v>173</v>
      </c>
      <c r="AW1232">
        <v>327</v>
      </c>
      <c r="AX1232">
        <v>14</v>
      </c>
      <c r="AY1232">
        <v>194</v>
      </c>
      <c r="AZ1232">
        <v>35</v>
      </c>
      <c r="BA1232">
        <v>5</v>
      </c>
      <c r="BD1232">
        <v>15</v>
      </c>
      <c r="BJ1232">
        <v>80</v>
      </c>
      <c r="BK1232">
        <v>1100</v>
      </c>
      <c r="BM1232">
        <v>110</v>
      </c>
      <c r="BO1232">
        <v>4</v>
      </c>
      <c r="BS1232">
        <v>70</v>
      </c>
      <c r="BT1232">
        <v>70</v>
      </c>
      <c r="BU1232">
        <v>0.25</v>
      </c>
      <c r="BV1232">
        <v>15</v>
      </c>
      <c r="BW1232">
        <v>1</v>
      </c>
      <c r="BZ1232">
        <v>20</v>
      </c>
      <c r="CC1232">
        <v>5</v>
      </c>
    </row>
    <row r="1233" spans="1:82" x14ac:dyDescent="0.25">
      <c r="A1233" t="s">
        <v>3775</v>
      </c>
      <c r="B1233" t="s">
        <v>3776</v>
      </c>
      <c r="C1233" s="1" t="str">
        <f t="shared" si="76"/>
        <v>22:0006</v>
      </c>
      <c r="D1233" s="1" t="str">
        <f t="shared" si="77"/>
        <v>22:0006</v>
      </c>
      <c r="E1233" t="s">
        <v>3584</v>
      </c>
      <c r="F1233" t="s">
        <v>3777</v>
      </c>
      <c r="H1233">
        <v>61.473513500000003</v>
      </c>
      <c r="I1233">
        <v>-75.107340899999997</v>
      </c>
      <c r="J1233" s="1" t="str">
        <f t="shared" si="78"/>
        <v>Whole</v>
      </c>
      <c r="K1233" s="1" t="str">
        <f t="shared" si="79"/>
        <v>Rock crushing (details not reported)</v>
      </c>
      <c r="L1233">
        <v>40.090000000000003</v>
      </c>
      <c r="M1233">
        <v>0.33</v>
      </c>
      <c r="N1233">
        <v>4.63</v>
      </c>
      <c r="O1233">
        <v>12.5</v>
      </c>
      <c r="R1233">
        <v>11.25</v>
      </c>
      <c r="S1233">
        <v>0.15</v>
      </c>
      <c r="T1233">
        <v>29</v>
      </c>
      <c r="U1233">
        <v>3.67</v>
      </c>
      <c r="V1233">
        <v>0.05</v>
      </c>
      <c r="W1233">
        <v>0.2</v>
      </c>
      <c r="X1233">
        <v>0.02</v>
      </c>
      <c r="Y1233">
        <v>89.39</v>
      </c>
      <c r="Z1233">
        <v>0.02</v>
      </c>
      <c r="AD1233">
        <v>8.5299999999999994</v>
      </c>
      <c r="AE1233">
        <v>97.92</v>
      </c>
      <c r="AF1233">
        <v>7</v>
      </c>
      <c r="AG1233">
        <v>1</v>
      </c>
      <c r="AH1233">
        <v>18</v>
      </c>
      <c r="AI1233">
        <v>105</v>
      </c>
      <c r="AJ1233">
        <v>4100</v>
      </c>
      <c r="AK1233">
        <v>116</v>
      </c>
      <c r="AL1233">
        <v>1400</v>
      </c>
      <c r="AM1233">
        <v>81</v>
      </c>
      <c r="AN1233">
        <v>76</v>
      </c>
      <c r="AT1233">
        <v>16</v>
      </c>
      <c r="AU1233">
        <v>30</v>
      </c>
      <c r="AV1233">
        <v>2</v>
      </c>
      <c r="AW1233">
        <v>7</v>
      </c>
      <c r="AX1233">
        <v>2</v>
      </c>
      <c r="AY1233">
        <v>25</v>
      </c>
      <c r="AZ1233">
        <v>3</v>
      </c>
      <c r="BA1233">
        <v>1</v>
      </c>
      <c r="BD1233">
        <v>2</v>
      </c>
      <c r="BJ1233">
        <v>7</v>
      </c>
      <c r="BK1233">
        <v>31</v>
      </c>
      <c r="BM1233">
        <v>14</v>
      </c>
      <c r="BO1233">
        <v>4</v>
      </c>
      <c r="BS1233">
        <v>70</v>
      </c>
      <c r="BT1233">
        <v>70</v>
      </c>
      <c r="BU1233">
        <v>0.25</v>
      </c>
      <c r="BV1233">
        <v>23</v>
      </c>
      <c r="BW1233">
        <v>4</v>
      </c>
      <c r="BZ1233">
        <v>12</v>
      </c>
      <c r="CC1233">
        <v>5</v>
      </c>
    </row>
    <row r="1234" spans="1:82" x14ac:dyDescent="0.25">
      <c r="A1234" t="s">
        <v>3778</v>
      </c>
      <c r="B1234" t="s">
        <v>3779</v>
      </c>
      <c r="C1234" s="1" t="str">
        <f t="shared" si="76"/>
        <v>22:0006</v>
      </c>
      <c r="D1234" s="1" t="str">
        <f t="shared" si="77"/>
        <v>22:0006</v>
      </c>
      <c r="E1234" t="s">
        <v>3587</v>
      </c>
      <c r="F1234" t="s">
        <v>3780</v>
      </c>
      <c r="H1234">
        <v>61.282188699999999</v>
      </c>
      <c r="I1234">
        <v>-75.105045500000003</v>
      </c>
      <c r="J1234" s="1" t="str">
        <f t="shared" si="78"/>
        <v>Whole</v>
      </c>
      <c r="K1234" s="1" t="str">
        <f t="shared" si="79"/>
        <v>Rock crushing (details not reported)</v>
      </c>
      <c r="L1234">
        <v>49.5</v>
      </c>
      <c r="M1234">
        <v>2.1</v>
      </c>
      <c r="N1234">
        <v>13.91</v>
      </c>
      <c r="O1234">
        <v>17.8</v>
      </c>
      <c r="R1234">
        <v>16.02</v>
      </c>
      <c r="S1234">
        <v>0.25</v>
      </c>
      <c r="T1234">
        <v>5.87</v>
      </c>
      <c r="U1234">
        <v>5.22</v>
      </c>
      <c r="V1234">
        <v>3.13</v>
      </c>
      <c r="W1234">
        <v>0.12</v>
      </c>
      <c r="X1234">
        <v>0.11</v>
      </c>
      <c r="Y1234">
        <v>96.23</v>
      </c>
      <c r="Z1234">
        <v>0.01</v>
      </c>
      <c r="AD1234">
        <v>2.87</v>
      </c>
      <c r="AE1234">
        <v>99.1</v>
      </c>
      <c r="AF1234">
        <v>23</v>
      </c>
      <c r="AG1234">
        <v>1</v>
      </c>
      <c r="AH1234">
        <v>50</v>
      </c>
      <c r="AI1234">
        <v>417</v>
      </c>
      <c r="AJ1234">
        <v>56</v>
      </c>
      <c r="AK1234">
        <v>65</v>
      </c>
      <c r="AL1234">
        <v>58</v>
      </c>
      <c r="AM1234">
        <v>128</v>
      </c>
      <c r="AN1234">
        <v>141</v>
      </c>
      <c r="AT1234">
        <v>40</v>
      </c>
      <c r="AU1234">
        <v>85</v>
      </c>
      <c r="AV1234">
        <v>11</v>
      </c>
      <c r="AW1234">
        <v>23</v>
      </c>
      <c r="AX1234">
        <v>2</v>
      </c>
      <c r="AY1234">
        <v>56</v>
      </c>
      <c r="AZ1234">
        <v>3</v>
      </c>
      <c r="BA1234">
        <v>1</v>
      </c>
      <c r="BD1234">
        <v>8</v>
      </c>
      <c r="BJ1234">
        <v>32</v>
      </c>
      <c r="BK1234">
        <v>140</v>
      </c>
      <c r="BM1234">
        <v>26</v>
      </c>
      <c r="BO1234">
        <v>4</v>
      </c>
      <c r="BS1234">
        <v>70</v>
      </c>
      <c r="BT1234">
        <v>70</v>
      </c>
      <c r="BU1234">
        <v>0.25</v>
      </c>
      <c r="BV1234">
        <v>20</v>
      </c>
      <c r="BW1234">
        <v>1</v>
      </c>
      <c r="BZ1234">
        <v>12</v>
      </c>
      <c r="CC1234">
        <v>5</v>
      </c>
    </row>
    <row r="1235" spans="1:82" x14ac:dyDescent="0.25">
      <c r="A1235" t="s">
        <v>3781</v>
      </c>
      <c r="B1235" t="s">
        <v>3782</v>
      </c>
      <c r="C1235" s="1" t="str">
        <f t="shared" si="76"/>
        <v>22:0006</v>
      </c>
      <c r="D1235" s="1" t="str">
        <f t="shared" si="77"/>
        <v>22:0006</v>
      </c>
      <c r="E1235" t="s">
        <v>3590</v>
      </c>
      <c r="F1235" t="s">
        <v>3783</v>
      </c>
      <c r="H1235">
        <v>61.474862999999999</v>
      </c>
      <c r="I1235">
        <v>-75.103591600000001</v>
      </c>
      <c r="J1235" s="1" t="str">
        <f t="shared" si="78"/>
        <v>Whole</v>
      </c>
      <c r="K1235" s="1" t="str">
        <f t="shared" si="79"/>
        <v>Rock crushing (details not reported)</v>
      </c>
      <c r="L1235">
        <v>47.49</v>
      </c>
      <c r="M1235">
        <v>0.52</v>
      </c>
      <c r="N1235">
        <v>6.14</v>
      </c>
      <c r="O1235">
        <v>12.4</v>
      </c>
      <c r="R1235">
        <v>11.16</v>
      </c>
      <c r="S1235">
        <v>0.17</v>
      </c>
      <c r="T1235">
        <v>20.49</v>
      </c>
      <c r="U1235">
        <v>9.35</v>
      </c>
      <c r="V1235">
        <v>0.08</v>
      </c>
      <c r="W1235">
        <v>0.04</v>
      </c>
      <c r="X1235">
        <v>0.02</v>
      </c>
      <c r="Y1235">
        <v>95.46</v>
      </c>
      <c r="Z1235">
        <v>0.01</v>
      </c>
      <c r="AD1235">
        <v>4.51</v>
      </c>
      <c r="AE1235">
        <v>99.97</v>
      </c>
      <c r="AF1235">
        <v>12</v>
      </c>
      <c r="AG1235">
        <v>1</v>
      </c>
      <c r="AH1235">
        <v>22</v>
      </c>
      <c r="AI1235">
        <v>127</v>
      </c>
      <c r="AJ1235">
        <v>2200</v>
      </c>
      <c r="AK1235">
        <v>86</v>
      </c>
      <c r="AL1235">
        <v>738</v>
      </c>
      <c r="AM1235">
        <v>251</v>
      </c>
      <c r="AN1235">
        <v>68</v>
      </c>
      <c r="AT1235">
        <v>10</v>
      </c>
      <c r="AU1235">
        <v>16</v>
      </c>
      <c r="AV1235">
        <v>5</v>
      </c>
      <c r="AW1235">
        <v>10</v>
      </c>
      <c r="AX1235">
        <v>2</v>
      </c>
      <c r="AY1235">
        <v>25</v>
      </c>
      <c r="AZ1235">
        <v>2</v>
      </c>
      <c r="BA1235">
        <v>1</v>
      </c>
      <c r="BD1235">
        <v>1</v>
      </c>
      <c r="BJ1235">
        <v>9</v>
      </c>
      <c r="BK1235">
        <v>53</v>
      </c>
      <c r="BM1235">
        <v>17</v>
      </c>
      <c r="BO1235">
        <v>4</v>
      </c>
      <c r="BS1235">
        <v>70</v>
      </c>
      <c r="BT1235">
        <v>70</v>
      </c>
      <c r="BU1235">
        <v>0.25</v>
      </c>
      <c r="BV1235">
        <v>15</v>
      </c>
      <c r="BW1235">
        <v>26</v>
      </c>
      <c r="BZ1235">
        <v>12</v>
      </c>
      <c r="CC1235">
        <v>5</v>
      </c>
    </row>
    <row r="1236" spans="1:82" x14ac:dyDescent="0.25">
      <c r="A1236" t="s">
        <v>3784</v>
      </c>
      <c r="B1236" t="s">
        <v>3785</v>
      </c>
      <c r="C1236" s="1" t="str">
        <f t="shared" si="76"/>
        <v>22:0006</v>
      </c>
      <c r="D1236" s="1" t="str">
        <f t="shared" si="77"/>
        <v>22:0006</v>
      </c>
      <c r="E1236" t="s">
        <v>3590</v>
      </c>
      <c r="F1236" t="s">
        <v>3786</v>
      </c>
      <c r="H1236">
        <v>61.474862999999999</v>
      </c>
      <c r="I1236">
        <v>-75.103591600000001</v>
      </c>
      <c r="J1236" s="1" t="str">
        <f t="shared" si="78"/>
        <v>Whole</v>
      </c>
      <c r="K1236" s="1" t="str">
        <f t="shared" si="79"/>
        <v>Rock crushing (details not reported)</v>
      </c>
      <c r="L1236">
        <v>45.5</v>
      </c>
      <c r="M1236">
        <v>0.5</v>
      </c>
      <c r="N1236">
        <v>7.41</v>
      </c>
      <c r="O1236">
        <v>11.29</v>
      </c>
      <c r="R1236">
        <v>10.16</v>
      </c>
      <c r="S1236">
        <v>0.19</v>
      </c>
      <c r="T1236">
        <v>19.100000000000001</v>
      </c>
      <c r="U1236">
        <v>12.4</v>
      </c>
      <c r="V1236">
        <v>0.15</v>
      </c>
      <c r="W1236">
        <v>0.04</v>
      </c>
      <c r="X1236">
        <v>0.02</v>
      </c>
      <c r="Y1236">
        <v>95.47</v>
      </c>
      <c r="Z1236">
        <v>0.01</v>
      </c>
      <c r="AD1236">
        <v>3.67</v>
      </c>
      <c r="AE1236">
        <v>99.14</v>
      </c>
      <c r="AF1236">
        <v>64</v>
      </c>
      <c r="AG1236">
        <v>1</v>
      </c>
      <c r="AH1236">
        <v>52</v>
      </c>
      <c r="AI1236">
        <v>205</v>
      </c>
      <c r="AJ1236">
        <v>2700</v>
      </c>
      <c r="AK1236">
        <v>73</v>
      </c>
      <c r="AL1236">
        <v>517</v>
      </c>
      <c r="AM1236">
        <v>212</v>
      </c>
      <c r="AN1236">
        <v>64</v>
      </c>
      <c r="AT1236">
        <v>8</v>
      </c>
      <c r="AU1236">
        <v>9</v>
      </c>
      <c r="AV1236">
        <v>2</v>
      </c>
      <c r="AW1236">
        <v>7</v>
      </c>
      <c r="AX1236">
        <v>2</v>
      </c>
      <c r="AY1236">
        <v>25</v>
      </c>
      <c r="AZ1236">
        <v>2</v>
      </c>
      <c r="BA1236">
        <v>1</v>
      </c>
      <c r="BD1236">
        <v>3</v>
      </c>
      <c r="BJ1236">
        <v>13</v>
      </c>
      <c r="BK1236">
        <v>43</v>
      </c>
      <c r="BM1236">
        <v>17</v>
      </c>
      <c r="BO1236">
        <v>4</v>
      </c>
      <c r="BS1236">
        <v>70</v>
      </c>
      <c r="BT1236">
        <v>70</v>
      </c>
      <c r="BU1236">
        <v>0.25</v>
      </c>
      <c r="BV1236">
        <v>15</v>
      </c>
      <c r="BW1236">
        <v>4</v>
      </c>
      <c r="BZ1236">
        <v>12</v>
      </c>
      <c r="CC1236">
        <v>5</v>
      </c>
    </row>
    <row r="1237" spans="1:82" x14ac:dyDescent="0.25">
      <c r="A1237" t="s">
        <v>3787</v>
      </c>
      <c r="B1237" t="s">
        <v>3788</v>
      </c>
      <c r="C1237" s="1" t="str">
        <f t="shared" si="76"/>
        <v>22:0006</v>
      </c>
      <c r="D1237" s="1" t="str">
        <f t="shared" si="77"/>
        <v>22:0006</v>
      </c>
      <c r="E1237" t="s">
        <v>3593</v>
      </c>
      <c r="F1237" t="s">
        <v>3789</v>
      </c>
      <c r="H1237">
        <v>61.477109400000003</v>
      </c>
      <c r="I1237">
        <v>-75.100783300000003</v>
      </c>
      <c r="J1237" s="1" t="str">
        <f t="shared" si="78"/>
        <v>Whole</v>
      </c>
      <c r="K1237" s="1" t="str">
        <f t="shared" si="79"/>
        <v>Rock crushing (details not reported)</v>
      </c>
      <c r="L1237">
        <v>50</v>
      </c>
      <c r="M1237">
        <v>0.72</v>
      </c>
      <c r="N1237">
        <v>12</v>
      </c>
      <c r="O1237">
        <v>10.99</v>
      </c>
      <c r="R1237">
        <v>9.89</v>
      </c>
      <c r="S1237">
        <v>0.15</v>
      </c>
      <c r="T1237">
        <v>10.6</v>
      </c>
      <c r="U1237">
        <v>10.8</v>
      </c>
      <c r="V1237">
        <v>1.48</v>
      </c>
      <c r="W1237">
        <v>0.86</v>
      </c>
      <c r="X1237">
        <v>0.05</v>
      </c>
      <c r="Y1237">
        <v>96.55</v>
      </c>
      <c r="Z1237">
        <v>0.15</v>
      </c>
      <c r="AD1237">
        <v>2.9</v>
      </c>
      <c r="AE1237">
        <v>99.45</v>
      </c>
      <c r="AF1237">
        <v>21</v>
      </c>
      <c r="AG1237">
        <v>1</v>
      </c>
      <c r="AH1237">
        <v>49</v>
      </c>
      <c r="AI1237">
        <v>236</v>
      </c>
      <c r="AJ1237">
        <v>1300</v>
      </c>
      <c r="AK1237">
        <v>48</v>
      </c>
      <c r="AL1237">
        <v>337</v>
      </c>
      <c r="AM1237">
        <v>46</v>
      </c>
      <c r="AN1237">
        <v>46</v>
      </c>
      <c r="AT1237">
        <v>46</v>
      </c>
      <c r="AU1237">
        <v>1000</v>
      </c>
      <c r="AV1237">
        <v>5</v>
      </c>
      <c r="AW1237">
        <v>14</v>
      </c>
      <c r="AX1237">
        <v>2</v>
      </c>
      <c r="AY1237">
        <v>25</v>
      </c>
      <c r="AZ1237">
        <v>2</v>
      </c>
      <c r="BA1237">
        <v>1</v>
      </c>
      <c r="BD1237">
        <v>3</v>
      </c>
      <c r="BJ1237">
        <v>19</v>
      </c>
      <c r="BK1237">
        <v>74</v>
      </c>
      <c r="BM1237">
        <v>18</v>
      </c>
      <c r="BO1237">
        <v>4</v>
      </c>
      <c r="BS1237">
        <v>70</v>
      </c>
      <c r="BU1237">
        <v>0.25</v>
      </c>
      <c r="BV1237">
        <v>15</v>
      </c>
      <c r="BW1237">
        <v>4</v>
      </c>
      <c r="BZ1237">
        <v>12</v>
      </c>
      <c r="CC1237">
        <v>5</v>
      </c>
    </row>
    <row r="1238" spans="1:82" x14ac:dyDescent="0.25">
      <c r="A1238" t="s">
        <v>3790</v>
      </c>
      <c r="B1238" t="s">
        <v>3791</v>
      </c>
      <c r="C1238" s="1" t="str">
        <f t="shared" si="76"/>
        <v>22:0006</v>
      </c>
      <c r="D1238" s="1" t="str">
        <f t="shared" si="77"/>
        <v>22:0006</v>
      </c>
      <c r="E1238" t="s">
        <v>3596</v>
      </c>
      <c r="F1238" t="s">
        <v>3792</v>
      </c>
      <c r="H1238">
        <v>61.478904900000003</v>
      </c>
      <c r="I1238">
        <v>-75.1007891</v>
      </c>
      <c r="J1238" s="1" t="str">
        <f t="shared" si="78"/>
        <v>Whole</v>
      </c>
      <c r="K1238" s="1" t="str">
        <f t="shared" si="79"/>
        <v>Rock crushing (details not reported)</v>
      </c>
      <c r="L1238">
        <v>48.5</v>
      </c>
      <c r="M1238">
        <v>1.72</v>
      </c>
      <c r="N1238">
        <v>12.91</v>
      </c>
      <c r="O1238">
        <v>15.8</v>
      </c>
      <c r="R1238">
        <v>14.22</v>
      </c>
      <c r="S1238">
        <v>0.22</v>
      </c>
      <c r="T1238">
        <v>4.76</v>
      </c>
      <c r="U1238">
        <v>8.06</v>
      </c>
      <c r="V1238">
        <v>3.52</v>
      </c>
      <c r="W1238">
        <v>0.04</v>
      </c>
      <c r="X1238">
        <v>7.0000000000000007E-2</v>
      </c>
      <c r="Y1238">
        <v>94.02</v>
      </c>
      <c r="Z1238">
        <v>1.07</v>
      </c>
      <c r="AD1238">
        <v>4.2699999999999996</v>
      </c>
      <c r="AE1238">
        <v>98.29</v>
      </c>
      <c r="AF1238">
        <v>15</v>
      </c>
      <c r="AG1238">
        <v>1</v>
      </c>
      <c r="AH1238">
        <v>52</v>
      </c>
      <c r="AI1238">
        <v>458</v>
      </c>
      <c r="AJ1238">
        <v>2</v>
      </c>
      <c r="AK1238">
        <v>46</v>
      </c>
      <c r="AL1238">
        <v>16</v>
      </c>
      <c r="AM1238">
        <v>55</v>
      </c>
      <c r="AN1238">
        <v>88</v>
      </c>
      <c r="AT1238">
        <v>157</v>
      </c>
      <c r="AU1238">
        <v>96</v>
      </c>
      <c r="AV1238">
        <v>4</v>
      </c>
      <c r="AW1238">
        <v>14</v>
      </c>
      <c r="AX1238">
        <v>2</v>
      </c>
      <c r="AY1238">
        <v>60</v>
      </c>
      <c r="AZ1238">
        <v>2</v>
      </c>
      <c r="BA1238">
        <v>2</v>
      </c>
      <c r="BD1238">
        <v>5</v>
      </c>
      <c r="BJ1238">
        <v>32</v>
      </c>
      <c r="BO1238">
        <v>4</v>
      </c>
      <c r="BS1238">
        <v>70</v>
      </c>
      <c r="BT1238">
        <v>70</v>
      </c>
      <c r="BU1238">
        <v>0.25</v>
      </c>
      <c r="BV1238">
        <v>15</v>
      </c>
      <c r="BW1238">
        <v>3</v>
      </c>
      <c r="BZ1238">
        <v>12</v>
      </c>
      <c r="CC1238">
        <v>5</v>
      </c>
    </row>
    <row r="1239" spans="1:82" x14ac:dyDescent="0.25">
      <c r="A1239" t="s">
        <v>3793</v>
      </c>
      <c r="B1239" t="s">
        <v>3794</v>
      </c>
      <c r="C1239" s="1" t="str">
        <f t="shared" si="76"/>
        <v>22:0006</v>
      </c>
      <c r="D1239" s="1" t="str">
        <f t="shared" si="77"/>
        <v>22:0006</v>
      </c>
      <c r="E1239" t="s">
        <v>3599</v>
      </c>
      <c r="F1239" t="s">
        <v>3795</v>
      </c>
      <c r="H1239">
        <v>61.478456700000002</v>
      </c>
      <c r="I1239">
        <v>-75.0998491</v>
      </c>
      <c r="J1239" s="1" t="str">
        <f t="shared" si="78"/>
        <v>Whole</v>
      </c>
      <c r="K1239" s="1" t="str">
        <f t="shared" si="79"/>
        <v>Rock crushing (details not reported)</v>
      </c>
      <c r="L1239">
        <v>48.31</v>
      </c>
      <c r="M1239">
        <v>1.48</v>
      </c>
      <c r="N1239">
        <v>12.91</v>
      </c>
      <c r="O1239">
        <v>15.4</v>
      </c>
      <c r="R1239">
        <v>13.86</v>
      </c>
      <c r="S1239">
        <v>0.22</v>
      </c>
      <c r="T1239">
        <v>7.2</v>
      </c>
      <c r="U1239">
        <v>10</v>
      </c>
      <c r="V1239">
        <v>1.5</v>
      </c>
      <c r="W1239">
        <v>0.31</v>
      </c>
      <c r="X1239">
        <v>7.0000000000000007E-2</v>
      </c>
      <c r="Y1239">
        <v>95.86</v>
      </c>
      <c r="Z1239">
        <v>0.14000000000000001</v>
      </c>
      <c r="AD1239">
        <v>3.47</v>
      </c>
      <c r="AE1239">
        <v>99.33</v>
      </c>
      <c r="AF1239">
        <v>18</v>
      </c>
      <c r="AG1239">
        <v>1</v>
      </c>
      <c r="AH1239">
        <v>48</v>
      </c>
      <c r="AI1239">
        <v>390</v>
      </c>
      <c r="AJ1239">
        <v>54</v>
      </c>
      <c r="AK1239">
        <v>57</v>
      </c>
      <c r="AL1239">
        <v>88</v>
      </c>
      <c r="AM1239">
        <v>128</v>
      </c>
      <c r="AN1239">
        <v>116</v>
      </c>
      <c r="AT1239">
        <v>169</v>
      </c>
      <c r="AU1239">
        <v>578</v>
      </c>
      <c r="AV1239">
        <v>3</v>
      </c>
      <c r="AW1239">
        <v>10</v>
      </c>
      <c r="AX1239">
        <v>2</v>
      </c>
      <c r="AY1239">
        <v>42</v>
      </c>
      <c r="AZ1239">
        <v>2</v>
      </c>
      <c r="BA1239">
        <v>2</v>
      </c>
      <c r="BD1239">
        <v>4</v>
      </c>
      <c r="BJ1239">
        <v>26</v>
      </c>
      <c r="BK1239">
        <v>80</v>
      </c>
      <c r="BM1239">
        <v>22</v>
      </c>
      <c r="BO1239">
        <v>4</v>
      </c>
      <c r="BS1239">
        <v>70</v>
      </c>
      <c r="BT1239">
        <v>70</v>
      </c>
      <c r="BU1239">
        <v>0.25</v>
      </c>
      <c r="BV1239">
        <v>15</v>
      </c>
      <c r="BW1239">
        <v>5</v>
      </c>
      <c r="BZ1239">
        <v>12</v>
      </c>
      <c r="CC1239">
        <v>5</v>
      </c>
    </row>
    <row r="1240" spans="1:82" x14ac:dyDescent="0.25">
      <c r="A1240" t="s">
        <v>3796</v>
      </c>
      <c r="B1240" t="s">
        <v>3797</v>
      </c>
      <c r="C1240" s="1" t="str">
        <f t="shared" si="76"/>
        <v>22:0006</v>
      </c>
      <c r="D1240" s="1" t="str">
        <f t="shared" si="77"/>
        <v>22:0006</v>
      </c>
      <c r="E1240" t="s">
        <v>3602</v>
      </c>
      <c r="F1240" t="s">
        <v>3798</v>
      </c>
      <c r="H1240">
        <v>61.317304800000002</v>
      </c>
      <c r="I1240">
        <v>-75.098421000000002</v>
      </c>
      <c r="J1240" s="1" t="str">
        <f t="shared" si="78"/>
        <v>Whole</v>
      </c>
      <c r="K1240" s="1" t="str">
        <f t="shared" si="79"/>
        <v>Rock crushing (details not reported)</v>
      </c>
      <c r="L1240">
        <v>44.54</v>
      </c>
      <c r="M1240">
        <v>2.5</v>
      </c>
      <c r="N1240">
        <v>13.39</v>
      </c>
      <c r="R1240">
        <v>17.61</v>
      </c>
      <c r="S1240">
        <v>0.26</v>
      </c>
      <c r="T1240">
        <v>5.37</v>
      </c>
      <c r="U1240">
        <v>10.24</v>
      </c>
      <c r="V1240">
        <v>2.35</v>
      </c>
      <c r="W1240">
        <v>0.24</v>
      </c>
      <c r="X1240">
        <v>0.09</v>
      </c>
      <c r="Y1240">
        <v>96.59</v>
      </c>
      <c r="AD1240">
        <v>1.92</v>
      </c>
      <c r="AE1240">
        <v>98.51</v>
      </c>
      <c r="AJ1240">
        <v>35</v>
      </c>
      <c r="AK1240">
        <v>68</v>
      </c>
      <c r="AL1240">
        <v>64</v>
      </c>
      <c r="AM1240">
        <v>362</v>
      </c>
      <c r="AN1240">
        <v>107</v>
      </c>
      <c r="AR1240">
        <v>5.9</v>
      </c>
      <c r="AT1240">
        <v>176</v>
      </c>
      <c r="BJ1240">
        <v>25.9</v>
      </c>
      <c r="BK1240">
        <v>57</v>
      </c>
      <c r="BM1240">
        <v>5.2</v>
      </c>
      <c r="CC1240">
        <v>5.3</v>
      </c>
      <c r="CD1240">
        <v>3.9</v>
      </c>
    </row>
    <row r="1241" spans="1:82" x14ac:dyDescent="0.25">
      <c r="A1241" t="s">
        <v>3799</v>
      </c>
      <c r="B1241" t="s">
        <v>3800</v>
      </c>
      <c r="C1241" s="1" t="str">
        <f t="shared" si="76"/>
        <v>22:0006</v>
      </c>
      <c r="D1241" s="1" t="str">
        <f t="shared" si="77"/>
        <v>22:0006</v>
      </c>
      <c r="E1241" t="s">
        <v>3602</v>
      </c>
      <c r="F1241" t="s">
        <v>3801</v>
      </c>
      <c r="H1241">
        <v>61.317304800000002</v>
      </c>
      <c r="I1241">
        <v>-75.098421000000002</v>
      </c>
      <c r="J1241" s="1" t="str">
        <f t="shared" si="78"/>
        <v>Whole</v>
      </c>
      <c r="K1241" s="1" t="str">
        <f t="shared" si="79"/>
        <v>Rock crushing (details not reported)</v>
      </c>
      <c r="L1241">
        <v>44.69</v>
      </c>
      <c r="M1241">
        <v>2.6</v>
      </c>
      <c r="N1241">
        <v>13.3</v>
      </c>
      <c r="O1241">
        <v>19.899999999999999</v>
      </c>
      <c r="R1241">
        <v>17.91</v>
      </c>
      <c r="S1241">
        <v>0.25</v>
      </c>
      <c r="T1241">
        <v>5.42</v>
      </c>
      <c r="U1241">
        <v>10</v>
      </c>
      <c r="V1241">
        <v>2.0099999999999998</v>
      </c>
      <c r="W1241">
        <v>0.16</v>
      </c>
      <c r="X1241">
        <v>0.02</v>
      </c>
      <c r="Y1241">
        <v>96.36</v>
      </c>
      <c r="Z1241">
        <v>0.27</v>
      </c>
      <c r="AD1241">
        <v>1.97</v>
      </c>
      <c r="AE1241">
        <v>98.33</v>
      </c>
      <c r="AF1241">
        <v>14</v>
      </c>
      <c r="AG1241">
        <v>1</v>
      </c>
      <c r="AH1241">
        <v>51</v>
      </c>
      <c r="AI1241">
        <v>939</v>
      </c>
      <c r="AJ1241">
        <v>2</v>
      </c>
      <c r="AK1241">
        <v>88</v>
      </c>
      <c r="AL1241">
        <v>54</v>
      </c>
      <c r="AM1241">
        <v>234</v>
      </c>
      <c r="AN1241">
        <v>110</v>
      </c>
      <c r="AT1241">
        <v>175</v>
      </c>
      <c r="AU1241">
        <v>109</v>
      </c>
      <c r="AV1241">
        <v>4</v>
      </c>
      <c r="AW1241">
        <v>8</v>
      </c>
      <c r="AX1241">
        <v>2</v>
      </c>
      <c r="AY1241">
        <v>71</v>
      </c>
      <c r="AZ1241">
        <v>2</v>
      </c>
      <c r="BA1241">
        <v>1</v>
      </c>
      <c r="BD1241">
        <v>4</v>
      </c>
      <c r="BJ1241">
        <v>23</v>
      </c>
      <c r="BK1241">
        <v>71</v>
      </c>
      <c r="BM1241">
        <v>24</v>
      </c>
      <c r="BO1241">
        <v>4</v>
      </c>
      <c r="BS1241">
        <v>70</v>
      </c>
      <c r="BT1241">
        <v>70</v>
      </c>
      <c r="BU1241">
        <v>0.25</v>
      </c>
      <c r="BV1241">
        <v>15</v>
      </c>
      <c r="BW1241">
        <v>1</v>
      </c>
      <c r="BZ1241">
        <v>12</v>
      </c>
      <c r="CC1241">
        <v>5</v>
      </c>
    </row>
    <row r="1242" spans="1:82" x14ac:dyDescent="0.25">
      <c r="A1242" t="s">
        <v>3802</v>
      </c>
      <c r="B1242" t="s">
        <v>3803</v>
      </c>
      <c r="C1242" s="1" t="str">
        <f t="shared" si="76"/>
        <v>22:0006</v>
      </c>
      <c r="D1242" s="1" t="str">
        <f t="shared" si="77"/>
        <v>22:0006</v>
      </c>
      <c r="E1242" t="s">
        <v>3605</v>
      </c>
      <c r="F1242" t="s">
        <v>3804</v>
      </c>
      <c r="H1242">
        <v>61.330636599999998</v>
      </c>
      <c r="I1242">
        <v>-75.098033099999995</v>
      </c>
      <c r="J1242" s="1" t="str">
        <f t="shared" si="78"/>
        <v>Whole</v>
      </c>
      <c r="K1242" s="1" t="str">
        <f t="shared" si="79"/>
        <v>Rock crushing (details not reported)</v>
      </c>
      <c r="L1242">
        <v>48.9</v>
      </c>
      <c r="M1242">
        <v>1.6</v>
      </c>
      <c r="N1242">
        <v>13.4</v>
      </c>
      <c r="O1242">
        <v>15.4</v>
      </c>
      <c r="R1242">
        <v>13.86</v>
      </c>
      <c r="S1242">
        <v>0.23</v>
      </c>
      <c r="T1242">
        <v>7.78</v>
      </c>
      <c r="U1242">
        <v>7.28</v>
      </c>
      <c r="V1242">
        <v>3.18</v>
      </c>
      <c r="W1242">
        <v>0.28999999999999998</v>
      </c>
      <c r="X1242">
        <v>7.0000000000000007E-2</v>
      </c>
      <c r="Y1242">
        <v>96.59</v>
      </c>
      <c r="Z1242">
        <v>0.04</v>
      </c>
      <c r="AD1242">
        <v>2.87</v>
      </c>
      <c r="AE1242">
        <v>99.46</v>
      </c>
      <c r="AF1242">
        <v>29</v>
      </c>
      <c r="AG1242">
        <v>1</v>
      </c>
      <c r="AH1242">
        <v>47</v>
      </c>
      <c r="AI1242">
        <v>357</v>
      </c>
      <c r="AJ1242">
        <v>87</v>
      </c>
      <c r="AK1242">
        <v>78</v>
      </c>
      <c r="AL1242">
        <v>97</v>
      </c>
      <c r="AM1242">
        <v>164</v>
      </c>
      <c r="AN1242">
        <v>155</v>
      </c>
      <c r="AT1242">
        <v>124</v>
      </c>
      <c r="AU1242">
        <v>60</v>
      </c>
      <c r="AV1242">
        <v>6</v>
      </c>
      <c r="AW1242">
        <v>16</v>
      </c>
      <c r="AX1242">
        <v>2</v>
      </c>
      <c r="AY1242">
        <v>54</v>
      </c>
      <c r="AZ1242">
        <v>2</v>
      </c>
      <c r="BA1242">
        <v>2</v>
      </c>
      <c r="BD1242">
        <v>4</v>
      </c>
      <c r="BJ1242">
        <v>25</v>
      </c>
      <c r="BM1242">
        <v>18</v>
      </c>
      <c r="BO1242">
        <v>4</v>
      </c>
      <c r="BS1242">
        <v>70</v>
      </c>
      <c r="BT1242">
        <v>70</v>
      </c>
      <c r="BU1242">
        <v>0.25</v>
      </c>
      <c r="BV1242">
        <v>25</v>
      </c>
      <c r="BW1242">
        <v>4</v>
      </c>
      <c r="BZ1242">
        <v>12</v>
      </c>
      <c r="CC1242">
        <v>5</v>
      </c>
    </row>
    <row r="1243" spans="1:82" x14ac:dyDescent="0.25">
      <c r="A1243" t="s">
        <v>3805</v>
      </c>
      <c r="B1243" t="s">
        <v>3806</v>
      </c>
      <c r="C1243" s="1" t="str">
        <f t="shared" si="76"/>
        <v>22:0006</v>
      </c>
      <c r="D1243" s="1" t="str">
        <f t="shared" si="77"/>
        <v>22:0006</v>
      </c>
      <c r="E1243" t="s">
        <v>3608</v>
      </c>
      <c r="F1243" t="s">
        <v>3807</v>
      </c>
      <c r="H1243">
        <v>61.665500899999998</v>
      </c>
      <c r="I1243">
        <v>-75.092425800000001</v>
      </c>
      <c r="J1243" s="1" t="str">
        <f t="shared" si="78"/>
        <v>Whole</v>
      </c>
      <c r="K1243" s="1" t="str">
        <f t="shared" si="79"/>
        <v>Rock crushing (details not reported)</v>
      </c>
      <c r="L1243">
        <v>52.2</v>
      </c>
      <c r="M1243">
        <v>1.08</v>
      </c>
      <c r="N1243">
        <v>12.66</v>
      </c>
      <c r="O1243">
        <v>10.44</v>
      </c>
      <c r="R1243">
        <v>9.39</v>
      </c>
      <c r="S1243">
        <v>0.19</v>
      </c>
      <c r="T1243">
        <v>9.15</v>
      </c>
      <c r="U1243">
        <v>8.27</v>
      </c>
      <c r="V1243">
        <v>2.5499999999999998</v>
      </c>
      <c r="W1243">
        <v>0.99</v>
      </c>
      <c r="X1243">
        <v>0.14000000000000001</v>
      </c>
      <c r="Y1243">
        <v>96.62</v>
      </c>
      <c r="AD1243">
        <v>1.56</v>
      </c>
      <c r="AE1243">
        <v>98.18</v>
      </c>
      <c r="AF1243">
        <v>16</v>
      </c>
      <c r="AG1243">
        <v>1</v>
      </c>
      <c r="AH1243">
        <v>34</v>
      </c>
      <c r="AI1243">
        <v>240</v>
      </c>
      <c r="AK1243">
        <v>41</v>
      </c>
      <c r="AL1243">
        <v>220</v>
      </c>
      <c r="AM1243">
        <v>45</v>
      </c>
      <c r="AN1243">
        <v>108</v>
      </c>
      <c r="AO1243">
        <v>16</v>
      </c>
      <c r="AR1243">
        <v>21</v>
      </c>
      <c r="AS1243">
        <v>0.56000000000000005</v>
      </c>
      <c r="AT1243">
        <v>220</v>
      </c>
      <c r="AU1243">
        <v>225</v>
      </c>
      <c r="AV1243">
        <v>5.9</v>
      </c>
      <c r="AW1243">
        <v>12</v>
      </c>
      <c r="AX1243">
        <v>2</v>
      </c>
      <c r="AY1243">
        <v>25</v>
      </c>
      <c r="AZ1243">
        <v>3.1</v>
      </c>
      <c r="BA1243">
        <v>1.1000000000000001</v>
      </c>
      <c r="BC1243">
        <v>0.57999999999999996</v>
      </c>
      <c r="BD1243">
        <v>7</v>
      </c>
      <c r="BE1243">
        <v>1.1000000000000001</v>
      </c>
      <c r="BG1243">
        <v>0.9</v>
      </c>
      <c r="BH1243">
        <v>2.1</v>
      </c>
      <c r="BI1243">
        <v>0.31</v>
      </c>
      <c r="BJ1243">
        <v>15</v>
      </c>
      <c r="BK1243">
        <v>85</v>
      </c>
      <c r="BL1243">
        <v>2.4</v>
      </c>
      <c r="BM1243">
        <v>6</v>
      </c>
      <c r="BN1243">
        <v>2</v>
      </c>
      <c r="BO1243">
        <v>4</v>
      </c>
      <c r="BW1243">
        <v>2</v>
      </c>
      <c r="BY1243">
        <v>10</v>
      </c>
      <c r="BZ1243">
        <v>12</v>
      </c>
      <c r="CB1243">
        <v>10</v>
      </c>
      <c r="CC1243">
        <v>1.3</v>
      </c>
      <c r="CD1243">
        <v>0.81</v>
      </c>
    </row>
    <row r="1244" spans="1:82" x14ac:dyDescent="0.25">
      <c r="A1244" t="s">
        <v>3808</v>
      </c>
      <c r="B1244" t="s">
        <v>3809</v>
      </c>
      <c r="C1244" s="1" t="str">
        <f t="shared" si="76"/>
        <v>22:0006</v>
      </c>
      <c r="D1244" s="1" t="str">
        <f t="shared" si="77"/>
        <v>22:0006</v>
      </c>
      <c r="E1244" t="s">
        <v>3611</v>
      </c>
      <c r="F1244" t="s">
        <v>3810</v>
      </c>
      <c r="H1244">
        <v>61.310288999999997</v>
      </c>
      <c r="I1244">
        <v>-75.077337499999999</v>
      </c>
      <c r="J1244" s="1" t="str">
        <f t="shared" si="78"/>
        <v>Whole</v>
      </c>
      <c r="K1244" s="1" t="str">
        <f t="shared" si="79"/>
        <v>Rock crushing (details not reported)</v>
      </c>
      <c r="L1244">
        <v>48.99</v>
      </c>
      <c r="M1244">
        <v>1.22</v>
      </c>
      <c r="N1244">
        <v>13.4</v>
      </c>
      <c r="O1244">
        <v>15.1</v>
      </c>
      <c r="R1244">
        <v>13.59</v>
      </c>
      <c r="S1244">
        <v>0.25</v>
      </c>
      <c r="T1244">
        <v>8.2100000000000009</v>
      </c>
      <c r="U1244">
        <v>6.52</v>
      </c>
      <c r="V1244">
        <v>3.36</v>
      </c>
      <c r="W1244">
        <v>0.06</v>
      </c>
      <c r="X1244">
        <v>0.02</v>
      </c>
      <c r="Y1244">
        <v>95.62</v>
      </c>
      <c r="Z1244">
        <v>0.02</v>
      </c>
      <c r="AD1244">
        <v>2.59</v>
      </c>
      <c r="AE1244">
        <v>98.21</v>
      </c>
      <c r="AF1244">
        <v>19</v>
      </c>
      <c r="AG1244">
        <v>1</v>
      </c>
      <c r="AH1244">
        <v>48</v>
      </c>
      <c r="AI1244">
        <v>329</v>
      </c>
      <c r="AJ1244">
        <v>34</v>
      </c>
      <c r="AK1244">
        <v>63</v>
      </c>
      <c r="AL1244">
        <v>61</v>
      </c>
      <c r="AM1244">
        <v>229</v>
      </c>
      <c r="AN1244">
        <v>72</v>
      </c>
      <c r="AT1244">
        <v>62</v>
      </c>
      <c r="AU1244">
        <v>24</v>
      </c>
      <c r="AV1244">
        <v>4</v>
      </c>
      <c r="AW1244">
        <v>8</v>
      </c>
      <c r="AX1244">
        <v>2</v>
      </c>
      <c r="AY1244">
        <v>33</v>
      </c>
      <c r="AZ1244">
        <v>2</v>
      </c>
      <c r="BA1244">
        <v>1</v>
      </c>
      <c r="BD1244">
        <v>3</v>
      </c>
      <c r="BJ1244">
        <v>21</v>
      </c>
      <c r="BK1244">
        <v>75</v>
      </c>
      <c r="BM1244">
        <v>19</v>
      </c>
      <c r="BO1244">
        <v>4</v>
      </c>
      <c r="BS1244">
        <v>70</v>
      </c>
      <c r="BT1244">
        <v>70</v>
      </c>
      <c r="BU1244">
        <v>0.25</v>
      </c>
      <c r="BV1244">
        <v>15</v>
      </c>
      <c r="BW1244">
        <v>26</v>
      </c>
      <c r="BZ1244">
        <v>12</v>
      </c>
      <c r="CC1244">
        <v>5</v>
      </c>
    </row>
    <row r="1245" spans="1:82" x14ac:dyDescent="0.25">
      <c r="A1245" t="s">
        <v>3811</v>
      </c>
      <c r="B1245" t="s">
        <v>3812</v>
      </c>
      <c r="C1245" s="1" t="str">
        <f t="shared" si="76"/>
        <v>22:0006</v>
      </c>
      <c r="D1245" s="1" t="str">
        <f t="shared" si="77"/>
        <v>22:0006</v>
      </c>
      <c r="E1245" t="s">
        <v>3614</v>
      </c>
      <c r="F1245" t="s">
        <v>3813</v>
      </c>
      <c r="H1245">
        <v>61.326827199999997</v>
      </c>
      <c r="I1245">
        <v>-75.074333199999998</v>
      </c>
      <c r="J1245" s="1" t="str">
        <f t="shared" si="78"/>
        <v>Whole</v>
      </c>
      <c r="K1245" s="1" t="str">
        <f t="shared" si="79"/>
        <v>Rock crushing (details not reported)</v>
      </c>
      <c r="L1245">
        <v>48.69</v>
      </c>
      <c r="M1245">
        <v>1.48</v>
      </c>
      <c r="N1245">
        <v>13.21</v>
      </c>
      <c r="O1245">
        <v>15</v>
      </c>
      <c r="R1245">
        <v>13.5</v>
      </c>
      <c r="S1245">
        <v>0.21</v>
      </c>
      <c r="T1245">
        <v>6.43</v>
      </c>
      <c r="U1245">
        <v>8.2100000000000009</v>
      </c>
      <c r="V1245">
        <v>2.84</v>
      </c>
      <c r="W1245">
        <v>0.36</v>
      </c>
      <c r="X1245">
        <v>0.05</v>
      </c>
      <c r="Y1245">
        <v>94.98</v>
      </c>
      <c r="Z1245">
        <v>0.32</v>
      </c>
      <c r="AD1245">
        <v>2.54</v>
      </c>
      <c r="AE1245">
        <v>97.52</v>
      </c>
      <c r="AF1245">
        <v>16</v>
      </c>
      <c r="AG1245">
        <v>1</v>
      </c>
      <c r="AH1245">
        <v>43</v>
      </c>
      <c r="AI1245">
        <v>337</v>
      </c>
      <c r="AJ1245">
        <v>48</v>
      </c>
      <c r="AK1245">
        <v>76</v>
      </c>
      <c r="AL1245">
        <v>76</v>
      </c>
      <c r="AM1245">
        <v>223</v>
      </c>
      <c r="AN1245">
        <v>114</v>
      </c>
      <c r="AT1245">
        <v>172</v>
      </c>
      <c r="AU1245">
        <v>103</v>
      </c>
      <c r="AV1245">
        <v>4</v>
      </c>
      <c r="AW1245">
        <v>10</v>
      </c>
      <c r="AX1245">
        <v>2</v>
      </c>
      <c r="AY1245">
        <v>56</v>
      </c>
      <c r="AZ1245">
        <v>2</v>
      </c>
      <c r="BA1245">
        <v>2</v>
      </c>
      <c r="BD1245">
        <v>4</v>
      </c>
      <c r="BJ1245">
        <v>23</v>
      </c>
      <c r="BK1245">
        <v>97</v>
      </c>
      <c r="BM1245">
        <v>21</v>
      </c>
      <c r="BO1245">
        <v>4</v>
      </c>
      <c r="BS1245">
        <v>70</v>
      </c>
      <c r="BT1245">
        <v>70</v>
      </c>
      <c r="BU1245">
        <v>0.25</v>
      </c>
      <c r="BV1245">
        <v>15</v>
      </c>
      <c r="BW1245">
        <v>8</v>
      </c>
      <c r="BZ1245">
        <v>12</v>
      </c>
      <c r="CC1245">
        <v>5</v>
      </c>
    </row>
    <row r="1246" spans="1:82" x14ac:dyDescent="0.25">
      <c r="A1246" t="s">
        <v>3814</v>
      </c>
      <c r="B1246" t="s">
        <v>3815</v>
      </c>
      <c r="C1246" s="1" t="str">
        <f t="shared" si="76"/>
        <v>22:0006</v>
      </c>
      <c r="D1246" s="1" t="str">
        <f t="shared" si="77"/>
        <v>22:0006</v>
      </c>
      <c r="E1246" t="s">
        <v>3617</v>
      </c>
      <c r="F1246" t="s">
        <v>3816</v>
      </c>
      <c r="H1246">
        <v>61.308679599999998</v>
      </c>
      <c r="I1246">
        <v>-75.064954999999998</v>
      </c>
      <c r="J1246" s="1" t="str">
        <f t="shared" si="78"/>
        <v>Whole</v>
      </c>
      <c r="K1246" s="1" t="str">
        <f t="shared" si="79"/>
        <v>Rock crushing (details not reported)</v>
      </c>
      <c r="L1246">
        <v>49.29</v>
      </c>
      <c r="M1246">
        <v>2.12</v>
      </c>
      <c r="N1246">
        <v>13</v>
      </c>
      <c r="O1246">
        <v>16.8</v>
      </c>
      <c r="R1246">
        <v>15.12</v>
      </c>
      <c r="S1246">
        <v>0.25</v>
      </c>
      <c r="T1246">
        <v>6.02</v>
      </c>
      <c r="U1246">
        <v>8.86</v>
      </c>
      <c r="V1246">
        <v>2.93</v>
      </c>
      <c r="W1246">
        <v>0.13</v>
      </c>
      <c r="X1246">
        <v>0.14000000000000001</v>
      </c>
      <c r="Y1246">
        <v>97.86</v>
      </c>
      <c r="Z1246">
        <v>0.16</v>
      </c>
      <c r="AD1246">
        <v>1.79</v>
      </c>
      <c r="AE1246">
        <v>99.65</v>
      </c>
      <c r="AF1246">
        <v>9</v>
      </c>
      <c r="AG1246">
        <v>1</v>
      </c>
      <c r="AH1246">
        <v>43</v>
      </c>
      <c r="AI1246">
        <v>371</v>
      </c>
      <c r="AJ1246">
        <v>40</v>
      </c>
      <c r="AK1246">
        <v>59</v>
      </c>
      <c r="AL1246">
        <v>41</v>
      </c>
      <c r="AM1246">
        <v>44</v>
      </c>
      <c r="AN1246">
        <v>122</v>
      </c>
      <c r="AT1246">
        <v>94</v>
      </c>
      <c r="AU1246">
        <v>78</v>
      </c>
      <c r="AV1246">
        <v>9</v>
      </c>
      <c r="AW1246">
        <v>22</v>
      </c>
      <c r="AX1246">
        <v>2</v>
      </c>
      <c r="AY1246">
        <v>68</v>
      </c>
      <c r="AZ1246">
        <v>2</v>
      </c>
      <c r="BA1246">
        <v>1</v>
      </c>
      <c r="BD1246">
        <v>5</v>
      </c>
      <c r="BJ1246">
        <v>32</v>
      </c>
      <c r="BK1246">
        <v>160</v>
      </c>
      <c r="BM1246">
        <v>29</v>
      </c>
      <c r="BO1246">
        <v>4</v>
      </c>
      <c r="BS1246">
        <v>70</v>
      </c>
      <c r="BT1246">
        <v>70</v>
      </c>
      <c r="BU1246">
        <v>0.25</v>
      </c>
      <c r="BV1246">
        <v>15</v>
      </c>
      <c r="BW1246">
        <v>1</v>
      </c>
      <c r="BZ1246">
        <v>12</v>
      </c>
      <c r="CC1246">
        <v>5</v>
      </c>
    </row>
    <row r="1247" spans="1:82" x14ac:dyDescent="0.25">
      <c r="A1247" t="s">
        <v>3817</v>
      </c>
      <c r="B1247" t="s">
        <v>3818</v>
      </c>
      <c r="C1247" s="1" t="str">
        <f t="shared" si="76"/>
        <v>22:0006</v>
      </c>
      <c r="D1247" s="1" t="str">
        <f t="shared" si="77"/>
        <v>22:0006</v>
      </c>
      <c r="E1247" t="s">
        <v>3620</v>
      </c>
      <c r="F1247" t="s">
        <v>3819</v>
      </c>
      <c r="H1247">
        <v>61.435398900000003</v>
      </c>
      <c r="I1247">
        <v>-75.030350200000001</v>
      </c>
      <c r="J1247" s="1" t="str">
        <f t="shared" si="78"/>
        <v>Whole</v>
      </c>
      <c r="K1247" s="1" t="str">
        <f t="shared" si="79"/>
        <v>Rock crushing (details not reported)</v>
      </c>
      <c r="L1247">
        <v>59</v>
      </c>
      <c r="M1247">
        <v>1.1499999999999999</v>
      </c>
      <c r="N1247">
        <v>17.010000000000002</v>
      </c>
      <c r="O1247">
        <v>3.15</v>
      </c>
      <c r="R1247">
        <v>2.83</v>
      </c>
      <c r="S1247">
        <v>0.05</v>
      </c>
      <c r="T1247">
        <v>1.82</v>
      </c>
      <c r="U1247">
        <v>5.01</v>
      </c>
      <c r="V1247">
        <v>8.24</v>
      </c>
      <c r="W1247">
        <v>0.06</v>
      </c>
      <c r="X1247">
        <v>0.18</v>
      </c>
      <c r="Y1247">
        <v>95.35</v>
      </c>
      <c r="Z1247">
        <v>0.01</v>
      </c>
      <c r="AD1247">
        <v>3.22</v>
      </c>
      <c r="AE1247">
        <v>98.57</v>
      </c>
      <c r="AF1247">
        <v>3</v>
      </c>
      <c r="AG1247">
        <v>1</v>
      </c>
      <c r="AH1247">
        <v>19</v>
      </c>
      <c r="AI1247">
        <v>93</v>
      </c>
      <c r="AJ1247">
        <v>76</v>
      </c>
      <c r="AK1247">
        <v>39</v>
      </c>
      <c r="AL1247">
        <v>55</v>
      </c>
      <c r="AM1247">
        <v>9</v>
      </c>
      <c r="AN1247">
        <v>28</v>
      </c>
      <c r="AT1247">
        <v>71</v>
      </c>
      <c r="AU1247">
        <v>36</v>
      </c>
      <c r="AV1247">
        <v>10</v>
      </c>
      <c r="AW1247">
        <v>35</v>
      </c>
      <c r="AX1247">
        <v>2</v>
      </c>
      <c r="AY1247">
        <v>57</v>
      </c>
      <c r="AZ1247">
        <v>2</v>
      </c>
      <c r="BA1247">
        <v>1</v>
      </c>
      <c r="BD1247">
        <v>3</v>
      </c>
      <c r="BJ1247">
        <v>24</v>
      </c>
      <c r="BK1247">
        <v>240</v>
      </c>
      <c r="BM1247">
        <v>17</v>
      </c>
      <c r="BO1247">
        <v>4</v>
      </c>
      <c r="BS1247">
        <v>70</v>
      </c>
      <c r="BT1247">
        <v>70</v>
      </c>
      <c r="BU1247">
        <v>0.25</v>
      </c>
      <c r="BV1247">
        <v>15</v>
      </c>
      <c r="BW1247">
        <v>25</v>
      </c>
      <c r="BZ1247">
        <v>12</v>
      </c>
      <c r="CC1247">
        <v>5</v>
      </c>
    </row>
    <row r="1248" spans="1:82" x14ac:dyDescent="0.25">
      <c r="A1248" t="s">
        <v>3820</v>
      </c>
      <c r="B1248" t="s">
        <v>3821</v>
      </c>
      <c r="C1248" s="1" t="str">
        <f t="shared" si="76"/>
        <v>22:0006</v>
      </c>
      <c r="D1248" s="1" t="str">
        <f t="shared" si="77"/>
        <v>22:0006</v>
      </c>
      <c r="E1248" t="s">
        <v>3623</v>
      </c>
      <c r="F1248" t="s">
        <v>3822</v>
      </c>
      <c r="H1248">
        <v>61.614541199999998</v>
      </c>
      <c r="I1248">
        <v>-75.018496200000001</v>
      </c>
      <c r="J1248" s="1" t="str">
        <f t="shared" si="78"/>
        <v>Whole</v>
      </c>
      <c r="K1248" s="1" t="str">
        <f t="shared" si="79"/>
        <v>Rock crushing (details not reported)</v>
      </c>
      <c r="L1248">
        <v>49.2</v>
      </c>
      <c r="M1248">
        <v>0.48</v>
      </c>
      <c r="N1248">
        <v>15.87</v>
      </c>
      <c r="O1248">
        <v>10.15</v>
      </c>
      <c r="R1248">
        <v>9.1300000000000008</v>
      </c>
      <c r="S1248">
        <v>0.15</v>
      </c>
      <c r="T1248">
        <v>7.53</v>
      </c>
      <c r="U1248">
        <v>10.210000000000001</v>
      </c>
      <c r="V1248">
        <v>2.99</v>
      </c>
      <c r="W1248">
        <v>0.56999999999999995</v>
      </c>
      <c r="X1248">
        <v>0.02</v>
      </c>
      <c r="Y1248">
        <v>96.15</v>
      </c>
      <c r="AD1248">
        <v>2.76</v>
      </c>
      <c r="AE1248">
        <v>98.91</v>
      </c>
      <c r="AF1248">
        <v>5</v>
      </c>
      <c r="AG1248">
        <v>1</v>
      </c>
      <c r="AH1248">
        <v>47</v>
      </c>
      <c r="AI1248">
        <v>246</v>
      </c>
      <c r="AK1248">
        <v>52</v>
      </c>
      <c r="AL1248">
        <v>251</v>
      </c>
      <c r="AM1248">
        <v>103</v>
      </c>
      <c r="AN1248">
        <v>85</v>
      </c>
      <c r="AO1248">
        <v>12</v>
      </c>
      <c r="AR1248">
        <v>17</v>
      </c>
      <c r="AS1248">
        <v>0.2</v>
      </c>
      <c r="AT1248">
        <v>190</v>
      </c>
      <c r="AU1248">
        <v>86</v>
      </c>
      <c r="AV1248">
        <v>1.5</v>
      </c>
      <c r="AW1248">
        <v>2.7</v>
      </c>
      <c r="AX1248">
        <v>2</v>
      </c>
      <c r="AY1248">
        <v>25</v>
      </c>
      <c r="AZ1248">
        <v>1.2</v>
      </c>
      <c r="BA1248">
        <v>1</v>
      </c>
      <c r="BB1248">
        <v>5</v>
      </c>
      <c r="BC1248">
        <v>0.4</v>
      </c>
      <c r="BD1248">
        <v>1</v>
      </c>
      <c r="BE1248">
        <v>0.6</v>
      </c>
      <c r="BG1248">
        <v>0.2</v>
      </c>
      <c r="BH1248">
        <v>2.2999999999999998</v>
      </c>
      <c r="BI1248">
        <v>0.31</v>
      </c>
      <c r="BJ1248">
        <v>19</v>
      </c>
      <c r="BK1248">
        <v>38</v>
      </c>
      <c r="BL1248">
        <v>0.6</v>
      </c>
      <c r="BM1248">
        <v>3</v>
      </c>
      <c r="BN1248">
        <v>5</v>
      </c>
      <c r="BO1248">
        <v>4</v>
      </c>
      <c r="BW1248">
        <v>2</v>
      </c>
      <c r="BY1248">
        <v>10</v>
      </c>
      <c r="BZ1248">
        <v>12</v>
      </c>
      <c r="CB1248">
        <v>10</v>
      </c>
      <c r="CC1248">
        <v>3</v>
      </c>
      <c r="CD1248">
        <v>0.8</v>
      </c>
    </row>
    <row r="1249" spans="1:82" x14ac:dyDescent="0.25">
      <c r="A1249" t="s">
        <v>3823</v>
      </c>
      <c r="B1249" t="s">
        <v>3824</v>
      </c>
      <c r="C1249" s="1" t="str">
        <f t="shared" si="76"/>
        <v>22:0006</v>
      </c>
      <c r="D1249" s="1" t="str">
        <f t="shared" si="77"/>
        <v>22:0006</v>
      </c>
      <c r="E1249" t="s">
        <v>3626</v>
      </c>
      <c r="F1249" t="s">
        <v>3825</v>
      </c>
      <c r="H1249">
        <v>61.708800699999998</v>
      </c>
      <c r="I1249">
        <v>-74.988444799999996</v>
      </c>
      <c r="J1249" s="1" t="str">
        <f t="shared" si="78"/>
        <v>Whole</v>
      </c>
      <c r="K1249" s="1" t="str">
        <f t="shared" si="79"/>
        <v>Rock crushing (details not reported)</v>
      </c>
      <c r="L1249">
        <v>48.56</v>
      </c>
      <c r="M1249">
        <v>1.67</v>
      </c>
      <c r="N1249">
        <v>16.25</v>
      </c>
      <c r="O1249">
        <v>13.15</v>
      </c>
      <c r="R1249">
        <v>11.83</v>
      </c>
      <c r="S1249">
        <v>0.25</v>
      </c>
      <c r="T1249">
        <v>4.28</v>
      </c>
      <c r="U1249">
        <v>8.0500000000000007</v>
      </c>
      <c r="V1249">
        <v>4.2300000000000004</v>
      </c>
      <c r="W1249">
        <v>0.53</v>
      </c>
      <c r="X1249">
        <v>0.23</v>
      </c>
      <c r="Y1249">
        <v>95.88</v>
      </c>
      <c r="AD1249">
        <v>1.07</v>
      </c>
      <c r="AE1249">
        <v>96.95</v>
      </c>
      <c r="AF1249">
        <v>10</v>
      </c>
      <c r="AG1249">
        <v>1</v>
      </c>
      <c r="AH1249">
        <v>30</v>
      </c>
      <c r="AI1249">
        <v>296</v>
      </c>
      <c r="AK1249">
        <v>28</v>
      </c>
      <c r="AL1249">
        <v>57</v>
      </c>
      <c r="AM1249">
        <v>80</v>
      </c>
      <c r="AN1249">
        <v>88</v>
      </c>
      <c r="AO1249">
        <v>18</v>
      </c>
      <c r="AR1249">
        <v>10</v>
      </c>
      <c r="AS1249">
        <v>0.25</v>
      </c>
      <c r="AT1249">
        <v>470</v>
      </c>
      <c r="AU1249">
        <v>116</v>
      </c>
      <c r="AV1249">
        <v>12</v>
      </c>
      <c r="AW1249">
        <v>20</v>
      </c>
      <c r="AX1249">
        <v>2</v>
      </c>
      <c r="AY1249">
        <v>25</v>
      </c>
      <c r="AZ1249">
        <v>5.0999999999999996</v>
      </c>
      <c r="BA1249">
        <v>1.6</v>
      </c>
      <c r="BC1249">
        <v>1</v>
      </c>
      <c r="BD1249">
        <v>11</v>
      </c>
      <c r="BE1249">
        <v>1.1000000000000001</v>
      </c>
      <c r="BG1249">
        <v>1.2</v>
      </c>
      <c r="BH1249">
        <v>3.4</v>
      </c>
      <c r="BI1249">
        <v>0.48</v>
      </c>
      <c r="BJ1249">
        <v>30</v>
      </c>
      <c r="BK1249">
        <v>110</v>
      </c>
      <c r="BL1249">
        <v>2.9</v>
      </c>
      <c r="BM1249">
        <v>10</v>
      </c>
      <c r="BN1249">
        <v>1</v>
      </c>
      <c r="BO1249">
        <v>4</v>
      </c>
      <c r="BW1249">
        <v>2</v>
      </c>
      <c r="BY1249">
        <v>10</v>
      </c>
      <c r="BZ1249">
        <v>12</v>
      </c>
      <c r="CB1249">
        <v>10</v>
      </c>
      <c r="CC1249">
        <v>0.65</v>
      </c>
      <c r="CD1249">
        <v>0.5</v>
      </c>
    </row>
    <row r="1250" spans="1:82" x14ac:dyDescent="0.25">
      <c r="A1250" t="s">
        <v>3826</v>
      </c>
      <c r="B1250" t="s">
        <v>3827</v>
      </c>
      <c r="C1250" s="1" t="str">
        <f t="shared" si="76"/>
        <v>22:0006</v>
      </c>
      <c r="D1250" s="1" t="str">
        <f t="shared" si="77"/>
        <v>22:0006</v>
      </c>
      <c r="E1250" t="s">
        <v>3629</v>
      </c>
      <c r="F1250" t="s">
        <v>3828</v>
      </c>
      <c r="H1250">
        <v>61.603975800000001</v>
      </c>
      <c r="I1250">
        <v>-74.988012600000005</v>
      </c>
      <c r="J1250" s="1" t="str">
        <f t="shared" si="78"/>
        <v>Whole</v>
      </c>
      <c r="K1250" s="1" t="str">
        <f t="shared" si="79"/>
        <v>Rock crushing (details not reported)</v>
      </c>
      <c r="L1250">
        <v>45.57</v>
      </c>
      <c r="M1250">
        <v>1.18</v>
      </c>
      <c r="N1250">
        <v>18.52</v>
      </c>
      <c r="O1250">
        <v>12.01</v>
      </c>
      <c r="R1250">
        <v>10.81</v>
      </c>
      <c r="S1250">
        <v>0.18</v>
      </c>
      <c r="T1250">
        <v>6.77</v>
      </c>
      <c r="U1250">
        <v>8.94</v>
      </c>
      <c r="V1250">
        <v>2.35</v>
      </c>
      <c r="W1250">
        <v>0.86</v>
      </c>
      <c r="X1250">
        <v>0.16</v>
      </c>
      <c r="Y1250">
        <v>95.34</v>
      </c>
      <c r="AD1250">
        <v>3.61</v>
      </c>
      <c r="AE1250">
        <v>98.95</v>
      </c>
      <c r="AF1250">
        <v>20</v>
      </c>
      <c r="AG1250">
        <v>1</v>
      </c>
      <c r="AH1250">
        <v>32</v>
      </c>
      <c r="AI1250">
        <v>249</v>
      </c>
      <c r="AK1250">
        <v>40</v>
      </c>
      <c r="AL1250">
        <v>44</v>
      </c>
      <c r="AM1250">
        <v>62</v>
      </c>
      <c r="AN1250">
        <v>96</v>
      </c>
      <c r="AO1250">
        <v>18</v>
      </c>
      <c r="AR1250">
        <v>17</v>
      </c>
      <c r="AS1250">
        <v>0.5</v>
      </c>
      <c r="AT1250">
        <v>290</v>
      </c>
      <c r="AU1250">
        <v>295</v>
      </c>
      <c r="AV1250">
        <v>13</v>
      </c>
      <c r="AW1250">
        <v>15</v>
      </c>
      <c r="AX1250">
        <v>2</v>
      </c>
      <c r="AY1250">
        <v>25</v>
      </c>
      <c r="AZ1250">
        <v>2</v>
      </c>
      <c r="BA1250">
        <v>1.2</v>
      </c>
      <c r="BB1250">
        <v>5</v>
      </c>
      <c r="BC1250">
        <v>0.5</v>
      </c>
      <c r="BD1250">
        <v>1</v>
      </c>
      <c r="BE1250">
        <v>0.7</v>
      </c>
      <c r="BG1250">
        <v>0.2</v>
      </c>
      <c r="BH1250">
        <v>1.2</v>
      </c>
      <c r="BI1250">
        <v>0.21</v>
      </c>
      <c r="BJ1250">
        <v>15</v>
      </c>
      <c r="BK1250">
        <v>89</v>
      </c>
      <c r="BL1250">
        <v>1.7</v>
      </c>
      <c r="BM1250">
        <v>10</v>
      </c>
      <c r="BN1250">
        <v>1.2</v>
      </c>
      <c r="BO1250">
        <v>4</v>
      </c>
      <c r="BW1250">
        <v>2</v>
      </c>
      <c r="BY1250">
        <v>10</v>
      </c>
      <c r="BZ1250">
        <v>12</v>
      </c>
      <c r="CB1250">
        <v>10</v>
      </c>
      <c r="CC1250">
        <v>3</v>
      </c>
      <c r="CD1250">
        <v>0.5</v>
      </c>
    </row>
    <row r="1251" spans="1:82" x14ac:dyDescent="0.25">
      <c r="A1251" t="s">
        <v>3829</v>
      </c>
      <c r="B1251" t="s">
        <v>3830</v>
      </c>
      <c r="C1251" s="1" t="str">
        <f t="shared" si="76"/>
        <v>22:0006</v>
      </c>
      <c r="D1251" s="1" t="str">
        <f t="shared" si="77"/>
        <v>22:0006</v>
      </c>
      <c r="E1251" t="s">
        <v>3632</v>
      </c>
      <c r="F1251" t="s">
        <v>3831</v>
      </c>
      <c r="H1251">
        <v>61.422500700000001</v>
      </c>
      <c r="I1251">
        <v>-74.9823296</v>
      </c>
      <c r="J1251" s="1" t="str">
        <f t="shared" si="78"/>
        <v>Whole</v>
      </c>
      <c r="K1251" s="1" t="str">
        <f t="shared" si="79"/>
        <v>Rock crushing (details not reported)</v>
      </c>
      <c r="L1251">
        <v>69.59</v>
      </c>
      <c r="M1251">
        <v>0.37</v>
      </c>
      <c r="N1251">
        <v>13.3</v>
      </c>
      <c r="O1251">
        <v>4.88</v>
      </c>
      <c r="R1251">
        <v>4.3899999999999997</v>
      </c>
      <c r="S1251">
        <v>0.12</v>
      </c>
      <c r="T1251">
        <v>0.96</v>
      </c>
      <c r="U1251">
        <v>1.27</v>
      </c>
      <c r="V1251">
        <v>3.96</v>
      </c>
      <c r="W1251">
        <v>2.63</v>
      </c>
      <c r="X1251">
        <v>0.02</v>
      </c>
      <c r="Y1251">
        <v>96.61</v>
      </c>
      <c r="Z1251">
        <v>0.01</v>
      </c>
      <c r="AD1251">
        <v>2.5299999999999998</v>
      </c>
      <c r="AE1251">
        <v>99.14</v>
      </c>
      <c r="AF1251">
        <v>13</v>
      </c>
      <c r="AG1251">
        <v>7</v>
      </c>
      <c r="AH1251">
        <v>2</v>
      </c>
      <c r="AI1251">
        <v>2</v>
      </c>
      <c r="AJ1251">
        <v>2</v>
      </c>
      <c r="AK1251">
        <v>38</v>
      </c>
      <c r="AL1251">
        <v>1</v>
      </c>
      <c r="AM1251">
        <v>5</v>
      </c>
      <c r="AN1251">
        <v>120</v>
      </c>
      <c r="AT1251">
        <v>89</v>
      </c>
      <c r="AU1251">
        <v>575</v>
      </c>
      <c r="AV1251">
        <v>195</v>
      </c>
      <c r="AW1251">
        <v>356</v>
      </c>
      <c r="AX1251">
        <v>15</v>
      </c>
      <c r="AY1251">
        <v>201</v>
      </c>
      <c r="AZ1251">
        <v>38</v>
      </c>
      <c r="BA1251">
        <v>4</v>
      </c>
      <c r="BD1251">
        <v>21</v>
      </c>
      <c r="BJ1251">
        <v>123</v>
      </c>
      <c r="BK1251">
        <v>1100</v>
      </c>
      <c r="BM1251">
        <v>140</v>
      </c>
      <c r="BO1251">
        <v>4</v>
      </c>
      <c r="BS1251">
        <v>70</v>
      </c>
      <c r="BT1251">
        <v>70</v>
      </c>
      <c r="BU1251">
        <v>0.25</v>
      </c>
      <c r="BV1251">
        <v>15</v>
      </c>
      <c r="BW1251">
        <v>4</v>
      </c>
      <c r="BZ1251">
        <v>32</v>
      </c>
      <c r="CC1251">
        <v>5</v>
      </c>
    </row>
    <row r="1252" spans="1:82" x14ac:dyDescent="0.25">
      <c r="A1252" t="s">
        <v>3832</v>
      </c>
      <c r="B1252" t="s">
        <v>3833</v>
      </c>
      <c r="C1252" s="1" t="str">
        <f t="shared" si="76"/>
        <v>22:0006</v>
      </c>
      <c r="D1252" s="1" t="str">
        <f t="shared" si="77"/>
        <v>22:0006</v>
      </c>
      <c r="E1252" t="s">
        <v>3635</v>
      </c>
      <c r="F1252" t="s">
        <v>3834</v>
      </c>
      <c r="H1252">
        <v>61.357027000000002</v>
      </c>
      <c r="I1252">
        <v>-74.972511900000001</v>
      </c>
      <c r="J1252" s="1" t="str">
        <f t="shared" si="78"/>
        <v>Whole</v>
      </c>
      <c r="K1252" s="1" t="str">
        <f t="shared" si="79"/>
        <v>Rock crushing (details not reported)</v>
      </c>
      <c r="L1252">
        <v>76.989999999999995</v>
      </c>
      <c r="M1252">
        <v>0.32</v>
      </c>
      <c r="N1252">
        <v>11</v>
      </c>
      <c r="O1252">
        <v>3.3</v>
      </c>
      <c r="R1252">
        <v>2.97</v>
      </c>
      <c r="S1252">
        <v>0.03</v>
      </c>
      <c r="T1252">
        <v>0.85</v>
      </c>
      <c r="U1252">
        <v>1.1599999999999999</v>
      </c>
      <c r="V1252">
        <v>2.99</v>
      </c>
      <c r="W1252">
        <v>1.73</v>
      </c>
      <c r="X1252">
        <v>0.05</v>
      </c>
      <c r="Y1252">
        <v>98.09</v>
      </c>
      <c r="Z1252">
        <v>0.31</v>
      </c>
      <c r="AD1252">
        <v>1.45</v>
      </c>
      <c r="AE1252">
        <v>99.54</v>
      </c>
      <c r="AF1252">
        <v>14</v>
      </c>
      <c r="AG1252">
        <v>1</v>
      </c>
      <c r="AH1252">
        <v>5</v>
      </c>
      <c r="AI1252">
        <v>30</v>
      </c>
      <c r="AJ1252">
        <v>7</v>
      </c>
      <c r="AK1252">
        <v>98</v>
      </c>
      <c r="AL1252">
        <v>16</v>
      </c>
      <c r="AM1252">
        <v>20</v>
      </c>
      <c r="AN1252">
        <v>61</v>
      </c>
      <c r="AT1252">
        <v>111</v>
      </c>
      <c r="AU1252">
        <v>309</v>
      </c>
      <c r="AV1252">
        <v>38</v>
      </c>
      <c r="AW1252">
        <v>74</v>
      </c>
      <c r="AX1252">
        <v>2</v>
      </c>
      <c r="AY1252">
        <v>47</v>
      </c>
      <c r="AZ1252">
        <v>2</v>
      </c>
      <c r="BA1252">
        <v>1</v>
      </c>
      <c r="BD1252">
        <v>1</v>
      </c>
      <c r="BJ1252">
        <v>11</v>
      </c>
      <c r="BK1252">
        <v>320</v>
      </c>
      <c r="BM1252">
        <v>9</v>
      </c>
      <c r="BO1252">
        <v>4</v>
      </c>
      <c r="BS1252">
        <v>70</v>
      </c>
      <c r="BT1252">
        <v>70</v>
      </c>
      <c r="BU1252">
        <v>0.25</v>
      </c>
      <c r="BV1252">
        <v>30</v>
      </c>
      <c r="BW1252">
        <v>3</v>
      </c>
      <c r="BZ1252">
        <v>12</v>
      </c>
      <c r="CC1252">
        <v>5</v>
      </c>
    </row>
    <row r="1253" spans="1:82" x14ac:dyDescent="0.25">
      <c r="A1253" t="s">
        <v>3835</v>
      </c>
      <c r="B1253" t="s">
        <v>3836</v>
      </c>
      <c r="C1253" s="1" t="str">
        <f t="shared" si="76"/>
        <v>22:0006</v>
      </c>
      <c r="D1253" s="1" t="str">
        <f t="shared" si="77"/>
        <v>22:0006</v>
      </c>
      <c r="E1253" t="s">
        <v>3638</v>
      </c>
      <c r="F1253" t="s">
        <v>3837</v>
      </c>
      <c r="H1253">
        <v>61.487395900000003</v>
      </c>
      <c r="I1253">
        <v>-74.972152899999998</v>
      </c>
      <c r="J1253" s="1" t="str">
        <f t="shared" si="78"/>
        <v>Whole</v>
      </c>
      <c r="K1253" s="1" t="str">
        <f t="shared" si="79"/>
        <v>Rock crushing (details not reported)</v>
      </c>
      <c r="L1253">
        <v>78.599999999999994</v>
      </c>
      <c r="M1253">
        <v>0.23</v>
      </c>
      <c r="N1253">
        <v>9.3000000000000007</v>
      </c>
      <c r="O1253">
        <v>3.57</v>
      </c>
      <c r="R1253">
        <v>3.21</v>
      </c>
      <c r="S1253">
        <v>0.04</v>
      </c>
      <c r="T1253">
        <v>0.45</v>
      </c>
      <c r="U1253">
        <v>0.34</v>
      </c>
      <c r="V1253">
        <v>0.22</v>
      </c>
      <c r="W1253">
        <v>5.88</v>
      </c>
      <c r="X1253">
        <v>0.02</v>
      </c>
      <c r="Y1253">
        <v>98.29</v>
      </c>
      <c r="Z1253">
        <v>0.01</v>
      </c>
      <c r="AD1253">
        <v>0.67</v>
      </c>
      <c r="AE1253">
        <v>98.96</v>
      </c>
      <c r="AF1253">
        <v>4</v>
      </c>
      <c r="AG1253">
        <v>5</v>
      </c>
      <c r="AH1253">
        <v>1</v>
      </c>
      <c r="AI1253">
        <v>2</v>
      </c>
      <c r="AJ1253">
        <v>3</v>
      </c>
      <c r="AK1253">
        <v>99</v>
      </c>
      <c r="AL1253">
        <v>1</v>
      </c>
      <c r="AM1253">
        <v>20</v>
      </c>
      <c r="AN1253">
        <v>84</v>
      </c>
      <c r="AT1253">
        <v>22</v>
      </c>
      <c r="AU1253">
        <v>987</v>
      </c>
      <c r="AV1253">
        <v>115</v>
      </c>
      <c r="AW1253">
        <v>227</v>
      </c>
      <c r="AX1253">
        <v>12</v>
      </c>
      <c r="AY1253">
        <v>125</v>
      </c>
      <c r="AZ1253">
        <v>32</v>
      </c>
      <c r="BA1253">
        <v>2</v>
      </c>
      <c r="BD1253">
        <v>18</v>
      </c>
      <c r="BJ1253">
        <v>86</v>
      </c>
      <c r="BK1253">
        <v>850</v>
      </c>
      <c r="BM1253">
        <v>110</v>
      </c>
      <c r="BO1253">
        <v>4</v>
      </c>
      <c r="BS1253">
        <v>70</v>
      </c>
      <c r="BT1253">
        <v>70</v>
      </c>
      <c r="BU1253">
        <v>0.25</v>
      </c>
      <c r="BV1253">
        <v>15</v>
      </c>
      <c r="BW1253">
        <v>1</v>
      </c>
      <c r="BZ1253">
        <v>21</v>
      </c>
      <c r="CC1253">
        <v>5</v>
      </c>
    </row>
    <row r="1254" spans="1:82" x14ac:dyDescent="0.25">
      <c r="A1254" t="s">
        <v>3838</v>
      </c>
      <c r="B1254" t="s">
        <v>3839</v>
      </c>
      <c r="C1254" s="1" t="str">
        <f t="shared" si="76"/>
        <v>22:0006</v>
      </c>
      <c r="D1254" s="1" t="str">
        <f t="shared" si="77"/>
        <v>22:0006</v>
      </c>
      <c r="E1254" t="s">
        <v>3641</v>
      </c>
      <c r="F1254" t="s">
        <v>3840</v>
      </c>
      <c r="H1254">
        <v>61.592382899999997</v>
      </c>
      <c r="I1254">
        <v>-74.966783300000003</v>
      </c>
      <c r="J1254" s="1" t="str">
        <f t="shared" si="78"/>
        <v>Whole</v>
      </c>
      <c r="K1254" s="1" t="str">
        <f t="shared" si="79"/>
        <v>Rock crushing (details not reported)</v>
      </c>
      <c r="L1254">
        <v>46.85</v>
      </c>
      <c r="M1254">
        <v>1.78</v>
      </c>
      <c r="N1254">
        <v>13.98</v>
      </c>
      <c r="O1254">
        <v>12.73</v>
      </c>
      <c r="R1254">
        <v>11.45</v>
      </c>
      <c r="S1254">
        <v>0.18</v>
      </c>
      <c r="T1254">
        <v>7.31</v>
      </c>
      <c r="U1254">
        <v>12.59</v>
      </c>
      <c r="V1254">
        <v>2.3199999999999998</v>
      </c>
      <c r="W1254">
        <v>0.33</v>
      </c>
      <c r="X1254">
        <v>0.14000000000000001</v>
      </c>
      <c r="Y1254">
        <v>96.93</v>
      </c>
      <c r="AD1254">
        <v>2.1</v>
      </c>
      <c r="AE1254">
        <v>99.03</v>
      </c>
      <c r="AF1254">
        <v>16</v>
      </c>
      <c r="AG1254">
        <v>1</v>
      </c>
      <c r="AH1254">
        <v>47</v>
      </c>
      <c r="AI1254">
        <v>352</v>
      </c>
      <c r="AK1254">
        <v>48</v>
      </c>
      <c r="AL1254">
        <v>110</v>
      </c>
      <c r="AM1254">
        <v>106</v>
      </c>
      <c r="AN1254">
        <v>87</v>
      </c>
      <c r="AO1254">
        <v>21</v>
      </c>
      <c r="AR1254">
        <v>7</v>
      </c>
      <c r="AS1254">
        <v>0.3</v>
      </c>
      <c r="AT1254">
        <v>300</v>
      </c>
      <c r="AU1254">
        <v>106</v>
      </c>
      <c r="AV1254">
        <v>7.8</v>
      </c>
      <c r="AW1254">
        <v>14</v>
      </c>
      <c r="AX1254">
        <v>2</v>
      </c>
      <c r="AY1254">
        <v>25</v>
      </c>
      <c r="AZ1254">
        <v>2</v>
      </c>
      <c r="BA1254">
        <v>1.3</v>
      </c>
      <c r="BB1254">
        <v>5</v>
      </c>
      <c r="BC1254">
        <v>0.7</v>
      </c>
      <c r="BD1254">
        <v>1</v>
      </c>
      <c r="BE1254">
        <v>0.9</v>
      </c>
      <c r="BG1254">
        <v>0.2</v>
      </c>
      <c r="BH1254">
        <v>2.2999999999999998</v>
      </c>
      <c r="BI1254">
        <v>0.34</v>
      </c>
      <c r="BJ1254">
        <v>26</v>
      </c>
      <c r="BK1254">
        <v>99</v>
      </c>
      <c r="BL1254">
        <v>2.2999999999999998</v>
      </c>
      <c r="BM1254">
        <v>7</v>
      </c>
      <c r="BN1254">
        <v>1.7</v>
      </c>
      <c r="BO1254">
        <v>4</v>
      </c>
      <c r="BW1254">
        <v>2</v>
      </c>
      <c r="BY1254">
        <v>10</v>
      </c>
      <c r="BZ1254">
        <v>12</v>
      </c>
      <c r="CB1254">
        <v>10</v>
      </c>
      <c r="CC1254">
        <v>3</v>
      </c>
      <c r="CD1254">
        <v>0.5</v>
      </c>
    </row>
    <row r="1255" spans="1:82" x14ac:dyDescent="0.25">
      <c r="A1255" t="s">
        <v>3841</v>
      </c>
      <c r="B1255" t="s">
        <v>3842</v>
      </c>
      <c r="C1255" s="1" t="str">
        <f t="shared" si="76"/>
        <v>22:0006</v>
      </c>
      <c r="D1255" s="1" t="str">
        <f t="shared" si="77"/>
        <v>22:0006</v>
      </c>
      <c r="E1255" t="s">
        <v>3644</v>
      </c>
      <c r="F1255" t="s">
        <v>3843</v>
      </c>
      <c r="H1255">
        <v>61.686856200000001</v>
      </c>
      <c r="I1255">
        <v>-74.961995000000002</v>
      </c>
      <c r="J1255" s="1" t="str">
        <f t="shared" si="78"/>
        <v>Whole</v>
      </c>
      <c r="K1255" s="1" t="str">
        <f t="shared" si="79"/>
        <v>Rock crushing (details not reported)</v>
      </c>
      <c r="L1255">
        <v>47.49</v>
      </c>
      <c r="M1255">
        <v>1.8</v>
      </c>
      <c r="N1255">
        <v>14.74</v>
      </c>
      <c r="O1255">
        <v>13.3</v>
      </c>
      <c r="R1255">
        <v>11.97</v>
      </c>
      <c r="S1255">
        <v>0.21</v>
      </c>
      <c r="T1255">
        <v>5.92</v>
      </c>
      <c r="U1255">
        <v>11.05</v>
      </c>
      <c r="V1255">
        <v>2.7</v>
      </c>
      <c r="W1255">
        <v>0.28000000000000003</v>
      </c>
      <c r="X1255">
        <v>0.18</v>
      </c>
      <c r="Y1255">
        <v>96.34</v>
      </c>
      <c r="AD1255">
        <v>1.52</v>
      </c>
      <c r="AE1255">
        <v>97.86</v>
      </c>
      <c r="AF1255">
        <v>6</v>
      </c>
      <c r="AG1255">
        <v>1</v>
      </c>
      <c r="AH1255">
        <v>44</v>
      </c>
      <c r="AI1255">
        <v>378</v>
      </c>
      <c r="AK1255">
        <v>46</v>
      </c>
      <c r="AL1255">
        <v>65</v>
      </c>
      <c r="AM1255">
        <v>132</v>
      </c>
      <c r="AN1255">
        <v>105</v>
      </c>
      <c r="AO1255">
        <v>19</v>
      </c>
      <c r="AR1255">
        <v>5</v>
      </c>
      <c r="AS1255">
        <v>0.2</v>
      </c>
      <c r="AT1255">
        <v>300</v>
      </c>
      <c r="AU1255">
        <v>50</v>
      </c>
      <c r="AV1255">
        <v>11</v>
      </c>
      <c r="AW1255">
        <v>23</v>
      </c>
      <c r="AX1255">
        <v>2</v>
      </c>
      <c r="AY1255">
        <v>25</v>
      </c>
      <c r="AZ1255">
        <v>6</v>
      </c>
      <c r="BA1255">
        <v>1.5</v>
      </c>
      <c r="BC1255">
        <v>0.9</v>
      </c>
      <c r="BD1255">
        <v>11</v>
      </c>
      <c r="BE1255">
        <v>1.7</v>
      </c>
      <c r="BG1255">
        <v>0.97</v>
      </c>
      <c r="BH1255">
        <v>3.1</v>
      </c>
      <c r="BI1255">
        <v>0.41</v>
      </c>
      <c r="BJ1255">
        <v>24</v>
      </c>
      <c r="BK1255">
        <v>110</v>
      </c>
      <c r="BL1255">
        <v>3.1</v>
      </c>
      <c r="BM1255">
        <v>9</v>
      </c>
      <c r="BN1255">
        <v>5</v>
      </c>
      <c r="BO1255">
        <v>4</v>
      </c>
      <c r="BW1255">
        <v>2</v>
      </c>
      <c r="BY1255">
        <v>10</v>
      </c>
      <c r="BZ1255">
        <v>12</v>
      </c>
      <c r="CB1255">
        <v>10</v>
      </c>
      <c r="CC1255">
        <v>3</v>
      </c>
      <c r="CD1255">
        <v>0.5</v>
      </c>
    </row>
    <row r="1256" spans="1:82" x14ac:dyDescent="0.25">
      <c r="A1256" t="s">
        <v>3844</v>
      </c>
      <c r="B1256" t="s">
        <v>3845</v>
      </c>
      <c r="C1256" s="1" t="str">
        <f t="shared" si="76"/>
        <v>22:0006</v>
      </c>
      <c r="D1256" s="1" t="str">
        <f t="shared" si="77"/>
        <v>22:0006</v>
      </c>
      <c r="E1256" t="s">
        <v>3647</v>
      </c>
      <c r="F1256" t="s">
        <v>3846</v>
      </c>
      <c r="H1256">
        <v>61.587765500000003</v>
      </c>
      <c r="I1256">
        <v>-74.955824399999997</v>
      </c>
      <c r="J1256" s="1" t="str">
        <f t="shared" si="78"/>
        <v>Whole</v>
      </c>
      <c r="K1256" s="1" t="str">
        <f t="shared" si="79"/>
        <v>Rock crushing (details not reported)</v>
      </c>
      <c r="L1256">
        <v>44.5</v>
      </c>
      <c r="M1256">
        <v>4.09</v>
      </c>
      <c r="N1256">
        <v>12.47</v>
      </c>
      <c r="O1256">
        <v>17.73</v>
      </c>
      <c r="R1256">
        <v>15.95</v>
      </c>
      <c r="S1256">
        <v>0.25</v>
      </c>
      <c r="T1256">
        <v>5.0199999999999996</v>
      </c>
      <c r="U1256">
        <v>8.94</v>
      </c>
      <c r="V1256">
        <v>2.5299999999999998</v>
      </c>
      <c r="W1256">
        <v>0.55000000000000004</v>
      </c>
      <c r="X1256">
        <v>0.6</v>
      </c>
      <c r="Y1256">
        <v>94.9</v>
      </c>
      <c r="AD1256">
        <v>3.14</v>
      </c>
      <c r="AE1256">
        <v>98.04</v>
      </c>
      <c r="AF1256">
        <v>14</v>
      </c>
      <c r="AG1256">
        <v>1</v>
      </c>
      <c r="AH1256">
        <v>37</v>
      </c>
      <c r="AI1256">
        <v>378</v>
      </c>
      <c r="AK1256">
        <v>42</v>
      </c>
      <c r="AL1256">
        <v>61</v>
      </c>
      <c r="AM1256">
        <v>95</v>
      </c>
      <c r="AN1256">
        <v>156</v>
      </c>
      <c r="AO1256">
        <v>29</v>
      </c>
      <c r="AR1256">
        <v>22</v>
      </c>
      <c r="AS1256">
        <v>3.6</v>
      </c>
      <c r="AT1256">
        <v>410</v>
      </c>
      <c r="AU1256">
        <v>276</v>
      </c>
      <c r="AV1256">
        <v>32</v>
      </c>
      <c r="AW1256">
        <v>66</v>
      </c>
      <c r="AX1256">
        <v>2</v>
      </c>
      <c r="AY1256">
        <v>25</v>
      </c>
      <c r="AZ1256">
        <v>2</v>
      </c>
      <c r="BA1256">
        <v>1</v>
      </c>
      <c r="BB1256">
        <v>12</v>
      </c>
      <c r="BC1256">
        <v>1.7</v>
      </c>
      <c r="BD1256">
        <v>1</v>
      </c>
      <c r="BE1256">
        <v>2.4</v>
      </c>
      <c r="BG1256">
        <v>0.2</v>
      </c>
      <c r="BH1256">
        <v>5.2</v>
      </c>
      <c r="BI1256">
        <v>0.73</v>
      </c>
      <c r="BJ1256">
        <v>60</v>
      </c>
      <c r="BK1256">
        <v>280</v>
      </c>
      <c r="BL1256">
        <v>6.5</v>
      </c>
      <c r="BM1256">
        <v>31</v>
      </c>
      <c r="BN1256">
        <v>3</v>
      </c>
      <c r="BO1256">
        <v>4</v>
      </c>
      <c r="BW1256">
        <v>2</v>
      </c>
      <c r="BY1256">
        <v>10</v>
      </c>
      <c r="BZ1256">
        <v>12</v>
      </c>
      <c r="CB1256">
        <v>10</v>
      </c>
      <c r="CC1256">
        <v>3</v>
      </c>
      <c r="CD1256">
        <v>3</v>
      </c>
    </row>
    <row r="1257" spans="1:82" x14ac:dyDescent="0.25">
      <c r="A1257" t="s">
        <v>3847</v>
      </c>
      <c r="B1257" t="s">
        <v>3848</v>
      </c>
      <c r="C1257" s="1" t="str">
        <f t="shared" si="76"/>
        <v>22:0006</v>
      </c>
      <c r="D1257" s="1" t="str">
        <f t="shared" si="77"/>
        <v>22:0006</v>
      </c>
      <c r="E1257" t="s">
        <v>3650</v>
      </c>
      <c r="F1257" t="s">
        <v>3849</v>
      </c>
      <c r="H1257">
        <v>61.587837399999998</v>
      </c>
      <c r="I1257">
        <v>-74.955824300000003</v>
      </c>
      <c r="J1257" s="1" t="str">
        <f t="shared" si="78"/>
        <v>Whole</v>
      </c>
      <c r="K1257" s="1" t="str">
        <f t="shared" si="79"/>
        <v>Rock crushing (details not reported)</v>
      </c>
      <c r="L1257">
        <v>43.64</v>
      </c>
      <c r="M1257">
        <v>2.95</v>
      </c>
      <c r="N1257">
        <v>12.28</v>
      </c>
      <c r="O1257">
        <v>15.58</v>
      </c>
      <c r="R1257">
        <v>14.02</v>
      </c>
      <c r="S1257">
        <v>0.21</v>
      </c>
      <c r="T1257">
        <v>4.54</v>
      </c>
      <c r="U1257">
        <v>12.73</v>
      </c>
      <c r="V1257">
        <v>2.74</v>
      </c>
      <c r="W1257">
        <v>0.39</v>
      </c>
      <c r="X1257">
        <v>0.39</v>
      </c>
      <c r="Y1257">
        <v>93.89</v>
      </c>
      <c r="AD1257">
        <v>5.3</v>
      </c>
      <c r="AE1257">
        <v>99.19</v>
      </c>
      <c r="AF1257">
        <v>7</v>
      </c>
      <c r="AG1257">
        <v>1</v>
      </c>
      <c r="AH1257">
        <v>38</v>
      </c>
      <c r="AI1257">
        <v>417</v>
      </c>
      <c r="AK1257">
        <v>40</v>
      </c>
      <c r="AL1257">
        <v>62</v>
      </c>
      <c r="AM1257">
        <v>91</v>
      </c>
      <c r="AN1257">
        <v>78</v>
      </c>
      <c r="AO1257">
        <v>24</v>
      </c>
      <c r="AR1257">
        <v>14</v>
      </c>
      <c r="AS1257">
        <v>1</v>
      </c>
      <c r="AT1257">
        <v>160</v>
      </c>
      <c r="AU1257">
        <v>230</v>
      </c>
      <c r="AV1257">
        <v>23</v>
      </c>
      <c r="AW1257">
        <v>53</v>
      </c>
      <c r="AX1257">
        <v>2</v>
      </c>
      <c r="AY1257">
        <v>25</v>
      </c>
      <c r="AZ1257">
        <v>8.6999999999999993</v>
      </c>
      <c r="BA1257">
        <v>2.5</v>
      </c>
      <c r="BB1257">
        <v>12</v>
      </c>
      <c r="BC1257">
        <v>1.3</v>
      </c>
      <c r="BD1257">
        <v>1</v>
      </c>
      <c r="BE1257">
        <v>1.9</v>
      </c>
      <c r="BG1257">
        <v>0.2</v>
      </c>
      <c r="BH1257">
        <v>3.6</v>
      </c>
      <c r="BI1257">
        <v>0.51</v>
      </c>
      <c r="BJ1257">
        <v>43</v>
      </c>
      <c r="BK1257">
        <v>230</v>
      </c>
      <c r="BL1257">
        <v>5.4</v>
      </c>
      <c r="BM1257">
        <v>22</v>
      </c>
      <c r="BN1257">
        <v>2</v>
      </c>
      <c r="BO1257">
        <v>4</v>
      </c>
      <c r="BW1257">
        <v>2</v>
      </c>
      <c r="BY1257">
        <v>10</v>
      </c>
      <c r="BZ1257">
        <v>12</v>
      </c>
      <c r="CB1257">
        <v>10</v>
      </c>
      <c r="CC1257">
        <v>2.2000000000000002</v>
      </c>
      <c r="CD1257">
        <v>3</v>
      </c>
    </row>
    <row r="1258" spans="1:82" x14ac:dyDescent="0.25">
      <c r="A1258" t="s">
        <v>3850</v>
      </c>
      <c r="B1258" t="s">
        <v>3851</v>
      </c>
      <c r="C1258" s="1" t="str">
        <f t="shared" si="76"/>
        <v>22:0006</v>
      </c>
      <c r="D1258" s="1" t="str">
        <f t="shared" si="77"/>
        <v>22:0006</v>
      </c>
      <c r="E1258" t="s">
        <v>3653</v>
      </c>
      <c r="F1258" t="s">
        <v>3852</v>
      </c>
      <c r="H1258">
        <v>61.591247699999997</v>
      </c>
      <c r="I1258">
        <v>-74.953087600000003</v>
      </c>
      <c r="J1258" s="1" t="str">
        <f t="shared" si="78"/>
        <v>Whole</v>
      </c>
      <c r="K1258" s="1" t="str">
        <f t="shared" si="79"/>
        <v>Rock crushing (details not reported)</v>
      </c>
      <c r="L1258">
        <v>46.42</v>
      </c>
      <c r="M1258">
        <v>2.85</v>
      </c>
      <c r="N1258">
        <v>13.42</v>
      </c>
      <c r="O1258">
        <v>16.3</v>
      </c>
      <c r="R1258">
        <v>14.67</v>
      </c>
      <c r="S1258">
        <v>0.21</v>
      </c>
      <c r="T1258">
        <v>5.89</v>
      </c>
      <c r="U1258">
        <v>9.19</v>
      </c>
      <c r="V1258">
        <v>2.86</v>
      </c>
      <c r="W1258">
        <v>0.43</v>
      </c>
      <c r="X1258">
        <v>0.28000000000000003</v>
      </c>
      <c r="Y1258">
        <v>96.22</v>
      </c>
      <c r="AD1258">
        <v>2.76</v>
      </c>
      <c r="AE1258">
        <v>98.98</v>
      </c>
      <c r="AF1258">
        <v>9</v>
      </c>
      <c r="AG1258">
        <v>1</v>
      </c>
      <c r="AH1258">
        <v>33</v>
      </c>
      <c r="AI1258">
        <v>441</v>
      </c>
      <c r="AK1258">
        <v>48</v>
      </c>
      <c r="AL1258">
        <v>96</v>
      </c>
      <c r="AM1258">
        <v>188</v>
      </c>
      <c r="AN1258">
        <v>124</v>
      </c>
      <c r="AO1258">
        <v>24</v>
      </c>
      <c r="AR1258">
        <v>11</v>
      </c>
      <c r="AS1258">
        <v>0.2</v>
      </c>
      <c r="AT1258">
        <v>230</v>
      </c>
      <c r="AU1258">
        <v>298</v>
      </c>
      <c r="AV1258">
        <v>22</v>
      </c>
      <c r="AW1258">
        <v>45</v>
      </c>
      <c r="AX1258">
        <v>2</v>
      </c>
      <c r="AY1258">
        <v>25</v>
      </c>
      <c r="AZ1258">
        <v>2</v>
      </c>
      <c r="BA1258">
        <v>2.2000000000000002</v>
      </c>
      <c r="BB1258">
        <v>7</v>
      </c>
      <c r="BC1258">
        <v>1.1000000000000001</v>
      </c>
      <c r="BD1258">
        <v>1</v>
      </c>
      <c r="BE1258">
        <v>1.7</v>
      </c>
      <c r="BG1258">
        <v>0.2</v>
      </c>
      <c r="BH1258">
        <v>2.5</v>
      </c>
      <c r="BI1258">
        <v>0.41</v>
      </c>
      <c r="BJ1258">
        <v>36</v>
      </c>
      <c r="BK1258">
        <v>180</v>
      </c>
      <c r="BL1258">
        <v>4.3</v>
      </c>
      <c r="BM1258">
        <v>23</v>
      </c>
      <c r="BN1258">
        <v>2</v>
      </c>
      <c r="BO1258">
        <v>4</v>
      </c>
      <c r="BW1258">
        <v>2</v>
      </c>
      <c r="BY1258">
        <v>10</v>
      </c>
      <c r="BZ1258">
        <v>12</v>
      </c>
      <c r="CB1258">
        <v>10</v>
      </c>
      <c r="CC1258">
        <v>3</v>
      </c>
      <c r="CD1258">
        <v>4</v>
      </c>
    </row>
    <row r="1259" spans="1:82" x14ac:dyDescent="0.25">
      <c r="A1259" t="s">
        <v>3853</v>
      </c>
      <c r="B1259" t="s">
        <v>3854</v>
      </c>
      <c r="C1259" s="1" t="str">
        <f t="shared" si="76"/>
        <v>22:0006</v>
      </c>
      <c r="D1259" s="1" t="str">
        <f t="shared" si="77"/>
        <v>22:0006</v>
      </c>
      <c r="E1259" t="s">
        <v>3656</v>
      </c>
      <c r="F1259" t="s">
        <v>3855</v>
      </c>
      <c r="H1259">
        <v>61.610897700000002</v>
      </c>
      <c r="I1259">
        <v>-74.950399700000006</v>
      </c>
      <c r="J1259" s="1" t="str">
        <f t="shared" si="78"/>
        <v>Whole</v>
      </c>
      <c r="K1259" s="1" t="str">
        <f t="shared" si="79"/>
        <v>Rock crushing (details not reported)</v>
      </c>
      <c r="L1259">
        <v>46.59</v>
      </c>
      <c r="M1259">
        <v>2.4</v>
      </c>
      <c r="N1259">
        <v>12.09</v>
      </c>
      <c r="O1259">
        <v>14.7</v>
      </c>
      <c r="P1259">
        <v>4.2699999999999996</v>
      </c>
      <c r="Q1259">
        <v>9.39</v>
      </c>
      <c r="R1259">
        <v>13.23</v>
      </c>
      <c r="S1259">
        <v>0.19</v>
      </c>
      <c r="T1259">
        <v>5.54</v>
      </c>
      <c r="U1259">
        <v>11.7</v>
      </c>
      <c r="V1259">
        <v>2.31</v>
      </c>
      <c r="W1259">
        <v>0.13</v>
      </c>
      <c r="X1259">
        <v>0.16</v>
      </c>
      <c r="Y1259">
        <v>94.34</v>
      </c>
      <c r="Z1259">
        <v>0.15</v>
      </c>
      <c r="AD1259">
        <v>3.04</v>
      </c>
      <c r="AE1259">
        <v>97.38</v>
      </c>
      <c r="AF1259">
        <v>6</v>
      </c>
      <c r="AG1259">
        <v>1</v>
      </c>
      <c r="AH1259">
        <v>43</v>
      </c>
      <c r="AI1259">
        <v>341</v>
      </c>
      <c r="AJ1259">
        <v>520</v>
      </c>
      <c r="AK1259">
        <v>38</v>
      </c>
      <c r="AL1259">
        <v>53</v>
      </c>
      <c r="AM1259">
        <v>86</v>
      </c>
      <c r="AN1259">
        <v>83</v>
      </c>
      <c r="AR1259">
        <v>9</v>
      </c>
      <c r="AT1259">
        <v>310</v>
      </c>
      <c r="AU1259">
        <v>111</v>
      </c>
      <c r="AV1259">
        <v>8</v>
      </c>
      <c r="AW1259">
        <v>17</v>
      </c>
      <c r="AX1259">
        <v>2</v>
      </c>
      <c r="AY1259">
        <v>66</v>
      </c>
      <c r="AZ1259">
        <v>2</v>
      </c>
      <c r="BA1259">
        <v>2</v>
      </c>
      <c r="BD1259">
        <v>5</v>
      </c>
      <c r="BJ1259">
        <v>23</v>
      </c>
      <c r="BK1259">
        <v>110</v>
      </c>
      <c r="BO1259">
        <v>4</v>
      </c>
      <c r="BU1259">
        <v>0.25</v>
      </c>
      <c r="BV1259">
        <v>15</v>
      </c>
      <c r="BW1259">
        <v>1</v>
      </c>
      <c r="BZ1259">
        <v>12</v>
      </c>
      <c r="CC1259">
        <v>5</v>
      </c>
    </row>
    <row r="1260" spans="1:82" x14ac:dyDescent="0.25">
      <c r="A1260" t="s">
        <v>3856</v>
      </c>
      <c r="B1260" t="s">
        <v>3857</v>
      </c>
      <c r="C1260" s="1" t="str">
        <f t="shared" si="76"/>
        <v>22:0006</v>
      </c>
      <c r="D1260" s="1" t="str">
        <f t="shared" si="77"/>
        <v>22:0006</v>
      </c>
      <c r="E1260" t="s">
        <v>3659</v>
      </c>
      <c r="F1260" t="s">
        <v>3858</v>
      </c>
      <c r="H1260">
        <v>61.351794300000002</v>
      </c>
      <c r="I1260">
        <v>-74.946453899999995</v>
      </c>
      <c r="J1260" s="1" t="str">
        <f t="shared" si="78"/>
        <v>Whole</v>
      </c>
      <c r="K1260" s="1" t="str">
        <f t="shared" si="79"/>
        <v>Rock crushing (details not reported)</v>
      </c>
      <c r="L1260">
        <v>63.49</v>
      </c>
      <c r="M1260">
        <v>0.65</v>
      </c>
      <c r="N1260">
        <v>17.010000000000002</v>
      </c>
      <c r="O1260">
        <v>3.09</v>
      </c>
      <c r="R1260">
        <v>2.78</v>
      </c>
      <c r="S1260">
        <v>0.05</v>
      </c>
      <c r="T1260">
        <v>1.77</v>
      </c>
      <c r="U1260">
        <v>2.57</v>
      </c>
      <c r="V1260">
        <v>8.84</v>
      </c>
      <c r="W1260">
        <v>0.05</v>
      </c>
      <c r="X1260">
        <v>0.02</v>
      </c>
      <c r="Y1260">
        <v>97.23</v>
      </c>
      <c r="Z1260">
        <v>0.01</v>
      </c>
      <c r="AD1260">
        <v>0.56000000000000005</v>
      </c>
      <c r="AE1260">
        <v>97.79</v>
      </c>
      <c r="AF1260">
        <v>1</v>
      </c>
      <c r="AG1260">
        <v>1</v>
      </c>
      <c r="AH1260">
        <v>14</v>
      </c>
      <c r="AI1260">
        <v>149</v>
      </c>
      <c r="AJ1260">
        <v>25</v>
      </c>
      <c r="AK1260">
        <v>31</v>
      </c>
      <c r="AL1260">
        <v>51</v>
      </c>
      <c r="AM1260">
        <v>13</v>
      </c>
      <c r="AN1260">
        <v>17</v>
      </c>
      <c r="AT1260">
        <v>44</v>
      </c>
      <c r="AU1260">
        <v>12</v>
      </c>
      <c r="AV1260">
        <v>57</v>
      </c>
      <c r="AW1260">
        <v>100</v>
      </c>
      <c r="AX1260">
        <v>2</v>
      </c>
      <c r="AY1260">
        <v>81</v>
      </c>
      <c r="AZ1260">
        <v>2</v>
      </c>
      <c r="BA1260">
        <v>2</v>
      </c>
      <c r="BD1260">
        <v>1</v>
      </c>
      <c r="BJ1260">
        <v>22</v>
      </c>
      <c r="BK1260">
        <v>200</v>
      </c>
      <c r="BM1260">
        <v>7</v>
      </c>
      <c r="BO1260">
        <v>4</v>
      </c>
      <c r="BS1260">
        <v>70</v>
      </c>
      <c r="BT1260">
        <v>70</v>
      </c>
      <c r="BU1260">
        <v>0.25</v>
      </c>
      <c r="BV1260">
        <v>15</v>
      </c>
      <c r="BW1260">
        <v>5</v>
      </c>
      <c r="BZ1260">
        <v>12</v>
      </c>
      <c r="CC1260">
        <v>9</v>
      </c>
    </row>
    <row r="1261" spans="1:82" x14ac:dyDescent="0.25">
      <c r="A1261" t="s">
        <v>3859</v>
      </c>
      <c r="B1261" t="s">
        <v>3860</v>
      </c>
      <c r="C1261" s="1" t="str">
        <f t="shared" si="76"/>
        <v>22:0006</v>
      </c>
      <c r="D1261" s="1" t="str">
        <f t="shared" si="77"/>
        <v>22:0006</v>
      </c>
      <c r="E1261" t="s">
        <v>3662</v>
      </c>
      <c r="F1261" t="s">
        <v>3861</v>
      </c>
      <c r="H1261">
        <v>61.440750999999999</v>
      </c>
      <c r="I1261">
        <v>-74.945945300000005</v>
      </c>
      <c r="J1261" s="1" t="str">
        <f t="shared" si="78"/>
        <v>Whole</v>
      </c>
      <c r="K1261" s="1" t="str">
        <f t="shared" si="79"/>
        <v>Rock crushing (details not reported)</v>
      </c>
      <c r="L1261">
        <v>76.91</v>
      </c>
      <c r="M1261">
        <v>0.18</v>
      </c>
      <c r="N1261">
        <v>12.51</v>
      </c>
      <c r="O1261">
        <v>0.26</v>
      </c>
      <c r="R1261">
        <v>0.23</v>
      </c>
      <c r="S1261">
        <v>0.01</v>
      </c>
      <c r="T1261">
        <v>0.28000000000000003</v>
      </c>
      <c r="U1261">
        <v>0.64</v>
      </c>
      <c r="V1261">
        <v>6.78</v>
      </c>
      <c r="W1261">
        <v>0.04</v>
      </c>
      <c r="X1261">
        <v>0.02</v>
      </c>
      <c r="Y1261">
        <v>97.6</v>
      </c>
      <c r="Z1261">
        <v>0.01</v>
      </c>
      <c r="AD1261">
        <v>0.45</v>
      </c>
      <c r="AE1261">
        <v>98.05</v>
      </c>
      <c r="AF1261">
        <v>1</v>
      </c>
      <c r="AG1261">
        <v>3</v>
      </c>
      <c r="AH1261">
        <v>1</v>
      </c>
      <c r="AI1261">
        <v>2</v>
      </c>
      <c r="AJ1261">
        <v>2</v>
      </c>
      <c r="AK1261">
        <v>190</v>
      </c>
      <c r="AL1261">
        <v>1</v>
      </c>
      <c r="AM1261">
        <v>43</v>
      </c>
      <c r="AN1261">
        <v>10</v>
      </c>
      <c r="AT1261">
        <v>12</v>
      </c>
      <c r="AU1261">
        <v>13</v>
      </c>
      <c r="AV1261">
        <v>3</v>
      </c>
      <c r="AW1261">
        <v>18</v>
      </c>
      <c r="AX1261">
        <v>2</v>
      </c>
      <c r="AY1261">
        <v>25</v>
      </c>
      <c r="AZ1261">
        <v>2</v>
      </c>
      <c r="BA1261">
        <v>1</v>
      </c>
      <c r="BD1261">
        <v>1</v>
      </c>
      <c r="BJ1261">
        <v>26</v>
      </c>
      <c r="BK1261">
        <v>210</v>
      </c>
      <c r="BM1261">
        <v>42</v>
      </c>
      <c r="BO1261">
        <v>4</v>
      </c>
      <c r="BS1261">
        <v>70</v>
      </c>
      <c r="BT1261">
        <v>70</v>
      </c>
      <c r="BU1261">
        <v>0.25</v>
      </c>
      <c r="BV1261">
        <v>53</v>
      </c>
      <c r="BW1261">
        <v>3</v>
      </c>
      <c r="BZ1261">
        <v>12</v>
      </c>
      <c r="CC1261">
        <v>6</v>
      </c>
    </row>
    <row r="1262" spans="1:82" x14ac:dyDescent="0.25">
      <c r="A1262" t="s">
        <v>3862</v>
      </c>
      <c r="B1262" t="s">
        <v>3863</v>
      </c>
      <c r="C1262" s="1" t="str">
        <f t="shared" si="76"/>
        <v>22:0006</v>
      </c>
      <c r="D1262" s="1" t="str">
        <f t="shared" si="77"/>
        <v>22:0006</v>
      </c>
      <c r="E1262" t="s">
        <v>3665</v>
      </c>
      <c r="F1262" t="s">
        <v>3864</v>
      </c>
      <c r="H1262">
        <v>61.582411100000002</v>
      </c>
      <c r="I1262">
        <v>-74.944662899999997</v>
      </c>
      <c r="J1262" s="1" t="str">
        <f t="shared" si="78"/>
        <v>Whole</v>
      </c>
      <c r="K1262" s="1" t="str">
        <f t="shared" si="79"/>
        <v>Rock crushing (details not reported)</v>
      </c>
      <c r="L1262">
        <v>66.959999999999994</v>
      </c>
      <c r="M1262">
        <v>0.22</v>
      </c>
      <c r="N1262">
        <v>16.82</v>
      </c>
      <c r="O1262">
        <v>1.74</v>
      </c>
      <c r="R1262">
        <v>1.57</v>
      </c>
      <c r="S1262">
        <v>0.04</v>
      </c>
      <c r="T1262">
        <v>0.86</v>
      </c>
      <c r="U1262">
        <v>2.08</v>
      </c>
      <c r="V1262">
        <v>9.4499999999999993</v>
      </c>
      <c r="W1262">
        <v>0.28000000000000003</v>
      </c>
      <c r="X1262">
        <v>0.05</v>
      </c>
      <c r="Y1262">
        <v>98.33</v>
      </c>
      <c r="AD1262">
        <v>1.18</v>
      </c>
      <c r="AE1262">
        <v>99.51</v>
      </c>
      <c r="AF1262">
        <v>1</v>
      </c>
      <c r="AG1262">
        <v>1</v>
      </c>
      <c r="AH1262">
        <v>3.2</v>
      </c>
      <c r="AI1262">
        <v>19</v>
      </c>
      <c r="AK1262">
        <v>5</v>
      </c>
      <c r="AL1262">
        <v>13</v>
      </c>
      <c r="AM1262">
        <v>28</v>
      </c>
      <c r="AN1262">
        <v>28</v>
      </c>
      <c r="AO1262">
        <v>16</v>
      </c>
      <c r="AR1262">
        <v>4</v>
      </c>
      <c r="AS1262">
        <v>0.5</v>
      </c>
      <c r="AT1262">
        <v>130</v>
      </c>
      <c r="AU1262">
        <v>206</v>
      </c>
      <c r="AV1262">
        <v>5</v>
      </c>
      <c r="AW1262">
        <v>3</v>
      </c>
      <c r="AX1262">
        <v>2</v>
      </c>
      <c r="AY1262">
        <v>25</v>
      </c>
      <c r="AZ1262">
        <v>2</v>
      </c>
      <c r="BA1262">
        <v>0.3</v>
      </c>
      <c r="BB1262">
        <v>5</v>
      </c>
      <c r="BC1262">
        <v>0.1</v>
      </c>
      <c r="BD1262">
        <v>1</v>
      </c>
      <c r="BE1262">
        <v>0.3</v>
      </c>
      <c r="BG1262">
        <v>0.2</v>
      </c>
      <c r="BH1262">
        <v>0.2</v>
      </c>
      <c r="BI1262">
        <v>0.05</v>
      </c>
      <c r="BJ1262">
        <v>5</v>
      </c>
      <c r="BK1262">
        <v>100</v>
      </c>
      <c r="BL1262">
        <v>2.2000000000000002</v>
      </c>
      <c r="BM1262">
        <v>4</v>
      </c>
      <c r="BN1262">
        <v>1.7</v>
      </c>
      <c r="BO1262">
        <v>4</v>
      </c>
      <c r="BW1262">
        <v>2</v>
      </c>
      <c r="BY1262">
        <v>10</v>
      </c>
      <c r="BZ1262">
        <v>12</v>
      </c>
      <c r="CB1262">
        <v>10</v>
      </c>
      <c r="CC1262">
        <v>3</v>
      </c>
      <c r="CD1262">
        <v>3</v>
      </c>
    </row>
    <row r="1263" spans="1:82" x14ac:dyDescent="0.25">
      <c r="A1263" t="s">
        <v>3865</v>
      </c>
      <c r="B1263" t="s">
        <v>3866</v>
      </c>
      <c r="C1263" s="1" t="str">
        <f t="shared" si="76"/>
        <v>22:0006</v>
      </c>
      <c r="D1263" s="1" t="str">
        <f t="shared" si="77"/>
        <v>22:0006</v>
      </c>
      <c r="E1263" t="s">
        <v>3668</v>
      </c>
      <c r="F1263" t="s">
        <v>3867</v>
      </c>
      <c r="H1263">
        <v>61.582402100000003</v>
      </c>
      <c r="I1263">
        <v>-74.944530999999998</v>
      </c>
      <c r="J1263" s="1" t="str">
        <f t="shared" si="78"/>
        <v>Whole</v>
      </c>
      <c r="K1263" s="1" t="str">
        <f t="shared" si="79"/>
        <v>Rock crushing (details not reported)</v>
      </c>
      <c r="L1263">
        <v>45.14</v>
      </c>
      <c r="M1263">
        <v>1.48</v>
      </c>
      <c r="N1263">
        <v>13.42</v>
      </c>
      <c r="O1263">
        <v>13.44</v>
      </c>
      <c r="R1263">
        <v>12.09</v>
      </c>
      <c r="S1263">
        <v>0.19</v>
      </c>
      <c r="T1263">
        <v>5.6</v>
      </c>
      <c r="U1263">
        <v>13.57</v>
      </c>
      <c r="V1263">
        <v>2.35</v>
      </c>
      <c r="W1263">
        <v>0.18</v>
      </c>
      <c r="X1263">
        <v>0.14000000000000001</v>
      </c>
      <c r="Y1263">
        <v>94.16</v>
      </c>
      <c r="AD1263">
        <v>4.41</v>
      </c>
      <c r="AE1263">
        <v>98.57</v>
      </c>
      <c r="AF1263">
        <v>12</v>
      </c>
      <c r="AG1263">
        <v>1</v>
      </c>
      <c r="AH1263">
        <v>42</v>
      </c>
      <c r="AI1263">
        <v>323</v>
      </c>
      <c r="AK1263">
        <v>49</v>
      </c>
      <c r="AL1263">
        <v>105</v>
      </c>
      <c r="AM1263">
        <v>198</v>
      </c>
      <c r="AN1263">
        <v>95</v>
      </c>
      <c r="AO1263">
        <v>21</v>
      </c>
      <c r="AR1263">
        <v>4</v>
      </c>
      <c r="AS1263">
        <v>0.2</v>
      </c>
      <c r="AT1263">
        <v>240</v>
      </c>
      <c r="AU1263">
        <v>72</v>
      </c>
      <c r="AV1263">
        <v>10</v>
      </c>
      <c r="AW1263">
        <v>16</v>
      </c>
      <c r="AX1263">
        <v>2</v>
      </c>
      <c r="AY1263">
        <v>25</v>
      </c>
      <c r="AZ1263">
        <v>3.5</v>
      </c>
      <c r="BA1263">
        <v>1</v>
      </c>
      <c r="BB1263">
        <v>5</v>
      </c>
      <c r="BC1263">
        <v>0.6</v>
      </c>
      <c r="BD1263">
        <v>1</v>
      </c>
      <c r="BE1263">
        <v>0.9</v>
      </c>
      <c r="BG1263">
        <v>0.2</v>
      </c>
      <c r="BH1263">
        <v>2</v>
      </c>
      <c r="BI1263">
        <v>0.32</v>
      </c>
      <c r="BJ1263">
        <v>27</v>
      </c>
      <c r="BK1263">
        <v>110</v>
      </c>
      <c r="BL1263">
        <v>2.2000000000000002</v>
      </c>
      <c r="BM1263">
        <v>9</v>
      </c>
      <c r="BN1263">
        <v>5</v>
      </c>
      <c r="BO1263">
        <v>4</v>
      </c>
      <c r="BW1263">
        <v>2</v>
      </c>
      <c r="BY1263">
        <v>10</v>
      </c>
      <c r="BZ1263">
        <v>12</v>
      </c>
      <c r="CB1263">
        <v>10</v>
      </c>
      <c r="CC1263">
        <v>3</v>
      </c>
      <c r="CD1263">
        <v>5</v>
      </c>
    </row>
    <row r="1264" spans="1:82" x14ac:dyDescent="0.25">
      <c r="A1264" t="s">
        <v>3868</v>
      </c>
      <c r="B1264" t="s">
        <v>3869</v>
      </c>
      <c r="C1264" s="1" t="str">
        <f t="shared" si="76"/>
        <v>22:0006</v>
      </c>
      <c r="D1264" s="1" t="str">
        <f t="shared" si="77"/>
        <v>22:0006</v>
      </c>
      <c r="E1264" t="s">
        <v>3671</v>
      </c>
      <c r="F1264" t="s">
        <v>3870</v>
      </c>
      <c r="H1264">
        <v>61.727373200000002</v>
      </c>
      <c r="I1264">
        <v>-74.927447799999996</v>
      </c>
      <c r="J1264" s="1" t="str">
        <f t="shared" si="78"/>
        <v>Whole</v>
      </c>
      <c r="K1264" s="1" t="str">
        <f t="shared" si="79"/>
        <v>Rock crushing (details not reported)</v>
      </c>
      <c r="L1264">
        <v>43.86</v>
      </c>
      <c r="M1264">
        <v>1.82</v>
      </c>
      <c r="N1264">
        <v>14.93</v>
      </c>
      <c r="O1264">
        <v>16.73</v>
      </c>
      <c r="R1264">
        <v>15.05</v>
      </c>
      <c r="S1264">
        <v>0.25</v>
      </c>
      <c r="T1264">
        <v>6.42</v>
      </c>
      <c r="U1264">
        <v>9.08</v>
      </c>
      <c r="V1264">
        <v>2.4900000000000002</v>
      </c>
      <c r="W1264">
        <v>7.0000000000000007E-2</v>
      </c>
      <c r="X1264">
        <v>0.16</v>
      </c>
      <c r="Y1264">
        <v>94.13</v>
      </c>
      <c r="AD1264">
        <v>2.86</v>
      </c>
      <c r="AE1264">
        <v>96.99</v>
      </c>
      <c r="AF1264">
        <v>9</v>
      </c>
      <c r="AG1264">
        <v>1</v>
      </c>
      <c r="AH1264">
        <v>45</v>
      </c>
      <c r="AI1264">
        <v>381</v>
      </c>
      <c r="AK1264">
        <v>59</v>
      </c>
      <c r="AL1264">
        <v>101</v>
      </c>
      <c r="AM1264">
        <v>81</v>
      </c>
      <c r="AN1264">
        <v>137</v>
      </c>
      <c r="AO1264">
        <v>19</v>
      </c>
      <c r="AR1264">
        <v>5</v>
      </c>
      <c r="AS1264">
        <v>0.2</v>
      </c>
      <c r="AT1264">
        <v>310</v>
      </c>
      <c r="AU1264">
        <v>14</v>
      </c>
      <c r="AV1264">
        <v>4</v>
      </c>
      <c r="AW1264">
        <v>9.6999999999999993</v>
      </c>
      <c r="AX1264">
        <v>2</v>
      </c>
      <c r="AY1264">
        <v>25</v>
      </c>
      <c r="AZ1264">
        <v>12</v>
      </c>
      <c r="BA1264">
        <v>1.3</v>
      </c>
      <c r="BC1264">
        <v>0.93</v>
      </c>
      <c r="BD1264">
        <v>14</v>
      </c>
      <c r="BE1264">
        <v>1.6</v>
      </c>
      <c r="BG1264">
        <v>1.1000000000000001</v>
      </c>
      <c r="BH1264">
        <v>4.0999999999999996</v>
      </c>
      <c r="BI1264">
        <v>0.55000000000000004</v>
      </c>
      <c r="BJ1264">
        <v>28</v>
      </c>
      <c r="BK1264">
        <v>92</v>
      </c>
      <c r="BL1264">
        <v>2.6</v>
      </c>
      <c r="BM1264">
        <v>8</v>
      </c>
      <c r="BN1264">
        <v>5</v>
      </c>
      <c r="BO1264">
        <v>4</v>
      </c>
      <c r="BW1264">
        <v>2</v>
      </c>
      <c r="BY1264">
        <v>10</v>
      </c>
      <c r="BZ1264">
        <v>12</v>
      </c>
      <c r="CB1264">
        <v>10</v>
      </c>
      <c r="CC1264">
        <v>3</v>
      </c>
      <c r="CD1264">
        <v>0.5</v>
      </c>
    </row>
    <row r="1265" spans="1:82" x14ac:dyDescent="0.25">
      <c r="A1265" t="s">
        <v>3871</v>
      </c>
      <c r="B1265" t="s">
        <v>3872</v>
      </c>
      <c r="C1265" s="1" t="str">
        <f t="shared" si="76"/>
        <v>22:0006</v>
      </c>
      <c r="D1265" s="1" t="str">
        <f t="shared" si="77"/>
        <v>22:0006</v>
      </c>
      <c r="E1265" t="s">
        <v>3674</v>
      </c>
      <c r="F1265" t="s">
        <v>3873</v>
      </c>
      <c r="H1265">
        <v>61.755862899999997</v>
      </c>
      <c r="I1265">
        <v>-74.921755300000001</v>
      </c>
      <c r="J1265" s="1" t="str">
        <f t="shared" si="78"/>
        <v>Whole</v>
      </c>
      <c r="K1265" s="1" t="str">
        <f t="shared" si="79"/>
        <v>Rock crushing (details not reported)</v>
      </c>
      <c r="L1265">
        <v>49.7</v>
      </c>
      <c r="M1265">
        <v>0.68</v>
      </c>
      <c r="N1265">
        <v>9.39</v>
      </c>
      <c r="O1265">
        <v>12.9</v>
      </c>
      <c r="P1265">
        <v>1.69</v>
      </c>
      <c r="Q1265">
        <v>10.1</v>
      </c>
      <c r="R1265">
        <v>11.61</v>
      </c>
      <c r="S1265">
        <v>0.25</v>
      </c>
      <c r="T1265">
        <v>13.1</v>
      </c>
      <c r="U1265">
        <v>9.32</v>
      </c>
      <c r="V1265">
        <v>1.0900000000000001</v>
      </c>
      <c r="W1265">
        <v>0.96</v>
      </c>
      <c r="X1265">
        <v>7.0000000000000007E-2</v>
      </c>
      <c r="Y1265">
        <v>96.17</v>
      </c>
      <c r="Z1265">
        <v>0.01</v>
      </c>
      <c r="AD1265">
        <v>1.97</v>
      </c>
      <c r="AE1265">
        <v>98.14</v>
      </c>
      <c r="AF1265">
        <v>13</v>
      </c>
      <c r="AG1265">
        <v>1</v>
      </c>
      <c r="AH1265">
        <v>42</v>
      </c>
      <c r="AI1265">
        <v>215</v>
      </c>
      <c r="AJ1265">
        <v>1500</v>
      </c>
      <c r="AK1265">
        <v>46</v>
      </c>
      <c r="AL1265">
        <v>241</v>
      </c>
      <c r="AM1265">
        <v>2</v>
      </c>
      <c r="AN1265">
        <v>83</v>
      </c>
      <c r="AR1265">
        <v>35</v>
      </c>
      <c r="AT1265">
        <v>51</v>
      </c>
      <c r="AU1265">
        <v>509</v>
      </c>
      <c r="AV1265">
        <v>3</v>
      </c>
      <c r="AW1265">
        <v>7</v>
      </c>
      <c r="AX1265">
        <v>2</v>
      </c>
      <c r="AY1265">
        <v>25</v>
      </c>
      <c r="AZ1265">
        <v>2</v>
      </c>
      <c r="BA1265">
        <v>1</v>
      </c>
      <c r="BD1265">
        <v>5</v>
      </c>
      <c r="BJ1265">
        <v>15</v>
      </c>
      <c r="BK1265">
        <v>54</v>
      </c>
      <c r="BO1265">
        <v>4</v>
      </c>
      <c r="BU1265">
        <v>0.25</v>
      </c>
      <c r="BV1265">
        <v>15</v>
      </c>
      <c r="BW1265">
        <v>1</v>
      </c>
      <c r="BZ1265">
        <v>12</v>
      </c>
      <c r="CC1265">
        <v>5</v>
      </c>
    </row>
    <row r="1266" spans="1:82" x14ac:dyDescent="0.25">
      <c r="A1266" t="s">
        <v>3874</v>
      </c>
      <c r="B1266" t="s">
        <v>3875</v>
      </c>
      <c r="C1266" s="1" t="str">
        <f t="shared" si="76"/>
        <v>22:0006</v>
      </c>
      <c r="D1266" s="1" t="str">
        <f t="shared" si="77"/>
        <v>22:0006</v>
      </c>
      <c r="E1266" t="s">
        <v>3677</v>
      </c>
      <c r="F1266" t="s">
        <v>3876</v>
      </c>
      <c r="H1266">
        <v>61.365801599999998</v>
      </c>
      <c r="I1266">
        <v>-74.915829200000005</v>
      </c>
      <c r="J1266" s="1" t="str">
        <f t="shared" si="78"/>
        <v>Whole</v>
      </c>
      <c r="K1266" s="1" t="str">
        <f t="shared" si="79"/>
        <v>Rock crushing (details not reported)</v>
      </c>
      <c r="L1266">
        <v>73.59</v>
      </c>
      <c r="M1266">
        <v>0.33</v>
      </c>
      <c r="N1266">
        <v>10.199999999999999</v>
      </c>
      <c r="O1266">
        <v>3.5</v>
      </c>
      <c r="R1266">
        <v>3.15</v>
      </c>
      <c r="S1266">
        <v>0.04</v>
      </c>
      <c r="T1266">
        <v>3.71</v>
      </c>
      <c r="U1266">
        <v>2.83</v>
      </c>
      <c r="V1266">
        <v>2.76</v>
      </c>
      <c r="W1266">
        <v>1.2</v>
      </c>
      <c r="X1266">
        <v>0.02</v>
      </c>
      <c r="Y1266">
        <v>97.83</v>
      </c>
      <c r="Z1266">
        <v>0.16</v>
      </c>
      <c r="AD1266">
        <v>0.53</v>
      </c>
      <c r="AE1266">
        <v>98.36</v>
      </c>
      <c r="AF1266">
        <v>13</v>
      </c>
      <c r="AG1266">
        <v>1</v>
      </c>
      <c r="AH1266">
        <v>12</v>
      </c>
      <c r="AI1266">
        <v>73</v>
      </c>
      <c r="AJ1266">
        <v>280</v>
      </c>
      <c r="AK1266">
        <v>126</v>
      </c>
      <c r="AL1266">
        <v>144</v>
      </c>
      <c r="AM1266">
        <v>40</v>
      </c>
      <c r="AN1266">
        <v>30</v>
      </c>
      <c r="AT1266">
        <v>132</v>
      </c>
      <c r="AU1266">
        <v>335</v>
      </c>
      <c r="AV1266">
        <v>18</v>
      </c>
      <c r="AW1266">
        <v>39</v>
      </c>
      <c r="AX1266">
        <v>2</v>
      </c>
      <c r="AY1266">
        <v>27</v>
      </c>
      <c r="AZ1266">
        <v>2</v>
      </c>
      <c r="BA1266">
        <v>1</v>
      </c>
      <c r="BD1266">
        <v>1</v>
      </c>
      <c r="BJ1266">
        <v>9</v>
      </c>
      <c r="BO1266">
        <v>4</v>
      </c>
      <c r="BS1266">
        <v>70</v>
      </c>
      <c r="BT1266">
        <v>70</v>
      </c>
      <c r="BU1266">
        <v>0.25</v>
      </c>
      <c r="BV1266">
        <v>15</v>
      </c>
      <c r="BW1266">
        <v>26</v>
      </c>
      <c r="BZ1266">
        <v>12</v>
      </c>
      <c r="CC1266">
        <v>5</v>
      </c>
    </row>
    <row r="1267" spans="1:82" x14ac:dyDescent="0.25">
      <c r="A1267" t="s">
        <v>3877</v>
      </c>
      <c r="B1267" t="s">
        <v>3878</v>
      </c>
      <c r="C1267" s="1" t="str">
        <f t="shared" si="76"/>
        <v>22:0006</v>
      </c>
      <c r="D1267" s="1" t="str">
        <f t="shared" si="77"/>
        <v>22:0006</v>
      </c>
      <c r="E1267" t="s">
        <v>3680</v>
      </c>
      <c r="F1267" t="s">
        <v>3879</v>
      </c>
      <c r="H1267">
        <v>61.753248399999997</v>
      </c>
      <c r="I1267">
        <v>-74.904148399999997</v>
      </c>
      <c r="J1267" s="1" t="str">
        <f t="shared" si="78"/>
        <v>Whole</v>
      </c>
      <c r="K1267" s="1" t="str">
        <f t="shared" si="79"/>
        <v>Rock crushing (details not reported)</v>
      </c>
      <c r="L1267">
        <v>49.85</v>
      </c>
      <c r="M1267">
        <v>0.63</v>
      </c>
      <c r="N1267">
        <v>17.190000000000001</v>
      </c>
      <c r="O1267">
        <v>9.7899999999999991</v>
      </c>
      <c r="R1267">
        <v>8.81</v>
      </c>
      <c r="S1267">
        <v>0.17</v>
      </c>
      <c r="T1267">
        <v>3.73</v>
      </c>
      <c r="U1267">
        <v>6.65</v>
      </c>
      <c r="V1267">
        <v>4.7699999999999996</v>
      </c>
      <c r="W1267">
        <v>0.6</v>
      </c>
      <c r="X1267">
        <v>0.11</v>
      </c>
      <c r="Y1267">
        <v>92.51</v>
      </c>
      <c r="AD1267">
        <v>6.17</v>
      </c>
      <c r="AE1267">
        <v>98.68</v>
      </c>
      <c r="AF1267">
        <v>13</v>
      </c>
      <c r="AG1267">
        <v>1</v>
      </c>
      <c r="AH1267">
        <v>23</v>
      </c>
      <c r="AI1267">
        <v>175</v>
      </c>
      <c r="AK1267">
        <v>26</v>
      </c>
      <c r="AL1267">
        <v>11</v>
      </c>
      <c r="AM1267">
        <v>17</v>
      </c>
      <c r="AN1267">
        <v>109</v>
      </c>
      <c r="AO1267">
        <v>25</v>
      </c>
      <c r="AR1267">
        <v>18</v>
      </c>
      <c r="AS1267">
        <v>0.54</v>
      </c>
      <c r="AT1267">
        <v>540</v>
      </c>
      <c r="AU1267">
        <v>441</v>
      </c>
      <c r="AV1267">
        <v>15</v>
      </c>
      <c r="AW1267">
        <v>28</v>
      </c>
      <c r="AX1267">
        <v>2</v>
      </c>
      <c r="AY1267">
        <v>25</v>
      </c>
      <c r="AZ1267">
        <v>4</v>
      </c>
      <c r="BA1267">
        <v>3</v>
      </c>
      <c r="BC1267">
        <v>0.61</v>
      </c>
      <c r="BD1267">
        <v>7</v>
      </c>
      <c r="BE1267">
        <v>1.1000000000000001</v>
      </c>
      <c r="BG1267">
        <v>0.72</v>
      </c>
      <c r="BH1267">
        <v>2</v>
      </c>
      <c r="BI1267">
        <v>0.28999999999999998</v>
      </c>
      <c r="BJ1267">
        <v>18</v>
      </c>
      <c r="BK1267">
        <v>99</v>
      </c>
      <c r="BL1267">
        <v>2.6</v>
      </c>
      <c r="BM1267">
        <v>7</v>
      </c>
      <c r="BN1267">
        <v>1</v>
      </c>
      <c r="BO1267">
        <v>4</v>
      </c>
      <c r="BW1267">
        <v>2</v>
      </c>
      <c r="BY1267">
        <v>10</v>
      </c>
      <c r="BZ1267">
        <v>17</v>
      </c>
      <c r="CB1267">
        <v>10</v>
      </c>
      <c r="CC1267">
        <v>2.8</v>
      </c>
      <c r="CD1267">
        <v>1.6</v>
      </c>
    </row>
    <row r="1268" spans="1:82" x14ac:dyDescent="0.25">
      <c r="A1268" t="s">
        <v>3880</v>
      </c>
      <c r="B1268" t="s">
        <v>3881</v>
      </c>
      <c r="C1268" s="1" t="str">
        <f t="shared" si="76"/>
        <v>22:0006</v>
      </c>
      <c r="D1268" s="1" t="str">
        <f t="shared" si="77"/>
        <v>22:0006</v>
      </c>
      <c r="E1268" t="s">
        <v>3683</v>
      </c>
      <c r="F1268" t="s">
        <v>3882</v>
      </c>
      <c r="H1268">
        <v>61.367587499999999</v>
      </c>
      <c r="I1268">
        <v>-74.901608100000004</v>
      </c>
      <c r="J1268" s="1" t="str">
        <f t="shared" si="78"/>
        <v>Whole</v>
      </c>
      <c r="K1268" s="1" t="str">
        <f t="shared" si="79"/>
        <v>Rock crushing (details not reported)</v>
      </c>
      <c r="L1268">
        <v>48.09</v>
      </c>
      <c r="M1268">
        <v>1.57</v>
      </c>
      <c r="N1268">
        <v>13.4</v>
      </c>
      <c r="O1268">
        <v>12.2</v>
      </c>
      <c r="R1268">
        <v>10.98</v>
      </c>
      <c r="S1268">
        <v>0.17</v>
      </c>
      <c r="T1268">
        <v>7.41</v>
      </c>
      <c r="U1268">
        <v>10.4</v>
      </c>
      <c r="V1268">
        <v>2.71</v>
      </c>
      <c r="W1268">
        <v>0.18</v>
      </c>
      <c r="X1268">
        <v>0.05</v>
      </c>
      <c r="Y1268">
        <v>94.96</v>
      </c>
      <c r="Z1268">
        <v>0.01</v>
      </c>
      <c r="AD1268">
        <v>2.2999999999999998</v>
      </c>
      <c r="AE1268">
        <v>97.26</v>
      </c>
      <c r="AF1268">
        <v>19</v>
      </c>
      <c r="AG1268">
        <v>1</v>
      </c>
      <c r="AH1268">
        <v>51</v>
      </c>
      <c r="AI1268">
        <v>301</v>
      </c>
      <c r="AJ1268">
        <v>300</v>
      </c>
      <c r="AK1268">
        <v>55</v>
      </c>
      <c r="AL1268">
        <v>102</v>
      </c>
      <c r="AM1268">
        <v>77</v>
      </c>
      <c r="AN1268">
        <v>89</v>
      </c>
      <c r="AT1268">
        <v>294</v>
      </c>
      <c r="AU1268">
        <v>224</v>
      </c>
      <c r="AV1268">
        <v>10</v>
      </c>
      <c r="AW1268">
        <v>25</v>
      </c>
      <c r="AY1268">
        <v>48</v>
      </c>
      <c r="BA1268">
        <v>2</v>
      </c>
      <c r="BD1268">
        <v>4</v>
      </c>
      <c r="BJ1268">
        <v>21</v>
      </c>
      <c r="BK1268">
        <v>79</v>
      </c>
      <c r="BM1268">
        <v>21</v>
      </c>
      <c r="BS1268">
        <v>70</v>
      </c>
      <c r="BT1268">
        <v>70</v>
      </c>
      <c r="BU1268">
        <v>0.25</v>
      </c>
      <c r="BV1268">
        <v>15</v>
      </c>
      <c r="BW1268">
        <v>25</v>
      </c>
    </row>
    <row r="1269" spans="1:82" x14ac:dyDescent="0.25">
      <c r="A1269" t="s">
        <v>3883</v>
      </c>
      <c r="B1269" t="s">
        <v>3884</v>
      </c>
      <c r="C1269" s="1" t="str">
        <f t="shared" si="76"/>
        <v>22:0006</v>
      </c>
      <c r="D1269" s="1" t="str">
        <f t="shared" si="77"/>
        <v>22:0006</v>
      </c>
      <c r="E1269" t="s">
        <v>3686</v>
      </c>
      <c r="F1269" t="s">
        <v>3885</v>
      </c>
      <c r="H1269">
        <v>61.725630199999998</v>
      </c>
      <c r="I1269">
        <v>-74.875339800000006</v>
      </c>
      <c r="J1269" s="1" t="str">
        <f t="shared" si="78"/>
        <v>Whole</v>
      </c>
      <c r="K1269" s="1" t="str">
        <f t="shared" si="79"/>
        <v>Rock crushing (details not reported)</v>
      </c>
      <c r="L1269">
        <v>58.4</v>
      </c>
      <c r="M1269">
        <v>0.97</v>
      </c>
      <c r="N1269">
        <v>13.23</v>
      </c>
      <c r="O1269">
        <v>8.92</v>
      </c>
      <c r="R1269">
        <v>8.0299999999999994</v>
      </c>
      <c r="S1269">
        <v>0.17</v>
      </c>
      <c r="T1269">
        <v>4.74</v>
      </c>
      <c r="U1269">
        <v>5.6</v>
      </c>
      <c r="V1269">
        <v>2.08</v>
      </c>
      <c r="W1269">
        <v>1.04</v>
      </c>
      <c r="X1269">
        <v>0.09</v>
      </c>
      <c r="Y1269">
        <v>94.35</v>
      </c>
      <c r="AD1269">
        <v>3.33</v>
      </c>
      <c r="AE1269">
        <v>97.68</v>
      </c>
      <c r="AF1269">
        <v>11</v>
      </c>
      <c r="AG1269">
        <v>1</v>
      </c>
      <c r="AH1269">
        <v>27</v>
      </c>
      <c r="AI1269">
        <v>222</v>
      </c>
      <c r="AK1269">
        <v>30</v>
      </c>
      <c r="AL1269">
        <v>58</v>
      </c>
      <c r="AM1269">
        <v>27</v>
      </c>
      <c r="AN1269">
        <v>87</v>
      </c>
      <c r="AO1269">
        <v>17</v>
      </c>
      <c r="AR1269">
        <v>19</v>
      </c>
      <c r="AS1269">
        <v>0.25</v>
      </c>
      <c r="AT1269">
        <v>190</v>
      </c>
      <c r="AU1269">
        <v>386</v>
      </c>
      <c r="AV1269">
        <v>9.5</v>
      </c>
      <c r="AW1269">
        <v>23</v>
      </c>
      <c r="AX1269">
        <v>2</v>
      </c>
      <c r="AY1269">
        <v>25</v>
      </c>
      <c r="AZ1269">
        <v>3.2</v>
      </c>
      <c r="BA1269">
        <v>0.95</v>
      </c>
      <c r="BC1269">
        <v>0.51</v>
      </c>
      <c r="BD1269">
        <v>8</v>
      </c>
      <c r="BE1269">
        <v>0.89</v>
      </c>
      <c r="BG1269">
        <v>0.66</v>
      </c>
      <c r="BH1269">
        <v>2.1</v>
      </c>
      <c r="BI1269">
        <v>0.3</v>
      </c>
      <c r="BJ1269">
        <v>19</v>
      </c>
      <c r="BK1269">
        <v>94</v>
      </c>
      <c r="BL1269">
        <v>2.5</v>
      </c>
      <c r="BM1269">
        <v>9</v>
      </c>
      <c r="BN1269">
        <v>1</v>
      </c>
      <c r="BO1269">
        <v>4</v>
      </c>
      <c r="BW1269">
        <v>2</v>
      </c>
      <c r="BY1269">
        <v>10</v>
      </c>
      <c r="BZ1269">
        <v>12</v>
      </c>
      <c r="CB1269">
        <v>10</v>
      </c>
      <c r="CC1269">
        <v>3</v>
      </c>
      <c r="CD1269">
        <v>1.3</v>
      </c>
    </row>
    <row r="1270" spans="1:82" x14ac:dyDescent="0.25">
      <c r="A1270" t="s">
        <v>3886</v>
      </c>
      <c r="B1270" t="s">
        <v>3887</v>
      </c>
      <c r="C1270" s="1" t="str">
        <f t="shared" si="76"/>
        <v>22:0006</v>
      </c>
      <c r="D1270" s="1" t="str">
        <f t="shared" si="77"/>
        <v>22:0006</v>
      </c>
      <c r="E1270" t="s">
        <v>3689</v>
      </c>
      <c r="F1270" t="s">
        <v>3888</v>
      </c>
      <c r="H1270">
        <v>61.846421599999999</v>
      </c>
      <c r="I1270">
        <v>-74.873861899999994</v>
      </c>
      <c r="J1270" s="1" t="str">
        <f t="shared" si="78"/>
        <v>Whole</v>
      </c>
      <c r="K1270" s="1" t="str">
        <f t="shared" si="79"/>
        <v>Rock crushing (details not reported)</v>
      </c>
      <c r="L1270">
        <v>47.28</v>
      </c>
      <c r="M1270">
        <v>0.92</v>
      </c>
      <c r="N1270">
        <v>18.329999999999998</v>
      </c>
      <c r="O1270">
        <v>11.15</v>
      </c>
      <c r="R1270">
        <v>10.029999999999999</v>
      </c>
      <c r="S1270">
        <v>0.17</v>
      </c>
      <c r="T1270">
        <v>5.75</v>
      </c>
      <c r="U1270">
        <v>10.07</v>
      </c>
      <c r="V1270">
        <v>3.57</v>
      </c>
      <c r="W1270">
        <v>0.27</v>
      </c>
      <c r="X1270">
        <v>0.39</v>
      </c>
      <c r="Y1270">
        <v>96.78</v>
      </c>
      <c r="Z1270">
        <v>0.04</v>
      </c>
      <c r="AD1270">
        <v>1.3</v>
      </c>
      <c r="AE1270">
        <v>98.08</v>
      </c>
      <c r="AF1270">
        <v>9</v>
      </c>
      <c r="AG1270">
        <v>1</v>
      </c>
      <c r="AH1270">
        <v>28</v>
      </c>
      <c r="AI1270">
        <v>263</v>
      </c>
      <c r="AJ1270">
        <v>62</v>
      </c>
      <c r="AK1270">
        <v>37</v>
      </c>
      <c r="AL1270">
        <v>41</v>
      </c>
      <c r="AM1270">
        <v>209</v>
      </c>
      <c r="AN1270">
        <v>127</v>
      </c>
      <c r="AO1270">
        <v>21</v>
      </c>
      <c r="AP1270">
        <v>1</v>
      </c>
      <c r="AQ1270">
        <v>10</v>
      </c>
      <c r="AR1270">
        <v>3</v>
      </c>
      <c r="AS1270">
        <v>1</v>
      </c>
      <c r="AT1270">
        <v>1100</v>
      </c>
      <c r="AU1270">
        <v>227</v>
      </c>
      <c r="AV1270">
        <v>4</v>
      </c>
      <c r="AW1270">
        <v>11</v>
      </c>
      <c r="AX1270">
        <v>2</v>
      </c>
      <c r="AY1270">
        <v>25</v>
      </c>
      <c r="AZ1270">
        <v>2</v>
      </c>
      <c r="BA1270">
        <v>1</v>
      </c>
      <c r="BD1270">
        <v>1</v>
      </c>
      <c r="BG1270">
        <v>2</v>
      </c>
      <c r="BJ1270">
        <v>7</v>
      </c>
      <c r="BK1270">
        <v>32</v>
      </c>
      <c r="BM1270">
        <v>3</v>
      </c>
      <c r="BN1270">
        <v>5</v>
      </c>
      <c r="BO1270">
        <v>4</v>
      </c>
      <c r="BP1270">
        <v>1</v>
      </c>
      <c r="BV1270">
        <v>10</v>
      </c>
      <c r="BW1270">
        <v>2</v>
      </c>
      <c r="BX1270">
        <v>500</v>
      </c>
      <c r="BY1270">
        <v>10</v>
      </c>
      <c r="BZ1270">
        <v>12</v>
      </c>
      <c r="CA1270">
        <v>0.1</v>
      </c>
      <c r="CB1270">
        <v>10</v>
      </c>
      <c r="CC1270">
        <v>3</v>
      </c>
      <c r="CD1270">
        <v>0.2</v>
      </c>
    </row>
    <row r="1271" spans="1:82" x14ac:dyDescent="0.25">
      <c r="A1271" t="s">
        <v>3889</v>
      </c>
      <c r="B1271" t="s">
        <v>3890</v>
      </c>
      <c r="C1271" s="1" t="str">
        <f t="shared" si="76"/>
        <v>22:0006</v>
      </c>
      <c r="D1271" s="1" t="str">
        <f t="shared" si="77"/>
        <v>22:0006</v>
      </c>
      <c r="E1271" t="s">
        <v>3692</v>
      </c>
      <c r="F1271" t="s">
        <v>3891</v>
      </c>
      <c r="H1271">
        <v>61.847262700000002</v>
      </c>
      <c r="I1271">
        <v>-74.870951899999994</v>
      </c>
      <c r="J1271" s="1" t="str">
        <f t="shared" si="78"/>
        <v>Whole</v>
      </c>
      <c r="K1271" s="1" t="str">
        <f t="shared" si="79"/>
        <v>Rock crushing (details not reported)</v>
      </c>
      <c r="L1271">
        <v>49.63</v>
      </c>
      <c r="M1271">
        <v>0.47</v>
      </c>
      <c r="N1271">
        <v>4.38</v>
      </c>
      <c r="O1271">
        <v>8.41</v>
      </c>
      <c r="R1271">
        <v>7.57</v>
      </c>
      <c r="S1271">
        <v>0.14000000000000001</v>
      </c>
      <c r="T1271">
        <v>16.579999999999998</v>
      </c>
      <c r="U1271">
        <v>19.170000000000002</v>
      </c>
      <c r="V1271">
        <v>0.63</v>
      </c>
      <c r="W1271">
        <v>0.04</v>
      </c>
      <c r="Y1271">
        <v>98.61</v>
      </c>
      <c r="Z1271">
        <v>0.01</v>
      </c>
      <c r="AD1271">
        <v>1.26</v>
      </c>
      <c r="AE1271">
        <v>99.87</v>
      </c>
      <c r="AF1271">
        <v>3</v>
      </c>
      <c r="AG1271">
        <v>1</v>
      </c>
      <c r="AH1271">
        <v>82</v>
      </c>
      <c r="AI1271">
        <v>230</v>
      </c>
      <c r="AJ1271">
        <v>1100</v>
      </c>
      <c r="AK1271">
        <v>48</v>
      </c>
      <c r="AL1271">
        <v>216</v>
      </c>
      <c r="AM1271">
        <v>20</v>
      </c>
      <c r="AN1271">
        <v>77</v>
      </c>
      <c r="AO1271">
        <v>6</v>
      </c>
      <c r="AP1271">
        <v>1</v>
      </c>
      <c r="AQ1271">
        <v>10</v>
      </c>
      <c r="AR1271">
        <v>4</v>
      </c>
      <c r="AS1271">
        <v>1</v>
      </c>
      <c r="AT1271">
        <v>83</v>
      </c>
      <c r="AU1271">
        <v>17</v>
      </c>
      <c r="AV1271">
        <v>2</v>
      </c>
      <c r="AW1271">
        <v>3</v>
      </c>
      <c r="AX1271">
        <v>2</v>
      </c>
      <c r="AY1271">
        <v>25</v>
      </c>
      <c r="AZ1271">
        <v>3</v>
      </c>
      <c r="BA1271">
        <v>1</v>
      </c>
      <c r="BD1271">
        <v>1</v>
      </c>
      <c r="BG1271">
        <v>2</v>
      </c>
      <c r="BJ1271">
        <v>11</v>
      </c>
      <c r="BK1271">
        <v>30</v>
      </c>
      <c r="BM1271">
        <v>3</v>
      </c>
      <c r="BN1271">
        <v>5</v>
      </c>
      <c r="BO1271">
        <v>4</v>
      </c>
      <c r="BP1271">
        <v>1</v>
      </c>
      <c r="BV1271">
        <v>5</v>
      </c>
      <c r="BW1271">
        <v>2</v>
      </c>
      <c r="BX1271">
        <v>500</v>
      </c>
      <c r="BY1271">
        <v>10</v>
      </c>
      <c r="BZ1271">
        <v>12</v>
      </c>
      <c r="CA1271">
        <v>0.2</v>
      </c>
      <c r="CB1271">
        <v>10</v>
      </c>
      <c r="CC1271">
        <v>3</v>
      </c>
      <c r="CD1271">
        <v>0.2</v>
      </c>
    </row>
    <row r="1272" spans="1:82" x14ac:dyDescent="0.25">
      <c r="A1272" t="s">
        <v>3892</v>
      </c>
      <c r="B1272" t="s">
        <v>3893</v>
      </c>
      <c r="C1272" s="1" t="str">
        <f t="shared" si="76"/>
        <v>22:0006</v>
      </c>
      <c r="D1272" s="1" t="str">
        <f t="shared" si="77"/>
        <v>22:0006</v>
      </c>
      <c r="E1272" t="s">
        <v>3695</v>
      </c>
      <c r="F1272" t="s">
        <v>3894</v>
      </c>
      <c r="H1272">
        <v>61.728991200000003</v>
      </c>
      <c r="I1272">
        <v>-74.8696111</v>
      </c>
      <c r="J1272" s="1" t="str">
        <f t="shared" si="78"/>
        <v>Whole</v>
      </c>
      <c r="K1272" s="1" t="str">
        <f t="shared" si="79"/>
        <v>Rock crushing (details not reported)</v>
      </c>
      <c r="L1272">
        <v>53.48</v>
      </c>
      <c r="M1272">
        <v>1.3</v>
      </c>
      <c r="N1272">
        <v>16.440000000000001</v>
      </c>
      <c r="O1272">
        <v>12.87</v>
      </c>
      <c r="R1272">
        <v>11.58</v>
      </c>
      <c r="S1272">
        <v>0.31</v>
      </c>
      <c r="T1272">
        <v>2.44</v>
      </c>
      <c r="U1272">
        <v>7.6</v>
      </c>
      <c r="V1272">
        <v>3.42</v>
      </c>
      <c r="W1272">
        <v>0.47</v>
      </c>
      <c r="X1272">
        <v>0.34</v>
      </c>
      <c r="Y1272">
        <v>97.38</v>
      </c>
      <c r="AD1272">
        <v>1.01</v>
      </c>
      <c r="AE1272">
        <v>98.39</v>
      </c>
      <c r="AF1272">
        <v>6</v>
      </c>
      <c r="AG1272">
        <v>1</v>
      </c>
      <c r="AH1272">
        <v>30</v>
      </c>
      <c r="AI1272">
        <v>76</v>
      </c>
      <c r="AK1272">
        <v>18</v>
      </c>
      <c r="AL1272">
        <v>4</v>
      </c>
      <c r="AM1272">
        <v>20</v>
      </c>
      <c r="AN1272">
        <v>146</v>
      </c>
      <c r="AO1272">
        <v>20</v>
      </c>
      <c r="AR1272">
        <v>11</v>
      </c>
      <c r="AS1272">
        <v>0.2</v>
      </c>
      <c r="AT1272">
        <v>400</v>
      </c>
      <c r="AU1272">
        <v>187</v>
      </c>
      <c r="AV1272">
        <v>11</v>
      </c>
      <c r="AW1272">
        <v>16</v>
      </c>
      <c r="AX1272">
        <v>2</v>
      </c>
      <c r="AY1272">
        <v>25</v>
      </c>
      <c r="AZ1272">
        <v>5</v>
      </c>
      <c r="BA1272">
        <v>1.9</v>
      </c>
      <c r="BC1272">
        <v>0.8</v>
      </c>
      <c r="BD1272">
        <v>12</v>
      </c>
      <c r="BE1272">
        <v>1.2</v>
      </c>
      <c r="BG1272">
        <v>1.2</v>
      </c>
      <c r="BH1272">
        <v>3.1</v>
      </c>
      <c r="BI1272">
        <v>0.45</v>
      </c>
      <c r="BJ1272">
        <v>28</v>
      </c>
      <c r="BK1272">
        <v>53</v>
      </c>
      <c r="BL1272">
        <v>1.4</v>
      </c>
      <c r="BM1272">
        <v>10</v>
      </c>
      <c r="BN1272">
        <v>5</v>
      </c>
      <c r="BO1272">
        <v>4</v>
      </c>
      <c r="BW1272">
        <v>2</v>
      </c>
      <c r="BY1272">
        <v>10</v>
      </c>
      <c r="BZ1272">
        <v>12</v>
      </c>
      <c r="CB1272">
        <v>10</v>
      </c>
      <c r="CC1272">
        <v>1.2</v>
      </c>
      <c r="CD1272">
        <v>1.1000000000000001</v>
      </c>
    </row>
    <row r="1273" spans="1:82" x14ac:dyDescent="0.25">
      <c r="A1273" t="s">
        <v>3895</v>
      </c>
      <c r="B1273" t="s">
        <v>3896</v>
      </c>
      <c r="C1273" s="1" t="str">
        <f t="shared" si="76"/>
        <v>22:0006</v>
      </c>
      <c r="D1273" s="1" t="str">
        <f t="shared" si="77"/>
        <v>22:0006</v>
      </c>
      <c r="E1273" t="s">
        <v>3698</v>
      </c>
      <c r="F1273" t="s">
        <v>3897</v>
      </c>
      <c r="H1273">
        <v>61.847772200000001</v>
      </c>
      <c r="I1273">
        <v>-74.868651</v>
      </c>
      <c r="J1273" s="1" t="str">
        <f t="shared" si="78"/>
        <v>Whole</v>
      </c>
      <c r="K1273" s="1" t="str">
        <f t="shared" si="79"/>
        <v>Rock crushing (details not reported)</v>
      </c>
      <c r="L1273">
        <v>47.71</v>
      </c>
      <c r="M1273">
        <v>0.45</v>
      </c>
      <c r="N1273">
        <v>3.87</v>
      </c>
      <c r="O1273">
        <v>8.2200000000000006</v>
      </c>
      <c r="R1273">
        <v>7.4</v>
      </c>
      <c r="S1273">
        <v>0.14000000000000001</v>
      </c>
      <c r="T1273">
        <v>17.239999999999998</v>
      </c>
      <c r="U1273">
        <v>18.329999999999998</v>
      </c>
      <c r="V1273">
        <v>0.53</v>
      </c>
      <c r="W1273">
        <v>0.01</v>
      </c>
      <c r="Y1273">
        <v>95.68</v>
      </c>
      <c r="Z1273">
        <v>0.01</v>
      </c>
      <c r="AD1273">
        <v>2.36</v>
      </c>
      <c r="AE1273">
        <v>98.04</v>
      </c>
      <c r="AF1273">
        <v>2</v>
      </c>
      <c r="AG1273">
        <v>1</v>
      </c>
      <c r="AH1273">
        <v>89</v>
      </c>
      <c r="AI1273">
        <v>207</v>
      </c>
      <c r="AJ1273">
        <v>1900</v>
      </c>
      <c r="AK1273">
        <v>52</v>
      </c>
      <c r="AL1273">
        <v>242</v>
      </c>
      <c r="AM1273">
        <v>20</v>
      </c>
      <c r="AN1273">
        <v>62</v>
      </c>
      <c r="AO1273">
        <v>9</v>
      </c>
      <c r="AP1273">
        <v>1</v>
      </c>
      <c r="AQ1273">
        <v>10</v>
      </c>
      <c r="AR1273">
        <v>5</v>
      </c>
      <c r="AS1273">
        <v>1</v>
      </c>
      <c r="AT1273">
        <v>72</v>
      </c>
      <c r="AU1273">
        <v>7</v>
      </c>
      <c r="AV1273">
        <v>2</v>
      </c>
      <c r="AW1273">
        <v>3</v>
      </c>
      <c r="AX1273">
        <v>2</v>
      </c>
      <c r="AY1273">
        <v>25</v>
      </c>
      <c r="AZ1273">
        <v>3</v>
      </c>
      <c r="BA1273">
        <v>1</v>
      </c>
      <c r="BD1273">
        <v>1</v>
      </c>
      <c r="BG1273">
        <v>2</v>
      </c>
      <c r="BJ1273">
        <v>10</v>
      </c>
      <c r="BK1273">
        <v>23</v>
      </c>
      <c r="BM1273">
        <v>3</v>
      </c>
      <c r="BN1273">
        <v>5</v>
      </c>
      <c r="BO1273">
        <v>4</v>
      </c>
      <c r="BP1273">
        <v>1</v>
      </c>
      <c r="BV1273">
        <v>5</v>
      </c>
      <c r="BW1273">
        <v>2</v>
      </c>
      <c r="BX1273">
        <v>500</v>
      </c>
      <c r="BY1273">
        <v>10</v>
      </c>
      <c r="BZ1273">
        <v>12</v>
      </c>
      <c r="CA1273">
        <v>0.1</v>
      </c>
      <c r="CB1273">
        <v>10</v>
      </c>
      <c r="CC1273">
        <v>3</v>
      </c>
      <c r="CD1273">
        <v>0.2</v>
      </c>
    </row>
    <row r="1274" spans="1:82" x14ac:dyDescent="0.25">
      <c r="A1274" t="s">
        <v>3898</v>
      </c>
      <c r="B1274" t="s">
        <v>3899</v>
      </c>
      <c r="C1274" s="1" t="str">
        <f t="shared" si="76"/>
        <v>22:0006</v>
      </c>
      <c r="D1274" s="1" t="str">
        <f t="shared" si="77"/>
        <v>22:0006</v>
      </c>
      <c r="E1274" t="s">
        <v>3701</v>
      </c>
      <c r="F1274" t="s">
        <v>3900</v>
      </c>
      <c r="H1274">
        <v>61.847792800000001</v>
      </c>
      <c r="I1274">
        <v>-74.862172799999996</v>
      </c>
      <c r="J1274" s="1" t="str">
        <f t="shared" si="78"/>
        <v>Whole</v>
      </c>
      <c r="K1274" s="1" t="str">
        <f t="shared" si="79"/>
        <v>Rock crushing (details not reported)</v>
      </c>
      <c r="L1274">
        <v>47.28</v>
      </c>
      <c r="M1274">
        <v>0.42</v>
      </c>
      <c r="N1274">
        <v>3.59</v>
      </c>
      <c r="O1274">
        <v>9.75</v>
      </c>
      <c r="R1274">
        <v>8.77</v>
      </c>
      <c r="S1274">
        <v>0.15</v>
      </c>
      <c r="T1274">
        <v>19.57</v>
      </c>
      <c r="U1274">
        <v>16.649999999999999</v>
      </c>
      <c r="V1274">
        <v>0.34</v>
      </c>
      <c r="W1274">
        <v>0.01</v>
      </c>
      <c r="Y1274">
        <v>96.78</v>
      </c>
      <c r="Z1274">
        <v>0.01</v>
      </c>
      <c r="AD1274">
        <v>2.58</v>
      </c>
      <c r="AE1274">
        <v>99.36</v>
      </c>
      <c r="AF1274">
        <v>2</v>
      </c>
      <c r="AG1274">
        <v>1</v>
      </c>
      <c r="AH1274">
        <v>82</v>
      </c>
      <c r="AI1274">
        <v>206</v>
      </c>
      <c r="AJ1274">
        <v>1500</v>
      </c>
      <c r="AK1274">
        <v>72</v>
      </c>
      <c r="AL1274">
        <v>288</v>
      </c>
      <c r="AM1274">
        <v>14</v>
      </c>
      <c r="AN1274">
        <v>71</v>
      </c>
      <c r="AO1274">
        <v>6</v>
      </c>
      <c r="AP1274">
        <v>1</v>
      </c>
      <c r="AQ1274">
        <v>10</v>
      </c>
      <c r="AR1274">
        <v>3</v>
      </c>
      <c r="AS1274">
        <v>1</v>
      </c>
      <c r="AT1274">
        <v>51</v>
      </c>
      <c r="AU1274">
        <v>4</v>
      </c>
      <c r="AV1274">
        <v>2</v>
      </c>
      <c r="AW1274">
        <v>3</v>
      </c>
      <c r="AX1274">
        <v>2</v>
      </c>
      <c r="AY1274">
        <v>25</v>
      </c>
      <c r="AZ1274">
        <v>2</v>
      </c>
      <c r="BA1274">
        <v>1</v>
      </c>
      <c r="BD1274">
        <v>1</v>
      </c>
      <c r="BG1274">
        <v>2</v>
      </c>
      <c r="BJ1274">
        <v>9</v>
      </c>
      <c r="BK1274">
        <v>21</v>
      </c>
      <c r="BM1274">
        <v>3</v>
      </c>
      <c r="BN1274">
        <v>5</v>
      </c>
      <c r="BO1274">
        <v>4</v>
      </c>
      <c r="BP1274">
        <v>1</v>
      </c>
      <c r="BV1274">
        <v>5</v>
      </c>
      <c r="BW1274">
        <v>2</v>
      </c>
      <c r="BX1274">
        <v>500</v>
      </c>
      <c r="BY1274">
        <v>10</v>
      </c>
      <c r="BZ1274">
        <v>12</v>
      </c>
      <c r="CA1274">
        <v>0.2</v>
      </c>
      <c r="CB1274">
        <v>10</v>
      </c>
      <c r="CC1274">
        <v>3</v>
      </c>
      <c r="CD1274">
        <v>0.2</v>
      </c>
    </row>
    <row r="1275" spans="1:82" x14ac:dyDescent="0.25">
      <c r="A1275" t="s">
        <v>3901</v>
      </c>
      <c r="B1275" t="s">
        <v>3902</v>
      </c>
      <c r="C1275" s="1" t="str">
        <f t="shared" si="76"/>
        <v>22:0006</v>
      </c>
      <c r="D1275" s="1" t="str">
        <f t="shared" si="77"/>
        <v>22:0006</v>
      </c>
      <c r="E1275" t="s">
        <v>3704</v>
      </c>
      <c r="F1275" t="s">
        <v>3903</v>
      </c>
      <c r="H1275">
        <v>61.847928899999999</v>
      </c>
      <c r="I1275">
        <v>-74.854839100000007</v>
      </c>
      <c r="J1275" s="1" t="str">
        <f t="shared" si="78"/>
        <v>Whole</v>
      </c>
      <c r="K1275" s="1" t="str">
        <f t="shared" si="79"/>
        <v>Rock crushing (details not reported)</v>
      </c>
      <c r="L1275">
        <v>45.14</v>
      </c>
      <c r="M1275">
        <v>0.33</v>
      </c>
      <c r="N1275">
        <v>3.16</v>
      </c>
      <c r="O1275">
        <v>10.87</v>
      </c>
      <c r="R1275">
        <v>9.7799999999999994</v>
      </c>
      <c r="S1275">
        <v>0.17</v>
      </c>
      <c r="T1275">
        <v>22.22</v>
      </c>
      <c r="U1275">
        <v>12.59</v>
      </c>
      <c r="V1275">
        <v>0.46</v>
      </c>
      <c r="W1275">
        <v>0.02</v>
      </c>
      <c r="Y1275">
        <v>93.87</v>
      </c>
      <c r="Z1275">
        <v>0.01</v>
      </c>
      <c r="AD1275">
        <v>4.59</v>
      </c>
      <c r="AE1275">
        <v>98.46</v>
      </c>
      <c r="AF1275">
        <v>1</v>
      </c>
      <c r="AG1275">
        <v>1</v>
      </c>
      <c r="AH1275">
        <v>64</v>
      </c>
      <c r="AI1275">
        <v>159</v>
      </c>
      <c r="AJ1275">
        <v>1700</v>
      </c>
      <c r="AK1275">
        <v>83</v>
      </c>
      <c r="AL1275">
        <v>362</v>
      </c>
      <c r="AM1275">
        <v>16</v>
      </c>
      <c r="AN1275">
        <v>136</v>
      </c>
      <c r="AO1275">
        <v>5</v>
      </c>
      <c r="AP1275">
        <v>1</v>
      </c>
      <c r="AQ1275">
        <v>10</v>
      </c>
      <c r="AR1275">
        <v>3</v>
      </c>
      <c r="AS1275">
        <v>1</v>
      </c>
      <c r="AT1275">
        <v>60</v>
      </c>
      <c r="AU1275">
        <v>25</v>
      </c>
      <c r="AV1275">
        <v>2</v>
      </c>
      <c r="AW1275">
        <v>3</v>
      </c>
      <c r="AX1275">
        <v>2</v>
      </c>
      <c r="AY1275">
        <v>25</v>
      </c>
      <c r="AZ1275">
        <v>3</v>
      </c>
      <c r="BA1275">
        <v>1</v>
      </c>
      <c r="BD1275">
        <v>1</v>
      </c>
      <c r="BG1275">
        <v>2</v>
      </c>
      <c r="BJ1275">
        <v>9</v>
      </c>
      <c r="BK1275">
        <v>24</v>
      </c>
      <c r="BM1275">
        <v>3</v>
      </c>
      <c r="BN1275">
        <v>5</v>
      </c>
      <c r="BO1275">
        <v>4</v>
      </c>
      <c r="BP1275">
        <v>1</v>
      </c>
      <c r="BV1275">
        <v>5</v>
      </c>
      <c r="BW1275">
        <v>2</v>
      </c>
      <c r="BX1275">
        <v>500</v>
      </c>
      <c r="BY1275">
        <v>10</v>
      </c>
      <c r="BZ1275">
        <v>12</v>
      </c>
      <c r="CA1275">
        <v>0.1</v>
      </c>
      <c r="CB1275">
        <v>10</v>
      </c>
      <c r="CC1275">
        <v>3</v>
      </c>
      <c r="CD1275">
        <v>0.2</v>
      </c>
    </row>
    <row r="1276" spans="1:82" x14ac:dyDescent="0.25">
      <c r="A1276" t="s">
        <v>3904</v>
      </c>
      <c r="B1276" t="s">
        <v>3905</v>
      </c>
      <c r="C1276" s="1" t="str">
        <f t="shared" si="76"/>
        <v>22:0006</v>
      </c>
      <c r="D1276" s="1" t="str">
        <f t="shared" si="77"/>
        <v>22:0006</v>
      </c>
      <c r="E1276" t="s">
        <v>3707</v>
      </c>
      <c r="F1276" t="s">
        <v>3906</v>
      </c>
      <c r="H1276">
        <v>61.849176200000002</v>
      </c>
      <c r="I1276">
        <v>-74.854377200000002</v>
      </c>
      <c r="J1276" s="1" t="str">
        <f t="shared" si="78"/>
        <v>Whole</v>
      </c>
      <c r="K1276" s="1" t="str">
        <f t="shared" si="79"/>
        <v>Rock crushing (details not reported)</v>
      </c>
      <c r="L1276">
        <v>38.08</v>
      </c>
      <c r="M1276">
        <v>0.17</v>
      </c>
      <c r="N1276">
        <v>2.1</v>
      </c>
      <c r="O1276">
        <v>13.87</v>
      </c>
      <c r="R1276">
        <v>12.48</v>
      </c>
      <c r="S1276">
        <v>0.14000000000000001</v>
      </c>
      <c r="T1276">
        <v>30.51</v>
      </c>
      <c r="U1276">
        <v>1.6</v>
      </c>
      <c r="V1276">
        <v>0.2</v>
      </c>
      <c r="W1276">
        <v>0.01</v>
      </c>
      <c r="Y1276">
        <v>85.29</v>
      </c>
      <c r="Z1276">
        <v>0.01</v>
      </c>
      <c r="AD1276">
        <v>12.5</v>
      </c>
      <c r="AE1276">
        <v>97.79</v>
      </c>
      <c r="AF1276">
        <v>1</v>
      </c>
      <c r="AG1276">
        <v>1</v>
      </c>
      <c r="AH1276">
        <v>25</v>
      </c>
      <c r="AI1276">
        <v>87</v>
      </c>
      <c r="AJ1276">
        <v>1700</v>
      </c>
      <c r="AK1276">
        <v>133</v>
      </c>
      <c r="AL1276">
        <v>818</v>
      </c>
      <c r="AM1276">
        <v>12</v>
      </c>
      <c r="AN1276">
        <v>51</v>
      </c>
      <c r="AO1276">
        <v>4</v>
      </c>
      <c r="AP1276">
        <v>1</v>
      </c>
      <c r="AQ1276">
        <v>10</v>
      </c>
      <c r="AR1276">
        <v>3</v>
      </c>
      <c r="AS1276">
        <v>1</v>
      </c>
      <c r="AT1276">
        <v>20</v>
      </c>
      <c r="AU1276">
        <v>25</v>
      </c>
      <c r="AV1276">
        <v>2</v>
      </c>
      <c r="AW1276">
        <v>3</v>
      </c>
      <c r="AX1276">
        <v>2</v>
      </c>
      <c r="AY1276">
        <v>25</v>
      </c>
      <c r="AZ1276">
        <v>4</v>
      </c>
      <c r="BA1276">
        <v>1</v>
      </c>
      <c r="BD1276">
        <v>1</v>
      </c>
      <c r="BG1276">
        <v>2</v>
      </c>
      <c r="BJ1276">
        <v>3</v>
      </c>
      <c r="BK1276">
        <v>17</v>
      </c>
      <c r="BM1276">
        <v>3</v>
      </c>
      <c r="BN1276">
        <v>5</v>
      </c>
      <c r="BO1276">
        <v>4</v>
      </c>
      <c r="BP1276">
        <v>1</v>
      </c>
      <c r="BV1276">
        <v>5</v>
      </c>
      <c r="BW1276">
        <v>2</v>
      </c>
      <c r="BX1276">
        <v>500</v>
      </c>
      <c r="BY1276">
        <v>10</v>
      </c>
      <c r="BZ1276">
        <v>12</v>
      </c>
      <c r="CA1276">
        <v>0.1</v>
      </c>
      <c r="CB1276">
        <v>10</v>
      </c>
      <c r="CC1276">
        <v>3</v>
      </c>
      <c r="CD1276">
        <v>0.2</v>
      </c>
    </row>
    <row r="1277" spans="1:82" x14ac:dyDescent="0.25">
      <c r="A1277" t="s">
        <v>3907</v>
      </c>
      <c r="B1277" t="s">
        <v>3908</v>
      </c>
      <c r="C1277" s="1" t="str">
        <f t="shared" si="76"/>
        <v>22:0006</v>
      </c>
      <c r="D1277" s="1" t="str">
        <f t="shared" si="77"/>
        <v>22:0006</v>
      </c>
      <c r="E1277" t="s">
        <v>3710</v>
      </c>
      <c r="F1277" t="s">
        <v>3909</v>
      </c>
      <c r="H1277">
        <v>61.443566799999999</v>
      </c>
      <c r="I1277">
        <v>-74.847290400000006</v>
      </c>
      <c r="J1277" s="1" t="str">
        <f t="shared" si="78"/>
        <v>Whole</v>
      </c>
      <c r="K1277" s="1" t="str">
        <f t="shared" si="79"/>
        <v>Rock crushing (details not reported)</v>
      </c>
      <c r="L1277">
        <v>57.21</v>
      </c>
      <c r="M1277">
        <v>0.6</v>
      </c>
      <c r="N1277">
        <v>22.2</v>
      </c>
      <c r="O1277">
        <v>7.03</v>
      </c>
      <c r="R1277">
        <v>6.33</v>
      </c>
      <c r="S1277">
        <v>0.09</v>
      </c>
      <c r="T1277">
        <v>1.03</v>
      </c>
      <c r="U1277">
        <v>0.62</v>
      </c>
      <c r="V1277">
        <v>0.13</v>
      </c>
      <c r="W1277">
        <v>7.55</v>
      </c>
      <c r="X1277">
        <v>0.02</v>
      </c>
      <c r="Y1277">
        <v>95.78</v>
      </c>
      <c r="Z1277">
        <v>0.01</v>
      </c>
      <c r="AD1277">
        <v>3.3</v>
      </c>
      <c r="AE1277">
        <v>99.08</v>
      </c>
      <c r="AF1277">
        <v>26</v>
      </c>
      <c r="AG1277">
        <v>12</v>
      </c>
      <c r="AH1277">
        <v>4</v>
      </c>
      <c r="AI1277">
        <v>9</v>
      </c>
      <c r="AJ1277">
        <v>2</v>
      </c>
      <c r="AK1277">
        <v>5</v>
      </c>
      <c r="AL1277">
        <v>4</v>
      </c>
      <c r="AM1277">
        <v>10</v>
      </c>
      <c r="AN1277">
        <v>84</v>
      </c>
      <c r="AT1277">
        <v>18</v>
      </c>
      <c r="AU1277">
        <v>1100</v>
      </c>
      <c r="AV1277">
        <v>135</v>
      </c>
      <c r="AW1277">
        <v>199</v>
      </c>
      <c r="AX1277">
        <v>4</v>
      </c>
      <c r="AY1277">
        <v>206</v>
      </c>
      <c r="AZ1277">
        <v>34</v>
      </c>
      <c r="BA1277">
        <v>3</v>
      </c>
      <c r="BD1277">
        <v>32</v>
      </c>
      <c r="BJ1277">
        <v>154</v>
      </c>
      <c r="BK1277">
        <v>1800</v>
      </c>
      <c r="BM1277">
        <v>200</v>
      </c>
      <c r="BO1277">
        <v>4</v>
      </c>
      <c r="BS1277">
        <v>70</v>
      </c>
      <c r="BT1277">
        <v>70</v>
      </c>
      <c r="BU1277">
        <v>0.25</v>
      </c>
      <c r="BV1277">
        <v>15</v>
      </c>
      <c r="BW1277">
        <v>5</v>
      </c>
      <c r="BZ1277">
        <v>38</v>
      </c>
      <c r="CC1277">
        <v>5</v>
      </c>
    </row>
    <row r="1278" spans="1:82" x14ac:dyDescent="0.25">
      <c r="A1278" t="s">
        <v>3910</v>
      </c>
      <c r="B1278" t="s">
        <v>3911</v>
      </c>
      <c r="C1278" s="1" t="str">
        <f t="shared" si="76"/>
        <v>22:0006</v>
      </c>
      <c r="D1278" s="1" t="str">
        <f t="shared" si="77"/>
        <v>22:0006</v>
      </c>
      <c r="E1278" t="s">
        <v>3713</v>
      </c>
      <c r="F1278" t="s">
        <v>3912</v>
      </c>
      <c r="H1278">
        <v>61.847453799999997</v>
      </c>
      <c r="I1278">
        <v>-74.839320499999999</v>
      </c>
      <c r="J1278" s="1" t="str">
        <f t="shared" si="78"/>
        <v>Whole</v>
      </c>
      <c r="K1278" s="1" t="str">
        <f t="shared" si="79"/>
        <v>Rock crushing (details not reported)</v>
      </c>
      <c r="L1278">
        <v>48.78</v>
      </c>
      <c r="M1278">
        <v>0.42</v>
      </c>
      <c r="N1278">
        <v>4.08</v>
      </c>
      <c r="O1278">
        <v>8.86</v>
      </c>
      <c r="R1278">
        <v>7.97</v>
      </c>
      <c r="S1278">
        <v>0.15</v>
      </c>
      <c r="T1278">
        <v>17.41</v>
      </c>
      <c r="U1278">
        <v>18.05</v>
      </c>
      <c r="V1278">
        <v>0.55000000000000004</v>
      </c>
      <c r="W1278">
        <v>0.01</v>
      </c>
      <c r="Y1278">
        <v>97.42</v>
      </c>
      <c r="Z1278">
        <v>0.02</v>
      </c>
      <c r="AD1278">
        <v>1.95</v>
      </c>
      <c r="AE1278">
        <v>99.37</v>
      </c>
      <c r="AF1278">
        <v>3</v>
      </c>
      <c r="AG1278">
        <v>1</v>
      </c>
      <c r="AH1278">
        <v>79</v>
      </c>
      <c r="AI1278">
        <v>230</v>
      </c>
      <c r="AJ1278">
        <v>919</v>
      </c>
      <c r="AK1278">
        <v>64</v>
      </c>
      <c r="AL1278">
        <v>307</v>
      </c>
      <c r="AM1278">
        <v>18</v>
      </c>
      <c r="AN1278">
        <v>55</v>
      </c>
      <c r="AO1278">
        <v>6</v>
      </c>
      <c r="AP1278">
        <v>1</v>
      </c>
      <c r="AQ1278">
        <v>10</v>
      </c>
      <c r="AR1278">
        <v>3</v>
      </c>
      <c r="AS1278">
        <v>1</v>
      </c>
      <c r="AT1278">
        <v>66</v>
      </c>
      <c r="AU1278">
        <v>9</v>
      </c>
      <c r="AV1278">
        <v>2</v>
      </c>
      <c r="AW1278">
        <v>3</v>
      </c>
      <c r="AX1278">
        <v>2</v>
      </c>
      <c r="AY1278">
        <v>25</v>
      </c>
      <c r="AZ1278">
        <v>2</v>
      </c>
      <c r="BA1278">
        <v>1</v>
      </c>
      <c r="BD1278">
        <v>1</v>
      </c>
      <c r="BG1278">
        <v>2</v>
      </c>
      <c r="BJ1278">
        <v>7</v>
      </c>
      <c r="BK1278">
        <v>21</v>
      </c>
      <c r="BM1278">
        <v>3</v>
      </c>
      <c r="BN1278">
        <v>5</v>
      </c>
      <c r="BO1278">
        <v>4</v>
      </c>
      <c r="BP1278">
        <v>1</v>
      </c>
      <c r="BV1278">
        <v>5</v>
      </c>
      <c r="BW1278">
        <v>2</v>
      </c>
      <c r="BX1278">
        <v>500</v>
      </c>
      <c r="BY1278">
        <v>10</v>
      </c>
      <c r="BZ1278">
        <v>12</v>
      </c>
      <c r="CA1278">
        <v>0.1</v>
      </c>
      <c r="CB1278">
        <v>10</v>
      </c>
      <c r="CC1278">
        <v>3</v>
      </c>
      <c r="CD1278">
        <v>0.2</v>
      </c>
    </row>
    <row r="1279" spans="1:82" x14ac:dyDescent="0.25">
      <c r="A1279" t="s">
        <v>3913</v>
      </c>
      <c r="B1279" t="s">
        <v>3914</v>
      </c>
      <c r="C1279" s="1" t="str">
        <f t="shared" si="76"/>
        <v>22:0006</v>
      </c>
      <c r="D1279" s="1" t="str">
        <f t="shared" si="77"/>
        <v>22:0006</v>
      </c>
      <c r="E1279" t="s">
        <v>3716</v>
      </c>
      <c r="F1279" t="s">
        <v>3915</v>
      </c>
      <c r="H1279">
        <v>61.847787699999998</v>
      </c>
      <c r="I1279">
        <v>-74.833182500000007</v>
      </c>
      <c r="J1279" s="1" t="str">
        <f t="shared" si="78"/>
        <v>Whole</v>
      </c>
      <c r="K1279" s="1" t="str">
        <f t="shared" si="79"/>
        <v>Rock crushing (details not reported)</v>
      </c>
      <c r="L1279">
        <v>45.57</v>
      </c>
      <c r="M1279">
        <v>0.32</v>
      </c>
      <c r="N1279">
        <v>3.82</v>
      </c>
      <c r="O1279">
        <v>9.5399999999999991</v>
      </c>
      <c r="R1279">
        <v>8.58</v>
      </c>
      <c r="S1279">
        <v>0.15</v>
      </c>
      <c r="T1279">
        <v>20.89</v>
      </c>
      <c r="U1279">
        <v>14.83</v>
      </c>
      <c r="V1279">
        <v>0.35</v>
      </c>
      <c r="W1279">
        <v>0.01</v>
      </c>
      <c r="Y1279">
        <v>94.52</v>
      </c>
      <c r="Z1279">
        <v>0.02</v>
      </c>
      <c r="AD1279">
        <v>4.09</v>
      </c>
      <c r="AE1279">
        <v>98.61</v>
      </c>
      <c r="AF1279">
        <v>2</v>
      </c>
      <c r="AG1279">
        <v>1</v>
      </c>
      <c r="AH1279">
        <v>70</v>
      </c>
      <c r="AI1279">
        <v>182</v>
      </c>
      <c r="AJ1279">
        <v>1300</v>
      </c>
      <c r="AK1279">
        <v>80</v>
      </c>
      <c r="AL1279">
        <v>404</v>
      </c>
      <c r="AM1279">
        <v>14</v>
      </c>
      <c r="AN1279">
        <v>45</v>
      </c>
      <c r="AO1279">
        <v>6</v>
      </c>
      <c r="AP1279">
        <v>1</v>
      </c>
      <c r="AQ1279">
        <v>10</v>
      </c>
      <c r="AR1279">
        <v>3</v>
      </c>
      <c r="AS1279">
        <v>1</v>
      </c>
      <c r="AT1279">
        <v>74</v>
      </c>
      <c r="AU1279">
        <v>6</v>
      </c>
      <c r="AV1279">
        <v>2</v>
      </c>
      <c r="AW1279">
        <v>3</v>
      </c>
      <c r="AX1279">
        <v>2</v>
      </c>
      <c r="AY1279">
        <v>25</v>
      </c>
      <c r="AZ1279">
        <v>2</v>
      </c>
      <c r="BA1279">
        <v>1</v>
      </c>
      <c r="BD1279">
        <v>1</v>
      </c>
      <c r="BG1279">
        <v>2</v>
      </c>
      <c r="BJ1279">
        <v>7</v>
      </c>
      <c r="BK1279">
        <v>20</v>
      </c>
      <c r="BM1279">
        <v>3</v>
      </c>
      <c r="BN1279">
        <v>5</v>
      </c>
      <c r="BO1279">
        <v>4</v>
      </c>
      <c r="BP1279">
        <v>1</v>
      </c>
      <c r="BV1279">
        <v>5</v>
      </c>
      <c r="BW1279">
        <v>2</v>
      </c>
      <c r="BX1279">
        <v>500</v>
      </c>
      <c r="BY1279">
        <v>10</v>
      </c>
      <c r="BZ1279">
        <v>12</v>
      </c>
      <c r="CA1279">
        <v>0.1</v>
      </c>
      <c r="CB1279">
        <v>10</v>
      </c>
      <c r="CC1279">
        <v>3</v>
      </c>
      <c r="CD1279">
        <v>0.2</v>
      </c>
    </row>
    <row r="1280" spans="1:82" x14ac:dyDescent="0.25">
      <c r="A1280" t="s">
        <v>3916</v>
      </c>
      <c r="B1280" t="s">
        <v>3917</v>
      </c>
      <c r="C1280" s="1" t="str">
        <f t="shared" si="76"/>
        <v>22:0006</v>
      </c>
      <c r="D1280" s="1" t="str">
        <f t="shared" si="77"/>
        <v>22:0006</v>
      </c>
      <c r="E1280" t="s">
        <v>3719</v>
      </c>
      <c r="F1280" t="s">
        <v>3918</v>
      </c>
      <c r="H1280">
        <v>61.445900100000003</v>
      </c>
      <c r="I1280">
        <v>-74.831395499999999</v>
      </c>
      <c r="J1280" s="1" t="str">
        <f t="shared" si="78"/>
        <v>Whole</v>
      </c>
      <c r="K1280" s="1" t="str">
        <f t="shared" si="79"/>
        <v>Rock crushing (details not reported)</v>
      </c>
      <c r="L1280">
        <v>51.41</v>
      </c>
      <c r="M1280">
        <v>2.15</v>
      </c>
      <c r="N1280">
        <v>16.8</v>
      </c>
      <c r="O1280">
        <v>10.49</v>
      </c>
      <c r="R1280">
        <v>9.44</v>
      </c>
      <c r="S1280">
        <v>0.22</v>
      </c>
      <c r="T1280">
        <v>4.28</v>
      </c>
      <c r="U1280">
        <v>6.32</v>
      </c>
      <c r="V1280">
        <v>4.34</v>
      </c>
      <c r="W1280">
        <v>0.94</v>
      </c>
      <c r="X1280">
        <v>0.25</v>
      </c>
      <c r="Y1280">
        <v>96.15</v>
      </c>
      <c r="Z1280">
        <v>0.01</v>
      </c>
      <c r="AD1280">
        <v>2.3199999999999998</v>
      </c>
      <c r="AE1280">
        <v>98.47</v>
      </c>
      <c r="AF1280">
        <v>16</v>
      </c>
      <c r="AG1280">
        <v>3</v>
      </c>
      <c r="AH1280">
        <v>25</v>
      </c>
      <c r="AI1280">
        <v>173</v>
      </c>
      <c r="AJ1280">
        <v>260</v>
      </c>
      <c r="AK1280">
        <v>45</v>
      </c>
      <c r="AL1280">
        <v>74</v>
      </c>
      <c r="AM1280">
        <v>12</v>
      </c>
      <c r="AN1280">
        <v>166</v>
      </c>
      <c r="AT1280">
        <v>267</v>
      </c>
      <c r="AU1280">
        <v>567</v>
      </c>
      <c r="AV1280">
        <v>176</v>
      </c>
      <c r="AW1280">
        <v>312</v>
      </c>
      <c r="AX1280">
        <v>2</v>
      </c>
      <c r="AY1280">
        <v>222</v>
      </c>
      <c r="AZ1280">
        <v>13</v>
      </c>
      <c r="BA1280">
        <v>4</v>
      </c>
      <c r="BD1280">
        <v>7</v>
      </c>
      <c r="BJ1280">
        <v>35</v>
      </c>
      <c r="BK1280">
        <v>640</v>
      </c>
      <c r="BM1280">
        <v>41</v>
      </c>
      <c r="BO1280">
        <v>4</v>
      </c>
      <c r="BS1280">
        <v>70</v>
      </c>
      <c r="BT1280">
        <v>70</v>
      </c>
      <c r="BU1280">
        <v>0.25</v>
      </c>
      <c r="BV1280">
        <v>15</v>
      </c>
      <c r="BW1280">
        <v>3</v>
      </c>
      <c r="BZ1280">
        <v>19</v>
      </c>
      <c r="CC1280">
        <v>5</v>
      </c>
    </row>
    <row r="1281" spans="1:82" x14ac:dyDescent="0.25">
      <c r="A1281" t="s">
        <v>3919</v>
      </c>
      <c r="B1281" t="s">
        <v>3920</v>
      </c>
      <c r="C1281" s="1" t="str">
        <f t="shared" si="76"/>
        <v>22:0006</v>
      </c>
      <c r="D1281" s="1" t="str">
        <f t="shared" si="77"/>
        <v>22:0006</v>
      </c>
      <c r="E1281" t="s">
        <v>3722</v>
      </c>
      <c r="F1281" t="s">
        <v>3921</v>
      </c>
      <c r="H1281">
        <v>61.848239599999999</v>
      </c>
      <c r="I1281">
        <v>-74.828430600000004</v>
      </c>
      <c r="J1281" s="1" t="str">
        <f t="shared" si="78"/>
        <v>Whole</v>
      </c>
      <c r="K1281" s="1" t="str">
        <f t="shared" si="79"/>
        <v>Rock crushing (details not reported)</v>
      </c>
      <c r="L1281">
        <v>47</v>
      </c>
      <c r="M1281">
        <v>0.4</v>
      </c>
      <c r="N1281">
        <v>4.33</v>
      </c>
      <c r="P1281">
        <v>4.25</v>
      </c>
      <c r="Q1281">
        <v>5.27</v>
      </c>
      <c r="R1281">
        <v>9.09</v>
      </c>
      <c r="S1281">
        <v>0.14000000000000001</v>
      </c>
      <c r="T1281">
        <v>19.5</v>
      </c>
      <c r="U1281">
        <v>13.89</v>
      </c>
      <c r="V1281">
        <v>0.8</v>
      </c>
      <c r="W1281">
        <v>0.73</v>
      </c>
      <c r="Y1281">
        <v>95.88</v>
      </c>
      <c r="Z1281">
        <v>0.02</v>
      </c>
      <c r="AA1281">
        <v>0.37</v>
      </c>
      <c r="AD1281">
        <v>3.35</v>
      </c>
      <c r="AE1281">
        <v>99.23</v>
      </c>
      <c r="AJ1281">
        <v>1000</v>
      </c>
      <c r="AK1281">
        <v>83</v>
      </c>
      <c r="AL1281">
        <v>370</v>
      </c>
      <c r="AM1281">
        <v>14</v>
      </c>
      <c r="AR1281">
        <v>5</v>
      </c>
      <c r="AT1281">
        <v>90</v>
      </c>
      <c r="BJ1281">
        <v>5</v>
      </c>
      <c r="BK1281">
        <v>5</v>
      </c>
      <c r="BM1281">
        <v>5</v>
      </c>
      <c r="BU1281">
        <v>0.5</v>
      </c>
      <c r="BV1281">
        <v>15</v>
      </c>
    </row>
    <row r="1282" spans="1:82" x14ac:dyDescent="0.25">
      <c r="A1282" t="s">
        <v>3922</v>
      </c>
      <c r="B1282" t="s">
        <v>3923</v>
      </c>
      <c r="C1282" s="1" t="str">
        <f t="shared" ref="C1282:C1345" si="80">HYPERLINK("http://geochem.nrcan.gc.ca/cdogs/content/bdl/bdl220006_e.htm", "22:0006")</f>
        <v>22:0006</v>
      </c>
      <c r="D1282" s="1" t="str">
        <f t="shared" ref="D1282:D1345" si="81">HYPERLINK("http://geochem.nrcan.gc.ca/cdogs/content/svy/svy220006_e.htm", "22:0006")</f>
        <v>22:0006</v>
      </c>
      <c r="E1282" t="s">
        <v>3725</v>
      </c>
      <c r="F1282" t="s">
        <v>3924</v>
      </c>
      <c r="H1282">
        <v>61.465639000000003</v>
      </c>
      <c r="I1282">
        <v>-74.829600099999993</v>
      </c>
      <c r="J1282" s="1" t="str">
        <f t="shared" ref="J1282:J1345" si="82">HYPERLINK("http://geochem.nrcan.gc.ca/cdogs/content/kwd/kwd020033_e.htm", "Whole")</f>
        <v>Whole</v>
      </c>
      <c r="K1282" s="1" t="str">
        <f t="shared" ref="K1282:K1345" si="83">HYPERLINK("http://geochem.nrcan.gc.ca/cdogs/content/kwd/kwd080053_e.htm", "Rock crushing (details not reported)")</f>
        <v>Rock crushing (details not reported)</v>
      </c>
      <c r="L1282">
        <v>42.21</v>
      </c>
      <c r="M1282">
        <v>0.35</v>
      </c>
      <c r="N1282">
        <v>4.76</v>
      </c>
      <c r="P1282">
        <v>4.8499999999999996</v>
      </c>
      <c r="Q1282">
        <v>7.33</v>
      </c>
      <c r="R1282">
        <v>11.69</v>
      </c>
      <c r="S1282">
        <v>0.19</v>
      </c>
      <c r="T1282">
        <v>24.8</v>
      </c>
      <c r="U1282">
        <v>6.03</v>
      </c>
      <c r="V1282">
        <v>0.23</v>
      </c>
      <c r="W1282">
        <v>0.25</v>
      </c>
      <c r="X1282">
        <v>0.02</v>
      </c>
      <c r="Y1282">
        <v>90.53</v>
      </c>
      <c r="Z1282">
        <v>0.03</v>
      </c>
      <c r="AA1282">
        <v>0.18</v>
      </c>
      <c r="AD1282">
        <v>6.97</v>
      </c>
      <c r="AE1282">
        <v>97.5</v>
      </c>
      <c r="AJ1282">
        <v>3000</v>
      </c>
      <c r="AK1282">
        <v>150</v>
      </c>
      <c r="AL1282">
        <v>720</v>
      </c>
      <c r="AM1282">
        <v>41</v>
      </c>
      <c r="AR1282">
        <v>7</v>
      </c>
      <c r="AT1282">
        <v>10</v>
      </c>
      <c r="BJ1282">
        <v>6</v>
      </c>
      <c r="BK1282">
        <v>30</v>
      </c>
      <c r="BM1282">
        <v>5</v>
      </c>
      <c r="BU1282">
        <v>0.5</v>
      </c>
      <c r="BV1282">
        <v>15</v>
      </c>
    </row>
    <row r="1283" spans="1:82" x14ac:dyDescent="0.25">
      <c r="A1283" t="s">
        <v>3925</v>
      </c>
      <c r="B1283" t="s">
        <v>3926</v>
      </c>
      <c r="C1283" s="1" t="str">
        <f t="shared" si="80"/>
        <v>22:0006</v>
      </c>
      <c r="D1283" s="1" t="str">
        <f t="shared" si="81"/>
        <v>22:0006</v>
      </c>
      <c r="E1283" t="s">
        <v>3728</v>
      </c>
      <c r="F1283" t="s">
        <v>3927</v>
      </c>
      <c r="H1283">
        <v>61.778659900000001</v>
      </c>
      <c r="I1283">
        <v>-74.821236400000004</v>
      </c>
      <c r="J1283" s="1" t="str">
        <f t="shared" si="82"/>
        <v>Whole</v>
      </c>
      <c r="K1283" s="1" t="str">
        <f t="shared" si="83"/>
        <v>Rock crushing (details not reported)</v>
      </c>
      <c r="L1283">
        <v>46.21</v>
      </c>
      <c r="M1283">
        <v>1.43</v>
      </c>
      <c r="N1283">
        <v>14.17</v>
      </c>
      <c r="O1283">
        <v>13.87</v>
      </c>
      <c r="R1283">
        <v>12.48</v>
      </c>
      <c r="S1283">
        <v>0.21</v>
      </c>
      <c r="T1283">
        <v>6.95</v>
      </c>
      <c r="U1283">
        <v>11.33</v>
      </c>
      <c r="V1283">
        <v>1.77</v>
      </c>
      <c r="W1283">
        <v>0.33</v>
      </c>
      <c r="X1283">
        <v>0.16</v>
      </c>
      <c r="Y1283">
        <v>95.04</v>
      </c>
      <c r="AD1283">
        <v>2.36</v>
      </c>
      <c r="AE1283">
        <v>97.4</v>
      </c>
      <c r="AF1283">
        <v>19</v>
      </c>
      <c r="AG1283">
        <v>1</v>
      </c>
      <c r="AH1283">
        <v>42</v>
      </c>
      <c r="AI1283">
        <v>335</v>
      </c>
      <c r="AK1283">
        <v>53</v>
      </c>
      <c r="AL1283">
        <v>92</v>
      </c>
      <c r="AM1283">
        <v>96</v>
      </c>
      <c r="AN1283">
        <v>139</v>
      </c>
      <c r="AO1283">
        <v>19</v>
      </c>
      <c r="AR1283">
        <v>9</v>
      </c>
      <c r="AS1283">
        <v>0.25</v>
      </c>
      <c r="AT1283">
        <v>500</v>
      </c>
      <c r="AU1283">
        <v>103</v>
      </c>
      <c r="AV1283">
        <v>13</v>
      </c>
      <c r="AW1283">
        <v>28</v>
      </c>
      <c r="AX1283">
        <v>2</v>
      </c>
      <c r="AY1283">
        <v>21</v>
      </c>
      <c r="AZ1283">
        <v>4.5999999999999996</v>
      </c>
      <c r="BA1283">
        <v>4</v>
      </c>
      <c r="BC1283">
        <v>0.63</v>
      </c>
      <c r="BD1283">
        <v>9</v>
      </c>
      <c r="BE1283">
        <v>0.92</v>
      </c>
      <c r="BG1283">
        <v>1</v>
      </c>
      <c r="BH1283">
        <v>2.4</v>
      </c>
      <c r="BI1283">
        <v>0.31</v>
      </c>
      <c r="BJ1283">
        <v>17</v>
      </c>
      <c r="BK1283">
        <v>110</v>
      </c>
      <c r="BL1283">
        <v>2.7</v>
      </c>
      <c r="BM1283">
        <v>9</v>
      </c>
      <c r="BN1283">
        <v>2</v>
      </c>
      <c r="BO1283">
        <v>4</v>
      </c>
      <c r="BW1283">
        <v>2</v>
      </c>
      <c r="BY1283">
        <v>10</v>
      </c>
      <c r="BZ1283">
        <v>12</v>
      </c>
      <c r="CB1283">
        <v>10</v>
      </c>
      <c r="CC1283">
        <v>1.2</v>
      </c>
      <c r="CD1283">
        <v>0.5</v>
      </c>
    </row>
    <row r="1284" spans="1:82" x14ac:dyDescent="0.25">
      <c r="A1284" t="s">
        <v>3928</v>
      </c>
      <c r="B1284" t="s">
        <v>3929</v>
      </c>
      <c r="C1284" s="1" t="str">
        <f t="shared" si="80"/>
        <v>22:0006</v>
      </c>
      <c r="D1284" s="1" t="str">
        <f t="shared" si="81"/>
        <v>22:0006</v>
      </c>
      <c r="E1284" t="s">
        <v>3731</v>
      </c>
      <c r="F1284" t="s">
        <v>3930</v>
      </c>
      <c r="H1284">
        <v>61.418498999999997</v>
      </c>
      <c r="I1284">
        <v>-74.822568700000005</v>
      </c>
      <c r="J1284" s="1" t="str">
        <f t="shared" si="82"/>
        <v>Whole</v>
      </c>
      <c r="K1284" s="1" t="str">
        <f t="shared" si="83"/>
        <v>Rock crushing (details not reported)</v>
      </c>
      <c r="L1284">
        <v>46.81</v>
      </c>
      <c r="M1284">
        <v>1.43</v>
      </c>
      <c r="N1284">
        <v>15.17</v>
      </c>
      <c r="R1284">
        <v>11.67</v>
      </c>
      <c r="S1284">
        <v>0.18</v>
      </c>
      <c r="T1284">
        <v>6.26</v>
      </c>
      <c r="U1284">
        <v>13.46</v>
      </c>
      <c r="V1284">
        <v>2.0699999999999998</v>
      </c>
      <c r="W1284">
        <v>0.24</v>
      </c>
      <c r="X1284">
        <v>0.16</v>
      </c>
      <c r="Y1284">
        <v>97.45</v>
      </c>
      <c r="AD1284">
        <v>1.6</v>
      </c>
      <c r="AE1284">
        <v>99.05</v>
      </c>
      <c r="AJ1284">
        <v>149</v>
      </c>
      <c r="AK1284">
        <v>42</v>
      </c>
      <c r="AL1284">
        <v>50</v>
      </c>
      <c r="AM1284">
        <v>58</v>
      </c>
      <c r="AN1284">
        <v>105</v>
      </c>
      <c r="AR1284">
        <v>6.5</v>
      </c>
      <c r="AT1284">
        <v>319</v>
      </c>
      <c r="AU1284">
        <v>106</v>
      </c>
      <c r="AV1284">
        <v>10.16</v>
      </c>
      <c r="AW1284">
        <v>22.86</v>
      </c>
      <c r="AX1284">
        <v>3.22</v>
      </c>
      <c r="AY1284">
        <v>14.52</v>
      </c>
      <c r="AZ1284">
        <v>3.39</v>
      </c>
      <c r="BA1284">
        <v>1.33</v>
      </c>
      <c r="BB1284">
        <v>3.91</v>
      </c>
      <c r="BC1284">
        <v>0.63</v>
      </c>
      <c r="BD1284">
        <v>3.68</v>
      </c>
      <c r="BE1284">
        <v>0.78</v>
      </c>
      <c r="BF1284">
        <v>2.2000000000000002</v>
      </c>
      <c r="BG1284">
        <v>0.28999999999999998</v>
      </c>
      <c r="BH1284">
        <v>1.85</v>
      </c>
      <c r="BI1284">
        <v>0.26</v>
      </c>
      <c r="BJ1284">
        <v>22.9</v>
      </c>
      <c r="BK1284">
        <v>97</v>
      </c>
      <c r="BL1284">
        <v>2.63</v>
      </c>
      <c r="BM1284">
        <v>12.5</v>
      </c>
      <c r="BN1284">
        <v>0.71</v>
      </c>
      <c r="CC1284">
        <v>0.56000000000000005</v>
      </c>
      <c r="CD1284">
        <v>0.93</v>
      </c>
    </row>
    <row r="1285" spans="1:82" x14ac:dyDescent="0.25">
      <c r="A1285" t="s">
        <v>3931</v>
      </c>
      <c r="B1285" t="s">
        <v>3932</v>
      </c>
      <c r="C1285" s="1" t="str">
        <f t="shared" si="80"/>
        <v>22:0006</v>
      </c>
      <c r="D1285" s="1" t="str">
        <f t="shared" si="81"/>
        <v>22:0006</v>
      </c>
      <c r="E1285" t="s">
        <v>3734</v>
      </c>
      <c r="F1285" t="s">
        <v>3933</v>
      </c>
      <c r="H1285">
        <v>61.787666799999997</v>
      </c>
      <c r="I1285">
        <v>-74.816747300000003</v>
      </c>
      <c r="J1285" s="1" t="str">
        <f t="shared" si="82"/>
        <v>Whole</v>
      </c>
      <c r="K1285" s="1" t="str">
        <f t="shared" si="83"/>
        <v>Rock crushing (details not reported)</v>
      </c>
      <c r="L1285">
        <v>53.48</v>
      </c>
      <c r="M1285">
        <v>1.22</v>
      </c>
      <c r="N1285">
        <v>17.95</v>
      </c>
      <c r="O1285">
        <v>8.0399999999999991</v>
      </c>
      <c r="R1285">
        <v>7.23</v>
      </c>
      <c r="S1285">
        <v>0.12</v>
      </c>
      <c r="T1285">
        <v>4.0999999999999996</v>
      </c>
      <c r="U1285">
        <v>7.58</v>
      </c>
      <c r="V1285">
        <v>3.83</v>
      </c>
      <c r="W1285">
        <v>0.86</v>
      </c>
      <c r="X1285">
        <v>0.46</v>
      </c>
      <c r="Y1285">
        <v>96.83</v>
      </c>
      <c r="AD1285">
        <v>1.92</v>
      </c>
      <c r="AE1285">
        <v>98.75</v>
      </c>
      <c r="AF1285">
        <v>9</v>
      </c>
      <c r="AG1285">
        <v>2</v>
      </c>
      <c r="AH1285">
        <v>15</v>
      </c>
      <c r="AI1285">
        <v>172</v>
      </c>
      <c r="AK1285">
        <v>27</v>
      </c>
      <c r="AL1285">
        <v>67</v>
      </c>
      <c r="AM1285">
        <v>23</v>
      </c>
      <c r="AN1285">
        <v>116</v>
      </c>
      <c r="AO1285">
        <v>16</v>
      </c>
      <c r="AR1285">
        <v>8</v>
      </c>
      <c r="AT1285">
        <v>770</v>
      </c>
      <c r="AU1285">
        <v>425</v>
      </c>
      <c r="AV1285">
        <v>21</v>
      </c>
      <c r="AW1285">
        <v>41</v>
      </c>
      <c r="AX1285">
        <v>2</v>
      </c>
      <c r="AY1285">
        <v>25</v>
      </c>
      <c r="AZ1285">
        <v>3</v>
      </c>
      <c r="BA1285">
        <v>2</v>
      </c>
      <c r="BD1285">
        <v>6</v>
      </c>
      <c r="BJ1285">
        <v>21</v>
      </c>
      <c r="BK1285">
        <v>100</v>
      </c>
      <c r="BM1285">
        <v>11</v>
      </c>
      <c r="BN1285">
        <v>5</v>
      </c>
      <c r="BO1285">
        <v>4</v>
      </c>
      <c r="BW1285">
        <v>2</v>
      </c>
      <c r="BY1285">
        <v>10</v>
      </c>
      <c r="BZ1285">
        <v>12</v>
      </c>
      <c r="CB1285">
        <v>10</v>
      </c>
      <c r="CC1285">
        <v>3</v>
      </c>
    </row>
    <row r="1286" spans="1:82" x14ac:dyDescent="0.25">
      <c r="A1286" t="s">
        <v>3934</v>
      </c>
      <c r="B1286" t="s">
        <v>3935</v>
      </c>
      <c r="C1286" s="1" t="str">
        <f t="shared" si="80"/>
        <v>22:0006</v>
      </c>
      <c r="D1286" s="1" t="str">
        <f t="shared" si="81"/>
        <v>22:0006</v>
      </c>
      <c r="E1286" t="s">
        <v>3737</v>
      </c>
      <c r="F1286" t="s">
        <v>3936</v>
      </c>
      <c r="H1286">
        <v>61.371530399999997</v>
      </c>
      <c r="I1286">
        <v>-74.810113299999998</v>
      </c>
      <c r="J1286" s="1" t="str">
        <f t="shared" si="82"/>
        <v>Whole</v>
      </c>
      <c r="K1286" s="1" t="str">
        <f t="shared" si="83"/>
        <v>Rock crushing (details not reported)</v>
      </c>
      <c r="L1286">
        <v>46.7</v>
      </c>
      <c r="M1286">
        <v>1.53</v>
      </c>
      <c r="N1286">
        <v>12.91</v>
      </c>
      <c r="P1286">
        <v>4.4800000000000004</v>
      </c>
      <c r="Q1286">
        <v>11.8</v>
      </c>
      <c r="R1286">
        <v>15.83</v>
      </c>
      <c r="S1286">
        <v>0.25</v>
      </c>
      <c r="T1286">
        <v>6.53</v>
      </c>
      <c r="U1286">
        <v>9.65</v>
      </c>
      <c r="V1286">
        <v>2.4</v>
      </c>
      <c r="W1286">
        <v>0.25</v>
      </c>
      <c r="X1286">
        <v>7.0000000000000007E-2</v>
      </c>
      <c r="Y1286">
        <v>96.12</v>
      </c>
      <c r="Z1286">
        <v>0.03</v>
      </c>
      <c r="AA1286">
        <v>0.15</v>
      </c>
      <c r="AD1286">
        <v>2.17</v>
      </c>
      <c r="AE1286">
        <v>98.29</v>
      </c>
      <c r="AJ1286">
        <v>32</v>
      </c>
      <c r="AK1286">
        <v>67</v>
      </c>
      <c r="AL1286">
        <v>60</v>
      </c>
      <c r="AM1286">
        <v>120</v>
      </c>
      <c r="AR1286">
        <v>5</v>
      </c>
      <c r="AT1286">
        <v>140</v>
      </c>
      <c r="BJ1286">
        <v>23</v>
      </c>
      <c r="BK1286">
        <v>81</v>
      </c>
      <c r="BM1286">
        <v>5</v>
      </c>
      <c r="BU1286">
        <v>0.5</v>
      </c>
      <c r="BV1286">
        <v>15</v>
      </c>
    </row>
    <row r="1287" spans="1:82" x14ac:dyDescent="0.25">
      <c r="A1287" t="s">
        <v>3937</v>
      </c>
      <c r="B1287" t="s">
        <v>3938</v>
      </c>
      <c r="C1287" s="1" t="str">
        <f t="shared" si="80"/>
        <v>22:0006</v>
      </c>
      <c r="D1287" s="1" t="str">
        <f t="shared" si="81"/>
        <v>22:0006</v>
      </c>
      <c r="E1287" t="s">
        <v>3737</v>
      </c>
      <c r="F1287" t="s">
        <v>3939</v>
      </c>
      <c r="H1287">
        <v>61.371530399999997</v>
      </c>
      <c r="I1287">
        <v>-74.810113299999998</v>
      </c>
      <c r="J1287" s="1" t="str">
        <f t="shared" si="82"/>
        <v>Whole</v>
      </c>
      <c r="K1287" s="1" t="str">
        <f t="shared" si="83"/>
        <v>Rock crushing (details not reported)</v>
      </c>
      <c r="L1287">
        <v>46.83</v>
      </c>
      <c r="M1287">
        <v>1.65</v>
      </c>
      <c r="N1287">
        <v>13.35</v>
      </c>
      <c r="R1287">
        <v>15.68</v>
      </c>
      <c r="S1287">
        <v>0.27</v>
      </c>
      <c r="T1287">
        <v>6.72</v>
      </c>
      <c r="U1287">
        <v>9.75</v>
      </c>
      <c r="V1287">
        <v>2.4900000000000002</v>
      </c>
      <c r="W1287">
        <v>0.11</v>
      </c>
      <c r="X1287">
        <v>0.13</v>
      </c>
      <c r="Y1287">
        <v>96.98</v>
      </c>
      <c r="AD1287">
        <v>2.0099999999999998</v>
      </c>
      <c r="AE1287">
        <v>98.99</v>
      </c>
      <c r="AJ1287">
        <v>74</v>
      </c>
      <c r="AK1287">
        <v>46</v>
      </c>
      <c r="AL1287">
        <v>69</v>
      </c>
      <c r="AM1287">
        <v>236</v>
      </c>
      <c r="AN1287">
        <v>118</v>
      </c>
      <c r="AR1287">
        <v>3.1</v>
      </c>
      <c r="AT1287">
        <v>138</v>
      </c>
      <c r="BJ1287">
        <v>32.6</v>
      </c>
      <c r="BK1287">
        <v>89</v>
      </c>
      <c r="BM1287">
        <v>6.8</v>
      </c>
      <c r="CC1287">
        <v>4.7</v>
      </c>
      <c r="CD1287">
        <v>2.5</v>
      </c>
    </row>
    <row r="1288" spans="1:82" x14ac:dyDescent="0.25">
      <c r="A1288" t="s">
        <v>3940</v>
      </c>
      <c r="B1288" t="s">
        <v>3941</v>
      </c>
      <c r="C1288" s="1" t="str">
        <f t="shared" si="80"/>
        <v>22:0006</v>
      </c>
      <c r="D1288" s="1" t="str">
        <f t="shared" si="81"/>
        <v>22:0006</v>
      </c>
      <c r="E1288" t="s">
        <v>3740</v>
      </c>
      <c r="F1288" t="s">
        <v>3942</v>
      </c>
      <c r="H1288">
        <v>61.8262109</v>
      </c>
      <c r="I1288">
        <v>-74.801975600000006</v>
      </c>
      <c r="J1288" s="1" t="str">
        <f t="shared" si="82"/>
        <v>Whole</v>
      </c>
      <c r="K1288" s="1" t="str">
        <f t="shared" si="83"/>
        <v>Rock crushing (details not reported)</v>
      </c>
      <c r="L1288">
        <v>51.49</v>
      </c>
      <c r="M1288">
        <v>0.78</v>
      </c>
      <c r="N1288">
        <v>16.5</v>
      </c>
      <c r="O1288">
        <v>9.5399999999999991</v>
      </c>
      <c r="Q1288">
        <v>5.65</v>
      </c>
      <c r="R1288">
        <v>8.58</v>
      </c>
      <c r="S1288">
        <v>0.14000000000000001</v>
      </c>
      <c r="T1288">
        <v>6.09</v>
      </c>
      <c r="U1288">
        <v>9.51</v>
      </c>
      <c r="V1288">
        <v>2.98</v>
      </c>
      <c r="W1288">
        <v>0.55000000000000004</v>
      </c>
      <c r="X1288">
        <v>0.23</v>
      </c>
      <c r="Y1288">
        <v>96.85</v>
      </c>
      <c r="Z1288">
        <v>0.01</v>
      </c>
      <c r="AD1288">
        <v>2.09</v>
      </c>
      <c r="AE1288">
        <v>98.94</v>
      </c>
      <c r="AF1288">
        <v>9</v>
      </c>
      <c r="AG1288">
        <v>1</v>
      </c>
      <c r="AH1288">
        <v>29</v>
      </c>
      <c r="AI1288">
        <v>236</v>
      </c>
      <c r="AJ1288">
        <v>140</v>
      </c>
      <c r="AK1288">
        <v>30</v>
      </c>
      <c r="AL1288">
        <v>60</v>
      </c>
      <c r="AM1288">
        <v>119</v>
      </c>
      <c r="AN1288">
        <v>84</v>
      </c>
      <c r="AR1288">
        <v>3</v>
      </c>
      <c r="AT1288">
        <v>894</v>
      </c>
      <c r="AU1288">
        <v>403</v>
      </c>
      <c r="AV1288">
        <v>9</v>
      </c>
      <c r="AW1288">
        <v>18</v>
      </c>
      <c r="AX1288">
        <v>2</v>
      </c>
      <c r="AY1288">
        <v>25</v>
      </c>
      <c r="AZ1288">
        <v>2</v>
      </c>
      <c r="BA1288">
        <v>2</v>
      </c>
      <c r="BD1288">
        <v>3</v>
      </c>
      <c r="BJ1288">
        <v>12</v>
      </c>
      <c r="BK1288">
        <v>52</v>
      </c>
      <c r="BO1288">
        <v>4</v>
      </c>
      <c r="BU1288">
        <v>0.25</v>
      </c>
      <c r="BV1288">
        <v>15</v>
      </c>
      <c r="BW1288">
        <v>1</v>
      </c>
      <c r="BZ1288">
        <v>12</v>
      </c>
      <c r="CC1288">
        <v>5</v>
      </c>
    </row>
    <row r="1289" spans="1:82" x14ac:dyDescent="0.25">
      <c r="A1289" t="s">
        <v>3943</v>
      </c>
      <c r="B1289" t="s">
        <v>3944</v>
      </c>
      <c r="C1289" s="1" t="str">
        <f t="shared" si="80"/>
        <v>22:0006</v>
      </c>
      <c r="D1289" s="1" t="str">
        <f t="shared" si="81"/>
        <v>22:0006</v>
      </c>
      <c r="E1289" t="s">
        <v>3740</v>
      </c>
      <c r="F1289" t="s">
        <v>3945</v>
      </c>
      <c r="H1289">
        <v>61.8262109</v>
      </c>
      <c r="I1289">
        <v>-74.801975600000006</v>
      </c>
      <c r="J1289" s="1" t="str">
        <f t="shared" si="82"/>
        <v>Whole</v>
      </c>
      <c r="K1289" s="1" t="str">
        <f t="shared" si="83"/>
        <v>Rock crushing (details not reported)</v>
      </c>
      <c r="L1289">
        <v>49.7</v>
      </c>
      <c r="M1289">
        <v>0.93</v>
      </c>
      <c r="N1289">
        <v>18.100000000000001</v>
      </c>
      <c r="O1289">
        <v>10.09</v>
      </c>
      <c r="Q1289">
        <v>6.41</v>
      </c>
      <c r="R1289">
        <v>9.08</v>
      </c>
      <c r="S1289">
        <v>0.15</v>
      </c>
      <c r="T1289">
        <v>5.04</v>
      </c>
      <c r="U1289">
        <v>9.14</v>
      </c>
      <c r="V1289">
        <v>3.81</v>
      </c>
      <c r="W1289">
        <v>0.45</v>
      </c>
      <c r="X1289">
        <v>0.3</v>
      </c>
      <c r="Y1289">
        <v>96.7</v>
      </c>
      <c r="Z1289">
        <v>0.01</v>
      </c>
      <c r="AD1289">
        <v>0.98</v>
      </c>
      <c r="AE1289">
        <v>97.68</v>
      </c>
      <c r="AF1289">
        <v>11</v>
      </c>
      <c r="AG1289">
        <v>1</v>
      </c>
      <c r="AH1289">
        <v>29</v>
      </c>
      <c r="AI1289">
        <v>234</v>
      </c>
      <c r="AJ1289">
        <v>55</v>
      </c>
      <c r="AK1289">
        <v>29</v>
      </c>
      <c r="AL1289">
        <v>32</v>
      </c>
      <c r="AM1289">
        <v>67</v>
      </c>
      <c r="AN1289">
        <v>97</v>
      </c>
      <c r="AR1289">
        <v>3</v>
      </c>
      <c r="AT1289">
        <v>907</v>
      </c>
      <c r="AU1289">
        <v>287</v>
      </c>
      <c r="AV1289">
        <v>16</v>
      </c>
      <c r="AW1289">
        <v>33</v>
      </c>
      <c r="AX1289">
        <v>2</v>
      </c>
      <c r="AY1289">
        <v>25</v>
      </c>
      <c r="AZ1289">
        <v>2</v>
      </c>
      <c r="BA1289">
        <v>2</v>
      </c>
      <c r="BD1289">
        <v>5</v>
      </c>
      <c r="BJ1289">
        <v>18</v>
      </c>
      <c r="BK1289">
        <v>54</v>
      </c>
      <c r="BO1289">
        <v>4</v>
      </c>
      <c r="BU1289">
        <v>0.25</v>
      </c>
      <c r="BV1289">
        <v>15</v>
      </c>
      <c r="BW1289">
        <v>1</v>
      </c>
      <c r="BZ1289">
        <v>12</v>
      </c>
      <c r="CC1289">
        <v>5</v>
      </c>
    </row>
    <row r="1290" spans="1:82" x14ac:dyDescent="0.25">
      <c r="A1290" t="s">
        <v>3946</v>
      </c>
      <c r="B1290" t="s">
        <v>3947</v>
      </c>
      <c r="C1290" s="1" t="str">
        <f t="shared" si="80"/>
        <v>22:0006</v>
      </c>
      <c r="D1290" s="1" t="str">
        <f t="shared" si="81"/>
        <v>22:0006</v>
      </c>
      <c r="E1290" t="s">
        <v>3743</v>
      </c>
      <c r="F1290" t="s">
        <v>3948</v>
      </c>
      <c r="H1290">
        <v>61.659454199999999</v>
      </c>
      <c r="I1290">
        <v>-74.795282999999998</v>
      </c>
      <c r="J1290" s="1" t="str">
        <f t="shared" si="82"/>
        <v>Whole</v>
      </c>
      <c r="K1290" s="1" t="str">
        <f t="shared" si="83"/>
        <v>Rock crushing (details not reported)</v>
      </c>
      <c r="L1290">
        <v>47.49</v>
      </c>
      <c r="M1290">
        <v>1.3</v>
      </c>
      <c r="N1290">
        <v>15.12</v>
      </c>
      <c r="O1290">
        <v>14.01</v>
      </c>
      <c r="R1290">
        <v>12.61</v>
      </c>
      <c r="S1290">
        <v>0.22</v>
      </c>
      <c r="T1290">
        <v>6.42</v>
      </c>
      <c r="U1290">
        <v>10.35</v>
      </c>
      <c r="V1290">
        <v>1.97</v>
      </c>
      <c r="W1290">
        <v>0.2</v>
      </c>
      <c r="X1290">
        <v>0.16</v>
      </c>
      <c r="Y1290">
        <v>95.84</v>
      </c>
      <c r="AD1290">
        <v>1.65</v>
      </c>
      <c r="AE1290">
        <v>97.49</v>
      </c>
      <c r="AF1290">
        <v>10</v>
      </c>
      <c r="AG1290">
        <v>1</v>
      </c>
      <c r="AH1290">
        <v>42</v>
      </c>
      <c r="AI1290">
        <v>375</v>
      </c>
      <c r="AK1290">
        <v>49</v>
      </c>
      <c r="AL1290">
        <v>29</v>
      </c>
      <c r="AM1290">
        <v>133</v>
      </c>
      <c r="AN1290">
        <v>122</v>
      </c>
      <c r="AO1290">
        <v>16</v>
      </c>
      <c r="AR1290">
        <v>4</v>
      </c>
      <c r="AS1290">
        <v>0.37</v>
      </c>
      <c r="AT1290">
        <v>220</v>
      </c>
      <c r="AU1290">
        <v>62</v>
      </c>
      <c r="AV1290">
        <v>6.1</v>
      </c>
      <c r="AW1290">
        <v>9</v>
      </c>
      <c r="AX1290">
        <v>2</v>
      </c>
      <c r="AY1290">
        <v>25</v>
      </c>
      <c r="AZ1290">
        <v>2</v>
      </c>
      <c r="BA1290">
        <v>1.2</v>
      </c>
      <c r="BC1290">
        <v>0.55000000000000004</v>
      </c>
      <c r="BD1290">
        <v>9</v>
      </c>
      <c r="BE1290">
        <v>2.1</v>
      </c>
      <c r="BG1290">
        <v>0.91</v>
      </c>
      <c r="BH1290">
        <v>2</v>
      </c>
      <c r="BI1290">
        <v>0.28000000000000003</v>
      </c>
      <c r="BJ1290">
        <v>12</v>
      </c>
      <c r="BK1290">
        <v>71</v>
      </c>
      <c r="BL1290">
        <v>2</v>
      </c>
      <c r="BM1290">
        <v>6</v>
      </c>
      <c r="BN1290">
        <v>5</v>
      </c>
      <c r="BO1290">
        <v>4</v>
      </c>
      <c r="BW1290">
        <v>2</v>
      </c>
      <c r="BY1290">
        <v>10</v>
      </c>
      <c r="BZ1290">
        <v>12</v>
      </c>
      <c r="CB1290">
        <v>10</v>
      </c>
      <c r="CC1290">
        <v>3</v>
      </c>
      <c r="CD1290">
        <v>0.5</v>
      </c>
    </row>
    <row r="1291" spans="1:82" x14ac:dyDescent="0.25">
      <c r="A1291" t="s">
        <v>3949</v>
      </c>
      <c r="B1291" t="s">
        <v>3950</v>
      </c>
      <c r="C1291" s="1" t="str">
        <f t="shared" si="80"/>
        <v>22:0006</v>
      </c>
      <c r="D1291" s="1" t="str">
        <f t="shared" si="81"/>
        <v>22:0006</v>
      </c>
      <c r="E1291" t="s">
        <v>3746</v>
      </c>
      <c r="F1291" t="s">
        <v>3951</v>
      </c>
      <c r="H1291">
        <v>61.586151399999999</v>
      </c>
      <c r="I1291">
        <v>-74.792130900000004</v>
      </c>
      <c r="J1291" s="1" t="str">
        <f t="shared" si="82"/>
        <v>Whole</v>
      </c>
      <c r="K1291" s="1" t="str">
        <f t="shared" si="83"/>
        <v>Rock crushing (details not reported)</v>
      </c>
      <c r="L1291">
        <v>47.9</v>
      </c>
      <c r="M1291">
        <v>0.7</v>
      </c>
      <c r="N1291">
        <v>11.09</v>
      </c>
      <c r="O1291">
        <v>12.1</v>
      </c>
      <c r="R1291">
        <v>10.89</v>
      </c>
      <c r="S1291">
        <v>0.15</v>
      </c>
      <c r="T1291">
        <v>12.1</v>
      </c>
      <c r="U1291">
        <v>13</v>
      </c>
      <c r="V1291">
        <v>0.78</v>
      </c>
      <c r="W1291">
        <v>0.04</v>
      </c>
      <c r="X1291">
        <v>0.02</v>
      </c>
      <c r="Y1291">
        <v>96.67</v>
      </c>
      <c r="Z1291">
        <v>0.22</v>
      </c>
      <c r="AA1291">
        <v>0.11</v>
      </c>
      <c r="AD1291">
        <v>2.5299999999999998</v>
      </c>
      <c r="AE1291">
        <v>99.2</v>
      </c>
      <c r="AJ1291">
        <v>1300</v>
      </c>
      <c r="AK1291">
        <v>230</v>
      </c>
      <c r="AL1291">
        <v>370</v>
      </c>
      <c r="AM1291">
        <v>89</v>
      </c>
      <c r="AR1291">
        <v>5</v>
      </c>
      <c r="AT1291">
        <v>110</v>
      </c>
      <c r="BJ1291">
        <v>13</v>
      </c>
      <c r="BK1291">
        <v>37</v>
      </c>
      <c r="BM1291">
        <v>5</v>
      </c>
      <c r="BU1291">
        <v>0.5</v>
      </c>
      <c r="BV1291">
        <v>15</v>
      </c>
    </row>
    <row r="1292" spans="1:82" x14ac:dyDescent="0.25">
      <c r="A1292" t="s">
        <v>3952</v>
      </c>
      <c r="B1292" t="s">
        <v>3953</v>
      </c>
      <c r="C1292" s="1" t="str">
        <f t="shared" si="80"/>
        <v>22:0006</v>
      </c>
      <c r="D1292" s="1" t="str">
        <f t="shared" si="81"/>
        <v>22:0006</v>
      </c>
      <c r="E1292" t="s">
        <v>3749</v>
      </c>
      <c r="F1292" t="s">
        <v>3954</v>
      </c>
      <c r="H1292">
        <v>61.490944900000002</v>
      </c>
      <c r="I1292">
        <v>-74.790174500000006</v>
      </c>
      <c r="J1292" s="1" t="str">
        <f t="shared" si="82"/>
        <v>Whole</v>
      </c>
      <c r="K1292" s="1" t="str">
        <f t="shared" si="83"/>
        <v>Rock crushing (details not reported)</v>
      </c>
      <c r="L1292">
        <v>46.42</v>
      </c>
      <c r="M1292">
        <v>3.62</v>
      </c>
      <c r="N1292">
        <v>13.42</v>
      </c>
      <c r="O1292">
        <v>15.58</v>
      </c>
      <c r="R1292">
        <v>14.02</v>
      </c>
      <c r="S1292">
        <v>0.26</v>
      </c>
      <c r="T1292">
        <v>5.27</v>
      </c>
      <c r="U1292">
        <v>8.33</v>
      </c>
      <c r="V1292">
        <v>3.77</v>
      </c>
      <c r="W1292">
        <v>0.64</v>
      </c>
      <c r="X1292">
        <v>0.44</v>
      </c>
      <c r="Y1292">
        <v>96.19</v>
      </c>
      <c r="AD1292">
        <v>1.88</v>
      </c>
      <c r="AE1292">
        <v>98.07</v>
      </c>
      <c r="AF1292">
        <v>6</v>
      </c>
      <c r="AG1292">
        <v>1</v>
      </c>
      <c r="AH1292">
        <v>37</v>
      </c>
      <c r="AI1292">
        <v>328</v>
      </c>
      <c r="AK1292">
        <v>35</v>
      </c>
      <c r="AL1292">
        <v>31</v>
      </c>
      <c r="AM1292">
        <v>55</v>
      </c>
      <c r="AN1292">
        <v>67</v>
      </c>
      <c r="AO1292">
        <v>22</v>
      </c>
      <c r="AR1292">
        <v>22</v>
      </c>
      <c r="AS1292">
        <v>0.3</v>
      </c>
      <c r="AT1292">
        <v>270</v>
      </c>
      <c r="AU1292">
        <v>281</v>
      </c>
      <c r="AV1292">
        <v>23</v>
      </c>
      <c r="AW1292">
        <v>51</v>
      </c>
      <c r="AX1292">
        <v>10</v>
      </c>
      <c r="AY1292">
        <v>29</v>
      </c>
      <c r="AZ1292">
        <v>7.9</v>
      </c>
      <c r="BA1292">
        <v>2.4</v>
      </c>
      <c r="BB1292">
        <v>11</v>
      </c>
      <c r="BC1292">
        <v>1.2</v>
      </c>
      <c r="BD1292">
        <v>1</v>
      </c>
      <c r="BE1292">
        <v>1.6</v>
      </c>
      <c r="BG1292">
        <v>0.9</v>
      </c>
      <c r="BH1292">
        <v>3.8</v>
      </c>
      <c r="BI1292">
        <v>0.59</v>
      </c>
      <c r="BJ1292">
        <v>45</v>
      </c>
      <c r="BK1292">
        <v>210</v>
      </c>
      <c r="BL1292">
        <v>4.4000000000000004</v>
      </c>
      <c r="BM1292">
        <v>27</v>
      </c>
      <c r="BN1292">
        <v>5</v>
      </c>
      <c r="BO1292">
        <v>4</v>
      </c>
      <c r="BW1292">
        <v>2</v>
      </c>
      <c r="BY1292">
        <v>10</v>
      </c>
      <c r="BZ1292">
        <v>12</v>
      </c>
      <c r="CB1292">
        <v>10</v>
      </c>
      <c r="CC1292">
        <v>3</v>
      </c>
      <c r="CD1292">
        <v>1.2</v>
      </c>
    </row>
    <row r="1293" spans="1:82" x14ac:dyDescent="0.25">
      <c r="A1293" t="s">
        <v>3955</v>
      </c>
      <c r="B1293" t="s">
        <v>3956</v>
      </c>
      <c r="C1293" s="1" t="str">
        <f t="shared" si="80"/>
        <v>22:0006</v>
      </c>
      <c r="D1293" s="1" t="str">
        <f t="shared" si="81"/>
        <v>22:0006</v>
      </c>
      <c r="E1293" t="s">
        <v>3752</v>
      </c>
      <c r="F1293" t="s">
        <v>3957</v>
      </c>
      <c r="H1293">
        <v>61.490881999999999</v>
      </c>
      <c r="I1293">
        <v>-74.790099900000001</v>
      </c>
      <c r="J1293" s="1" t="str">
        <f t="shared" si="82"/>
        <v>Whole</v>
      </c>
      <c r="K1293" s="1" t="str">
        <f t="shared" si="83"/>
        <v>Rock crushing (details not reported)</v>
      </c>
      <c r="L1293">
        <v>46.85</v>
      </c>
      <c r="M1293">
        <v>3.09</v>
      </c>
      <c r="N1293">
        <v>13.79</v>
      </c>
      <c r="O1293">
        <v>16.73</v>
      </c>
      <c r="R1293">
        <v>15.05</v>
      </c>
      <c r="S1293">
        <v>0.28000000000000003</v>
      </c>
      <c r="T1293">
        <v>5.36</v>
      </c>
      <c r="U1293">
        <v>6.65</v>
      </c>
      <c r="V1293">
        <v>4.29</v>
      </c>
      <c r="W1293">
        <v>0.67</v>
      </c>
      <c r="X1293">
        <v>0.6</v>
      </c>
      <c r="Y1293">
        <v>96.63</v>
      </c>
      <c r="AD1293">
        <v>2.21</v>
      </c>
      <c r="AE1293">
        <v>98.84</v>
      </c>
      <c r="AF1293">
        <v>11</v>
      </c>
      <c r="AG1293">
        <v>1</v>
      </c>
      <c r="AH1293">
        <v>31</v>
      </c>
      <c r="AI1293">
        <v>281</v>
      </c>
      <c r="AK1293">
        <v>35</v>
      </c>
      <c r="AL1293">
        <v>13</v>
      </c>
      <c r="AM1293">
        <v>49</v>
      </c>
      <c r="AN1293">
        <v>76</v>
      </c>
      <c r="AO1293">
        <v>22</v>
      </c>
      <c r="AR1293">
        <v>18</v>
      </c>
      <c r="AS1293">
        <v>0.3</v>
      </c>
      <c r="AT1293">
        <v>160</v>
      </c>
      <c r="AU1293">
        <v>225</v>
      </c>
      <c r="AV1293">
        <v>41</v>
      </c>
      <c r="AW1293">
        <v>88</v>
      </c>
      <c r="AX1293">
        <v>10</v>
      </c>
      <c r="AY1293">
        <v>49</v>
      </c>
      <c r="AZ1293">
        <v>10</v>
      </c>
      <c r="BA1293">
        <v>2.7</v>
      </c>
      <c r="BB1293">
        <v>10</v>
      </c>
      <c r="BC1293">
        <v>1.3</v>
      </c>
      <c r="BD1293">
        <v>1</v>
      </c>
      <c r="BE1293">
        <v>1.5</v>
      </c>
      <c r="BG1293">
        <v>0.7</v>
      </c>
      <c r="BH1293">
        <v>3.4</v>
      </c>
      <c r="BI1293">
        <v>0.55000000000000004</v>
      </c>
      <c r="BJ1293">
        <v>44</v>
      </c>
      <c r="BK1293">
        <v>270</v>
      </c>
      <c r="BL1293">
        <v>5.5</v>
      </c>
      <c r="BM1293">
        <v>36</v>
      </c>
      <c r="BN1293">
        <v>5</v>
      </c>
      <c r="BO1293">
        <v>4</v>
      </c>
      <c r="BW1293">
        <v>2</v>
      </c>
      <c r="BY1293">
        <v>10</v>
      </c>
      <c r="BZ1293">
        <v>12</v>
      </c>
      <c r="CB1293">
        <v>10</v>
      </c>
      <c r="CC1293">
        <v>3.4</v>
      </c>
      <c r="CD1293">
        <v>0.5</v>
      </c>
    </row>
    <row r="1294" spans="1:82" x14ac:dyDescent="0.25">
      <c r="A1294" t="s">
        <v>3958</v>
      </c>
      <c r="B1294" t="s">
        <v>3959</v>
      </c>
      <c r="C1294" s="1" t="str">
        <f t="shared" si="80"/>
        <v>22:0006</v>
      </c>
      <c r="D1294" s="1" t="str">
        <f t="shared" si="81"/>
        <v>22:0006</v>
      </c>
      <c r="E1294" t="s">
        <v>3755</v>
      </c>
      <c r="F1294" t="s">
        <v>3960</v>
      </c>
      <c r="H1294">
        <v>61.606611999999998</v>
      </c>
      <c r="I1294">
        <v>-74.781701900000002</v>
      </c>
      <c r="J1294" s="1" t="str">
        <f t="shared" si="82"/>
        <v>Whole</v>
      </c>
      <c r="K1294" s="1" t="str">
        <f t="shared" si="83"/>
        <v>Rock crushing (details not reported)</v>
      </c>
      <c r="L1294">
        <v>47.41</v>
      </c>
      <c r="M1294">
        <v>0.67</v>
      </c>
      <c r="N1294">
        <v>9.3699999999999992</v>
      </c>
      <c r="P1294">
        <v>1.22</v>
      </c>
      <c r="Q1294">
        <v>9.26</v>
      </c>
      <c r="R1294">
        <v>10.36</v>
      </c>
      <c r="S1294">
        <v>0.15</v>
      </c>
      <c r="T1294">
        <v>13.8</v>
      </c>
      <c r="U1294">
        <v>10.7</v>
      </c>
      <c r="V1294">
        <v>1.48</v>
      </c>
      <c r="W1294">
        <v>0.27</v>
      </c>
      <c r="X1294">
        <v>0.02</v>
      </c>
      <c r="Y1294">
        <v>94.23</v>
      </c>
      <c r="Z1294">
        <v>0.04</v>
      </c>
      <c r="AA1294">
        <v>0.73</v>
      </c>
      <c r="AD1294">
        <v>3.6</v>
      </c>
      <c r="AE1294">
        <v>97.83</v>
      </c>
      <c r="AJ1294">
        <v>1100</v>
      </c>
      <c r="AK1294">
        <v>72</v>
      </c>
      <c r="AL1294">
        <v>440</v>
      </c>
      <c r="AM1294">
        <v>92</v>
      </c>
      <c r="AR1294">
        <v>5</v>
      </c>
      <c r="AT1294">
        <v>100</v>
      </c>
      <c r="BJ1294">
        <v>12</v>
      </c>
      <c r="BK1294">
        <v>33</v>
      </c>
      <c r="BM1294">
        <v>5</v>
      </c>
      <c r="BU1294">
        <v>0.5</v>
      </c>
      <c r="BV1294">
        <v>15</v>
      </c>
    </row>
    <row r="1295" spans="1:82" x14ac:dyDescent="0.25">
      <c r="A1295" t="s">
        <v>3961</v>
      </c>
      <c r="B1295" t="s">
        <v>3962</v>
      </c>
      <c r="C1295" s="1" t="str">
        <f t="shared" si="80"/>
        <v>22:0006</v>
      </c>
      <c r="D1295" s="1" t="str">
        <f t="shared" si="81"/>
        <v>22:0006</v>
      </c>
      <c r="E1295" t="s">
        <v>3758</v>
      </c>
      <c r="F1295" t="s">
        <v>3963</v>
      </c>
      <c r="H1295">
        <v>61.946229099999996</v>
      </c>
      <c r="I1295">
        <v>-74.777756600000004</v>
      </c>
      <c r="J1295" s="1" t="str">
        <f t="shared" si="82"/>
        <v>Whole</v>
      </c>
      <c r="K1295" s="1" t="str">
        <f t="shared" si="83"/>
        <v>Rock crushing (details not reported)</v>
      </c>
      <c r="L1295">
        <v>46.42</v>
      </c>
      <c r="M1295">
        <v>1.1200000000000001</v>
      </c>
      <c r="N1295">
        <v>18.329999999999998</v>
      </c>
      <c r="O1295">
        <v>11.72</v>
      </c>
      <c r="R1295">
        <v>10.55</v>
      </c>
      <c r="S1295">
        <v>0.17</v>
      </c>
      <c r="T1295">
        <v>5.62</v>
      </c>
      <c r="U1295">
        <v>10.63</v>
      </c>
      <c r="V1295">
        <v>3.5</v>
      </c>
      <c r="W1295">
        <v>0.3</v>
      </c>
      <c r="X1295">
        <v>0.62</v>
      </c>
      <c r="Y1295">
        <v>97.26</v>
      </c>
      <c r="AD1295">
        <v>0.87</v>
      </c>
      <c r="AE1295">
        <v>98.13</v>
      </c>
      <c r="AF1295">
        <v>6</v>
      </c>
      <c r="AG1295">
        <v>2</v>
      </c>
      <c r="AH1295">
        <v>22</v>
      </c>
      <c r="AI1295">
        <v>264</v>
      </c>
      <c r="AK1295">
        <v>33</v>
      </c>
      <c r="AL1295">
        <v>33</v>
      </c>
      <c r="AM1295">
        <v>83</v>
      </c>
      <c r="AN1295">
        <v>120</v>
      </c>
      <c r="AO1295">
        <v>19</v>
      </c>
      <c r="AR1295">
        <v>3</v>
      </c>
      <c r="AT1295">
        <v>1100</v>
      </c>
      <c r="AU1295">
        <v>185</v>
      </c>
      <c r="AV1295">
        <v>16</v>
      </c>
      <c r="AW1295">
        <v>30</v>
      </c>
      <c r="AX1295">
        <v>2</v>
      </c>
      <c r="AY1295">
        <v>25</v>
      </c>
      <c r="AZ1295">
        <v>5</v>
      </c>
      <c r="BA1295">
        <v>3</v>
      </c>
      <c r="BD1295">
        <v>8</v>
      </c>
      <c r="BJ1295">
        <v>19</v>
      </c>
      <c r="BK1295">
        <v>57</v>
      </c>
      <c r="BM1295">
        <v>3</v>
      </c>
      <c r="BN1295">
        <v>5</v>
      </c>
      <c r="BO1295">
        <v>4</v>
      </c>
      <c r="BW1295">
        <v>2</v>
      </c>
      <c r="BY1295">
        <v>10</v>
      </c>
      <c r="BZ1295">
        <v>12</v>
      </c>
      <c r="CB1295">
        <v>10</v>
      </c>
      <c r="CC1295">
        <v>3</v>
      </c>
    </row>
    <row r="1296" spans="1:82" x14ac:dyDescent="0.25">
      <c r="A1296" t="s">
        <v>3964</v>
      </c>
      <c r="B1296" t="s">
        <v>3965</v>
      </c>
      <c r="C1296" s="1" t="str">
        <f t="shared" si="80"/>
        <v>22:0006</v>
      </c>
      <c r="D1296" s="1" t="str">
        <f t="shared" si="81"/>
        <v>22:0006</v>
      </c>
      <c r="E1296" t="s">
        <v>3761</v>
      </c>
      <c r="F1296" t="s">
        <v>3966</v>
      </c>
      <c r="H1296">
        <v>61.484671800000001</v>
      </c>
      <c r="I1296">
        <v>-74.780021399999995</v>
      </c>
      <c r="J1296" s="1" t="str">
        <f t="shared" si="82"/>
        <v>Whole</v>
      </c>
      <c r="K1296" s="1" t="str">
        <f t="shared" si="83"/>
        <v>Rock crushing (details not reported)</v>
      </c>
      <c r="L1296">
        <v>45.14</v>
      </c>
      <c r="M1296">
        <v>2.99</v>
      </c>
      <c r="N1296">
        <v>11.9</v>
      </c>
      <c r="O1296">
        <v>16.73</v>
      </c>
      <c r="R1296">
        <v>15.05</v>
      </c>
      <c r="S1296">
        <v>0.27</v>
      </c>
      <c r="T1296">
        <v>2.84</v>
      </c>
      <c r="U1296">
        <v>8.6300000000000008</v>
      </c>
      <c r="V1296">
        <v>2.6</v>
      </c>
      <c r="W1296">
        <v>0.63</v>
      </c>
      <c r="X1296">
        <v>0.94</v>
      </c>
      <c r="Y1296">
        <v>90.99</v>
      </c>
      <c r="AD1296">
        <v>6.92</v>
      </c>
      <c r="AE1296">
        <v>97.91</v>
      </c>
      <c r="AF1296">
        <v>13</v>
      </c>
      <c r="AG1296">
        <v>1</v>
      </c>
      <c r="AH1296">
        <v>29</v>
      </c>
      <c r="AI1296">
        <v>100</v>
      </c>
      <c r="AK1296">
        <v>23</v>
      </c>
      <c r="AL1296">
        <v>1</v>
      </c>
      <c r="AM1296">
        <v>51</v>
      </c>
      <c r="AN1296">
        <v>172</v>
      </c>
      <c r="AO1296">
        <v>27</v>
      </c>
      <c r="AR1296">
        <v>24</v>
      </c>
      <c r="AS1296">
        <v>0.6</v>
      </c>
      <c r="AT1296">
        <v>200</v>
      </c>
      <c r="AU1296">
        <v>102</v>
      </c>
      <c r="AV1296">
        <v>52</v>
      </c>
      <c r="AW1296">
        <v>120</v>
      </c>
      <c r="AX1296">
        <v>10</v>
      </c>
      <c r="AY1296">
        <v>70</v>
      </c>
      <c r="AZ1296">
        <v>15</v>
      </c>
      <c r="BA1296">
        <v>4.0999999999999996</v>
      </c>
      <c r="BB1296">
        <v>20</v>
      </c>
      <c r="BC1296">
        <v>2</v>
      </c>
      <c r="BD1296">
        <v>5</v>
      </c>
      <c r="BE1296">
        <v>3.3</v>
      </c>
      <c r="BG1296">
        <v>1</v>
      </c>
      <c r="BH1296">
        <v>6.3</v>
      </c>
      <c r="BI1296">
        <v>1</v>
      </c>
      <c r="BJ1296">
        <v>77</v>
      </c>
      <c r="BK1296">
        <v>360</v>
      </c>
      <c r="BL1296">
        <v>7.8</v>
      </c>
      <c r="BM1296">
        <v>51</v>
      </c>
      <c r="BN1296">
        <v>5</v>
      </c>
      <c r="BO1296">
        <v>4</v>
      </c>
      <c r="BW1296">
        <v>2</v>
      </c>
      <c r="BY1296">
        <v>10</v>
      </c>
      <c r="BZ1296">
        <v>12</v>
      </c>
      <c r="CB1296">
        <v>10</v>
      </c>
      <c r="CC1296">
        <v>3</v>
      </c>
      <c r="CD1296">
        <v>0.8</v>
      </c>
    </row>
    <row r="1297" spans="1:82" x14ac:dyDescent="0.25">
      <c r="A1297" t="s">
        <v>3967</v>
      </c>
      <c r="B1297" t="s">
        <v>3968</v>
      </c>
      <c r="C1297" s="1" t="str">
        <f t="shared" si="80"/>
        <v>22:0006</v>
      </c>
      <c r="D1297" s="1" t="str">
        <f t="shared" si="81"/>
        <v>22:0006</v>
      </c>
      <c r="E1297" t="s">
        <v>3764</v>
      </c>
      <c r="F1297" t="s">
        <v>3969</v>
      </c>
      <c r="H1297">
        <v>61.484734600000003</v>
      </c>
      <c r="I1297">
        <v>-74.780021000000005</v>
      </c>
      <c r="J1297" s="1" t="str">
        <f t="shared" si="82"/>
        <v>Whole</v>
      </c>
      <c r="K1297" s="1" t="str">
        <f t="shared" si="83"/>
        <v>Rock crushing (details not reported)</v>
      </c>
      <c r="L1297">
        <v>74.45</v>
      </c>
      <c r="M1297">
        <v>0.13</v>
      </c>
      <c r="N1297">
        <v>11.15</v>
      </c>
      <c r="O1297">
        <v>3.4</v>
      </c>
      <c r="R1297">
        <v>3.06</v>
      </c>
      <c r="S1297">
        <v>0.04</v>
      </c>
      <c r="T1297">
        <v>0.56000000000000005</v>
      </c>
      <c r="U1297">
        <v>1.27</v>
      </c>
      <c r="V1297">
        <v>2.4900000000000002</v>
      </c>
      <c r="W1297">
        <v>4.7300000000000004</v>
      </c>
      <c r="Y1297">
        <v>97.88</v>
      </c>
      <c r="AD1297">
        <v>0.91</v>
      </c>
      <c r="AE1297">
        <v>98.79</v>
      </c>
      <c r="AF1297">
        <v>10</v>
      </c>
      <c r="AG1297">
        <v>9</v>
      </c>
      <c r="AH1297">
        <v>0.24</v>
      </c>
      <c r="AI1297">
        <v>2</v>
      </c>
      <c r="AK1297">
        <v>3</v>
      </c>
      <c r="AL1297">
        <v>2</v>
      </c>
      <c r="AM1297">
        <v>10</v>
      </c>
      <c r="AN1297">
        <v>55</v>
      </c>
      <c r="AO1297">
        <v>33</v>
      </c>
      <c r="AR1297">
        <v>110</v>
      </c>
      <c r="AS1297">
        <v>0.3</v>
      </c>
      <c r="AT1297">
        <v>37</v>
      </c>
      <c r="AU1297">
        <v>388</v>
      </c>
      <c r="AV1297">
        <v>120</v>
      </c>
      <c r="AW1297">
        <v>250</v>
      </c>
      <c r="AX1297">
        <v>38</v>
      </c>
      <c r="AY1297">
        <v>110</v>
      </c>
      <c r="AZ1297">
        <v>27</v>
      </c>
      <c r="BA1297">
        <v>1.9</v>
      </c>
      <c r="BB1297">
        <v>41</v>
      </c>
      <c r="BC1297">
        <v>4.5999999999999996</v>
      </c>
      <c r="BD1297">
        <v>32</v>
      </c>
      <c r="BE1297">
        <v>8.1</v>
      </c>
      <c r="BG1297">
        <v>2.2999999999999998</v>
      </c>
      <c r="BH1297">
        <v>21</v>
      </c>
      <c r="BI1297">
        <v>3.1</v>
      </c>
      <c r="BJ1297">
        <v>220</v>
      </c>
      <c r="BK1297">
        <v>1100</v>
      </c>
      <c r="BL1297">
        <v>34</v>
      </c>
      <c r="BM1297">
        <v>230</v>
      </c>
      <c r="BN1297">
        <v>8</v>
      </c>
      <c r="BO1297">
        <v>4</v>
      </c>
      <c r="BW1297">
        <v>2</v>
      </c>
      <c r="BY1297">
        <v>10</v>
      </c>
      <c r="BZ1297">
        <v>50</v>
      </c>
      <c r="CB1297">
        <v>10</v>
      </c>
      <c r="CC1297">
        <v>37</v>
      </c>
      <c r="CD1297">
        <v>9.6999999999999993</v>
      </c>
    </row>
    <row r="1298" spans="1:82" x14ac:dyDescent="0.25">
      <c r="A1298" t="s">
        <v>3970</v>
      </c>
      <c r="B1298" t="s">
        <v>3971</v>
      </c>
      <c r="C1298" s="1" t="str">
        <f t="shared" si="80"/>
        <v>22:0006</v>
      </c>
      <c r="D1298" s="1" t="str">
        <f t="shared" si="81"/>
        <v>22:0006</v>
      </c>
      <c r="E1298" t="s">
        <v>3767</v>
      </c>
      <c r="F1298" t="s">
        <v>3972</v>
      </c>
      <c r="H1298">
        <v>61.4733424</v>
      </c>
      <c r="I1298">
        <v>-74.780026300000003</v>
      </c>
      <c r="J1298" s="1" t="str">
        <f t="shared" si="82"/>
        <v>Whole</v>
      </c>
      <c r="K1298" s="1" t="str">
        <f t="shared" si="83"/>
        <v>Rock crushing (details not reported)</v>
      </c>
      <c r="L1298">
        <v>61.4</v>
      </c>
      <c r="M1298">
        <v>0.88</v>
      </c>
      <c r="N1298">
        <v>14.74</v>
      </c>
      <c r="O1298">
        <v>11.44</v>
      </c>
      <c r="R1298">
        <v>10.29</v>
      </c>
      <c r="S1298">
        <v>0.18</v>
      </c>
      <c r="T1298">
        <v>1.76</v>
      </c>
      <c r="U1298">
        <v>0.92</v>
      </c>
      <c r="V1298">
        <v>6.27</v>
      </c>
      <c r="W1298">
        <v>0.22</v>
      </c>
      <c r="X1298">
        <v>0.14000000000000001</v>
      </c>
      <c r="Y1298">
        <v>96.8</v>
      </c>
      <c r="AD1298">
        <v>2.31</v>
      </c>
      <c r="AE1298">
        <v>99.11</v>
      </c>
      <c r="AF1298">
        <v>6</v>
      </c>
      <c r="AG1298">
        <v>1</v>
      </c>
      <c r="AH1298">
        <v>11</v>
      </c>
      <c r="AI1298">
        <v>2</v>
      </c>
      <c r="AK1298">
        <v>3</v>
      </c>
      <c r="AL1298">
        <v>1</v>
      </c>
      <c r="AM1298">
        <v>52</v>
      </c>
      <c r="AN1298">
        <v>159</v>
      </c>
      <c r="AO1298">
        <v>30</v>
      </c>
      <c r="AR1298">
        <v>6</v>
      </c>
      <c r="AS1298">
        <v>0.2</v>
      </c>
      <c r="AT1298">
        <v>52</v>
      </c>
      <c r="AU1298">
        <v>105</v>
      </c>
      <c r="AV1298">
        <v>110</v>
      </c>
      <c r="AW1298">
        <v>240</v>
      </c>
      <c r="AX1298">
        <v>25</v>
      </c>
      <c r="AY1298">
        <v>120</v>
      </c>
      <c r="AZ1298">
        <v>24</v>
      </c>
      <c r="BA1298">
        <v>7.4</v>
      </c>
      <c r="BB1298">
        <v>27</v>
      </c>
      <c r="BC1298">
        <v>2.7</v>
      </c>
      <c r="BD1298">
        <v>13</v>
      </c>
      <c r="BE1298">
        <v>3.4</v>
      </c>
      <c r="BG1298">
        <v>1.4</v>
      </c>
      <c r="BH1298">
        <v>8.6999999999999993</v>
      </c>
      <c r="BI1298">
        <v>1.4</v>
      </c>
      <c r="BJ1298">
        <v>93</v>
      </c>
      <c r="BK1298">
        <v>1100</v>
      </c>
      <c r="BL1298">
        <v>21</v>
      </c>
      <c r="BM1298">
        <v>100</v>
      </c>
      <c r="BN1298">
        <v>5</v>
      </c>
      <c r="BO1298">
        <v>4</v>
      </c>
      <c r="BW1298">
        <v>2</v>
      </c>
      <c r="BY1298">
        <v>10</v>
      </c>
      <c r="BZ1298">
        <v>31</v>
      </c>
      <c r="CB1298">
        <v>10</v>
      </c>
      <c r="CC1298">
        <v>12</v>
      </c>
      <c r="CD1298">
        <v>1.6</v>
      </c>
    </row>
    <row r="1299" spans="1:82" x14ac:dyDescent="0.25">
      <c r="A1299" t="s">
        <v>3973</v>
      </c>
      <c r="B1299" t="s">
        <v>3974</v>
      </c>
      <c r="C1299" s="1" t="str">
        <f t="shared" si="80"/>
        <v>22:0006</v>
      </c>
      <c r="D1299" s="1" t="str">
        <f t="shared" si="81"/>
        <v>22:0006</v>
      </c>
      <c r="E1299" t="s">
        <v>3770</v>
      </c>
      <c r="F1299" t="s">
        <v>3975</v>
      </c>
      <c r="H1299">
        <v>61.478019099999997</v>
      </c>
      <c r="I1299">
        <v>-74.779711699999993</v>
      </c>
      <c r="J1299" s="1" t="str">
        <f t="shared" si="82"/>
        <v>Whole</v>
      </c>
      <c r="K1299" s="1" t="str">
        <f t="shared" si="83"/>
        <v>Rock crushing (details not reported)</v>
      </c>
      <c r="L1299">
        <v>44.37</v>
      </c>
      <c r="M1299">
        <v>2.52</v>
      </c>
      <c r="N1299">
        <v>15.68</v>
      </c>
      <c r="R1299">
        <v>13.34</v>
      </c>
      <c r="S1299">
        <v>0.22</v>
      </c>
      <c r="T1299">
        <v>7.24</v>
      </c>
      <c r="U1299">
        <v>8.89</v>
      </c>
      <c r="V1299">
        <v>2.12</v>
      </c>
      <c r="W1299">
        <v>0.31</v>
      </c>
      <c r="X1299">
        <v>0.3</v>
      </c>
      <c r="Y1299">
        <v>94.99</v>
      </c>
      <c r="AD1299">
        <v>3.53</v>
      </c>
      <c r="AE1299">
        <v>98.52</v>
      </c>
      <c r="AJ1299">
        <v>75</v>
      </c>
      <c r="AK1299">
        <v>49</v>
      </c>
      <c r="AL1299">
        <v>68</v>
      </c>
      <c r="AM1299">
        <v>71</v>
      </c>
      <c r="AN1299">
        <v>151</v>
      </c>
      <c r="AR1299">
        <v>11.4</v>
      </c>
      <c r="AT1299">
        <v>395</v>
      </c>
      <c r="AU1299">
        <v>105</v>
      </c>
      <c r="AV1299">
        <v>20.21</v>
      </c>
      <c r="AW1299">
        <v>45.55</v>
      </c>
      <c r="AX1299">
        <v>6.11</v>
      </c>
      <c r="AY1299">
        <v>25.81</v>
      </c>
      <c r="AZ1299">
        <v>5.38</v>
      </c>
      <c r="BA1299">
        <v>2.0099999999999998</v>
      </c>
      <c r="BB1299">
        <v>5.34</v>
      </c>
      <c r="BC1299">
        <v>0.78</v>
      </c>
      <c r="BD1299">
        <v>4.3899999999999997</v>
      </c>
      <c r="BE1299">
        <v>0.87</v>
      </c>
      <c r="BF1299">
        <v>2.42</v>
      </c>
      <c r="BG1299">
        <v>0.33</v>
      </c>
      <c r="BH1299">
        <v>2.1</v>
      </c>
      <c r="BI1299">
        <v>0.31</v>
      </c>
      <c r="BJ1299">
        <v>25.3</v>
      </c>
      <c r="BK1299">
        <v>136</v>
      </c>
      <c r="BL1299">
        <v>3.42</v>
      </c>
      <c r="BM1299">
        <v>25.3</v>
      </c>
      <c r="BN1299">
        <v>1.52</v>
      </c>
      <c r="CC1299">
        <v>0.3</v>
      </c>
      <c r="CD1299">
        <v>1.51</v>
      </c>
    </row>
    <row r="1300" spans="1:82" x14ac:dyDescent="0.25">
      <c r="A1300" t="s">
        <v>3976</v>
      </c>
      <c r="B1300" t="s">
        <v>3977</v>
      </c>
      <c r="C1300" s="1" t="str">
        <f t="shared" si="80"/>
        <v>22:0006</v>
      </c>
      <c r="D1300" s="1" t="str">
        <f t="shared" si="81"/>
        <v>22:0006</v>
      </c>
      <c r="E1300" t="s">
        <v>3770</v>
      </c>
      <c r="F1300" t="s">
        <v>3978</v>
      </c>
      <c r="H1300">
        <v>61.478019099999997</v>
      </c>
      <c r="I1300">
        <v>-74.779711699999993</v>
      </c>
      <c r="J1300" s="1" t="str">
        <f t="shared" si="82"/>
        <v>Whole</v>
      </c>
      <c r="K1300" s="1" t="str">
        <f t="shared" si="83"/>
        <v>Rock crushing (details not reported)</v>
      </c>
      <c r="L1300">
        <v>44.28</v>
      </c>
      <c r="M1300">
        <v>2.5</v>
      </c>
      <c r="N1300">
        <v>15.68</v>
      </c>
      <c r="O1300">
        <v>14.58</v>
      </c>
      <c r="R1300">
        <v>13.12</v>
      </c>
      <c r="S1300">
        <v>0.22</v>
      </c>
      <c r="T1300">
        <v>7.18</v>
      </c>
      <c r="U1300">
        <v>8.66</v>
      </c>
      <c r="V1300">
        <v>2.13</v>
      </c>
      <c r="W1300">
        <v>0.27</v>
      </c>
      <c r="X1300">
        <v>0.28000000000000003</v>
      </c>
      <c r="Y1300">
        <v>94.32</v>
      </c>
      <c r="AD1300">
        <v>3.77</v>
      </c>
      <c r="AE1300">
        <v>98.09</v>
      </c>
      <c r="AF1300">
        <v>9</v>
      </c>
      <c r="AG1300">
        <v>1</v>
      </c>
      <c r="AH1300">
        <v>30</v>
      </c>
      <c r="AI1300">
        <v>246</v>
      </c>
      <c r="AK1300">
        <v>52</v>
      </c>
      <c r="AL1300">
        <v>71</v>
      </c>
      <c r="AM1300">
        <v>67</v>
      </c>
      <c r="AN1300">
        <v>171</v>
      </c>
      <c r="AO1300">
        <v>18</v>
      </c>
      <c r="AR1300">
        <v>11</v>
      </c>
      <c r="AS1300">
        <v>0.5</v>
      </c>
      <c r="AT1300">
        <v>420</v>
      </c>
      <c r="AU1300">
        <v>91</v>
      </c>
      <c r="AV1300">
        <v>20</v>
      </c>
      <c r="AW1300">
        <v>46</v>
      </c>
      <c r="AX1300">
        <v>10</v>
      </c>
      <c r="AY1300">
        <v>28</v>
      </c>
      <c r="AZ1300">
        <v>6</v>
      </c>
      <c r="BA1300">
        <v>1.9</v>
      </c>
      <c r="BB1300">
        <v>8</v>
      </c>
      <c r="BC1300">
        <v>0.7</v>
      </c>
      <c r="BD1300">
        <v>1</v>
      </c>
      <c r="BE1300">
        <v>1</v>
      </c>
      <c r="BG1300">
        <v>0.6</v>
      </c>
      <c r="BH1300">
        <v>1.9</v>
      </c>
      <c r="BI1300">
        <v>0.35</v>
      </c>
      <c r="BJ1300">
        <v>26</v>
      </c>
      <c r="BK1300">
        <v>150</v>
      </c>
      <c r="BL1300">
        <v>3.3</v>
      </c>
      <c r="BM1300">
        <v>20</v>
      </c>
      <c r="BN1300">
        <v>5</v>
      </c>
      <c r="BO1300">
        <v>4</v>
      </c>
      <c r="BW1300">
        <v>2</v>
      </c>
      <c r="BY1300">
        <v>10</v>
      </c>
      <c r="BZ1300">
        <v>14</v>
      </c>
      <c r="CB1300">
        <v>10</v>
      </c>
      <c r="CC1300">
        <v>3</v>
      </c>
      <c r="CD1300">
        <v>0.5</v>
      </c>
    </row>
    <row r="1301" spans="1:82" x14ac:dyDescent="0.25">
      <c r="A1301" t="s">
        <v>3979</v>
      </c>
      <c r="B1301" t="s">
        <v>3980</v>
      </c>
      <c r="C1301" s="1" t="str">
        <f t="shared" si="80"/>
        <v>22:0006</v>
      </c>
      <c r="D1301" s="1" t="str">
        <f t="shared" si="81"/>
        <v>22:0006</v>
      </c>
      <c r="E1301" t="s">
        <v>3773</v>
      </c>
      <c r="F1301" t="s">
        <v>3981</v>
      </c>
      <c r="H1301">
        <v>61.466208700000003</v>
      </c>
      <c r="I1301">
        <v>-74.776529999999994</v>
      </c>
      <c r="J1301" s="1" t="str">
        <f t="shared" si="82"/>
        <v>Whole</v>
      </c>
      <c r="K1301" s="1" t="str">
        <f t="shared" si="83"/>
        <v>Rock crushing (details not reported)</v>
      </c>
      <c r="L1301">
        <v>52.84</v>
      </c>
      <c r="M1301">
        <v>3.1</v>
      </c>
      <c r="N1301">
        <v>14.74</v>
      </c>
      <c r="O1301">
        <v>12.01</v>
      </c>
      <c r="R1301">
        <v>10.81</v>
      </c>
      <c r="S1301">
        <v>0.15</v>
      </c>
      <c r="T1301">
        <v>3.33</v>
      </c>
      <c r="U1301">
        <v>4.24</v>
      </c>
      <c r="V1301">
        <v>6.77</v>
      </c>
      <c r="W1301">
        <v>1.1299999999999999</v>
      </c>
      <c r="X1301">
        <v>0.6</v>
      </c>
      <c r="Y1301">
        <v>97.71</v>
      </c>
      <c r="AD1301">
        <v>1.4</v>
      </c>
      <c r="AE1301">
        <v>99.11</v>
      </c>
      <c r="AF1301">
        <v>8</v>
      </c>
      <c r="AG1301">
        <v>1</v>
      </c>
      <c r="AH1301">
        <v>29</v>
      </c>
      <c r="AI1301">
        <v>254</v>
      </c>
      <c r="AK1301">
        <v>14</v>
      </c>
      <c r="AL1301">
        <v>3</v>
      </c>
      <c r="AM1301">
        <v>40</v>
      </c>
      <c r="AN1301">
        <v>49</v>
      </c>
      <c r="AO1301">
        <v>24</v>
      </c>
      <c r="AR1301">
        <v>55</v>
      </c>
      <c r="AS1301">
        <v>0.8</v>
      </c>
      <c r="AT1301">
        <v>94</v>
      </c>
      <c r="AU1301">
        <v>281</v>
      </c>
      <c r="AV1301">
        <v>27</v>
      </c>
      <c r="AW1301">
        <v>62</v>
      </c>
      <c r="AX1301">
        <v>10</v>
      </c>
      <c r="AY1301">
        <v>40</v>
      </c>
      <c r="AZ1301">
        <v>10</v>
      </c>
      <c r="BA1301">
        <v>2.2999999999999998</v>
      </c>
      <c r="BB1301">
        <v>14</v>
      </c>
      <c r="BC1301">
        <v>1.4</v>
      </c>
      <c r="BD1301">
        <v>5</v>
      </c>
      <c r="BE1301">
        <v>1.5</v>
      </c>
      <c r="BG1301">
        <v>0.7</v>
      </c>
      <c r="BH1301">
        <v>4.5999999999999996</v>
      </c>
      <c r="BI1301">
        <v>0.71</v>
      </c>
      <c r="BJ1301">
        <v>55</v>
      </c>
      <c r="BK1301">
        <v>410</v>
      </c>
      <c r="BL1301">
        <v>8.8000000000000007</v>
      </c>
      <c r="BM1301">
        <v>56</v>
      </c>
      <c r="BN1301">
        <v>5</v>
      </c>
      <c r="BO1301">
        <v>4</v>
      </c>
      <c r="BW1301">
        <v>2</v>
      </c>
      <c r="BY1301">
        <v>10</v>
      </c>
      <c r="BZ1301">
        <v>12</v>
      </c>
      <c r="CB1301">
        <v>10</v>
      </c>
      <c r="CC1301">
        <v>5</v>
      </c>
      <c r="CD1301">
        <v>0.7</v>
      </c>
    </row>
    <row r="1302" spans="1:82" x14ac:dyDescent="0.25">
      <c r="A1302" t="s">
        <v>3982</v>
      </c>
      <c r="B1302" t="s">
        <v>3983</v>
      </c>
      <c r="C1302" s="1" t="str">
        <f t="shared" si="80"/>
        <v>22:0006</v>
      </c>
      <c r="D1302" s="1" t="str">
        <f t="shared" si="81"/>
        <v>22:0006</v>
      </c>
      <c r="E1302" t="s">
        <v>3776</v>
      </c>
      <c r="F1302" t="s">
        <v>3984</v>
      </c>
      <c r="H1302">
        <v>61.399909200000003</v>
      </c>
      <c r="I1302">
        <v>-74.759739199999999</v>
      </c>
      <c r="J1302" s="1" t="str">
        <f t="shared" si="82"/>
        <v>Whole</v>
      </c>
      <c r="K1302" s="1" t="str">
        <f t="shared" si="83"/>
        <v>Rock crushing (details not reported)</v>
      </c>
      <c r="L1302">
        <v>48.2</v>
      </c>
      <c r="M1302">
        <v>1.4</v>
      </c>
      <c r="N1302">
        <v>13.6</v>
      </c>
      <c r="P1302">
        <v>2.83</v>
      </c>
      <c r="Q1302">
        <v>9.7799999999999994</v>
      </c>
      <c r="R1302">
        <v>12.33</v>
      </c>
      <c r="S1302">
        <v>0.18</v>
      </c>
      <c r="T1302">
        <v>6.8</v>
      </c>
      <c r="U1302">
        <v>8.98</v>
      </c>
      <c r="V1302">
        <v>3.28</v>
      </c>
      <c r="W1302">
        <v>0.28000000000000003</v>
      </c>
      <c r="X1302">
        <v>7.0000000000000007E-2</v>
      </c>
      <c r="Y1302">
        <v>95.12</v>
      </c>
      <c r="Z1302">
        <v>0.09</v>
      </c>
      <c r="AA1302">
        <v>0.66</v>
      </c>
      <c r="AD1302">
        <v>2.89</v>
      </c>
      <c r="AE1302">
        <v>98.01</v>
      </c>
      <c r="AJ1302">
        <v>60</v>
      </c>
      <c r="AK1302">
        <v>63</v>
      </c>
      <c r="AL1302">
        <v>74</v>
      </c>
      <c r="AM1302">
        <v>93</v>
      </c>
      <c r="AR1302">
        <v>5</v>
      </c>
      <c r="AT1302">
        <v>200</v>
      </c>
      <c r="BJ1302">
        <v>17</v>
      </c>
      <c r="BK1302">
        <v>86</v>
      </c>
      <c r="BM1302">
        <v>5</v>
      </c>
      <c r="BU1302">
        <v>0.5</v>
      </c>
      <c r="BV1302">
        <v>15</v>
      </c>
    </row>
    <row r="1303" spans="1:82" x14ac:dyDescent="0.25">
      <c r="A1303" t="s">
        <v>3985</v>
      </c>
      <c r="B1303" t="s">
        <v>3986</v>
      </c>
      <c r="C1303" s="1" t="str">
        <f t="shared" si="80"/>
        <v>22:0006</v>
      </c>
      <c r="D1303" s="1" t="str">
        <f t="shared" si="81"/>
        <v>22:0006</v>
      </c>
      <c r="E1303" t="s">
        <v>3776</v>
      </c>
      <c r="F1303" t="s">
        <v>3987</v>
      </c>
      <c r="H1303">
        <v>61.399909200000003</v>
      </c>
      <c r="I1303">
        <v>-74.759739199999999</v>
      </c>
      <c r="J1303" s="1" t="str">
        <f t="shared" si="82"/>
        <v>Whole</v>
      </c>
      <c r="K1303" s="1" t="str">
        <f t="shared" si="83"/>
        <v>Rock crushing (details not reported)</v>
      </c>
      <c r="L1303">
        <v>47.88</v>
      </c>
      <c r="M1303">
        <v>1.49</v>
      </c>
      <c r="N1303">
        <v>14.19</v>
      </c>
      <c r="R1303">
        <v>12.21</v>
      </c>
      <c r="S1303">
        <v>0.2</v>
      </c>
      <c r="T1303">
        <v>6.86</v>
      </c>
      <c r="U1303">
        <v>9.15</v>
      </c>
      <c r="V1303">
        <v>3.52</v>
      </c>
      <c r="W1303">
        <v>0.15</v>
      </c>
      <c r="X1303">
        <v>0.11</v>
      </c>
      <c r="Y1303">
        <v>95.76</v>
      </c>
      <c r="AD1303">
        <v>2.59</v>
      </c>
      <c r="AE1303">
        <v>98.35</v>
      </c>
      <c r="AJ1303">
        <v>124</v>
      </c>
      <c r="AK1303">
        <v>52</v>
      </c>
      <c r="AL1303">
        <v>76</v>
      </c>
      <c r="AM1303">
        <v>151</v>
      </c>
      <c r="AN1303">
        <v>90</v>
      </c>
      <c r="AR1303">
        <v>4.2</v>
      </c>
      <c r="AT1303">
        <v>210</v>
      </c>
      <c r="BJ1303">
        <v>23.6</v>
      </c>
      <c r="BK1303">
        <v>85</v>
      </c>
      <c r="BM1303">
        <v>8.5</v>
      </c>
      <c r="CC1303">
        <v>2.5</v>
      </c>
      <c r="CD1303">
        <v>1.3</v>
      </c>
    </row>
    <row r="1304" spans="1:82" x14ac:dyDescent="0.25">
      <c r="A1304" t="s">
        <v>3988</v>
      </c>
      <c r="B1304" t="s">
        <v>3989</v>
      </c>
      <c r="C1304" s="1" t="str">
        <f t="shared" si="80"/>
        <v>22:0006</v>
      </c>
      <c r="D1304" s="1" t="str">
        <f t="shared" si="81"/>
        <v>22:0006</v>
      </c>
      <c r="E1304" t="s">
        <v>3779</v>
      </c>
      <c r="F1304" t="s">
        <v>3990</v>
      </c>
      <c r="H1304">
        <v>61.604221600000002</v>
      </c>
      <c r="I1304">
        <v>-74.753823199999999</v>
      </c>
      <c r="J1304" s="1" t="str">
        <f t="shared" si="82"/>
        <v>Whole</v>
      </c>
      <c r="K1304" s="1" t="str">
        <f t="shared" si="83"/>
        <v>Rock crushing (details not reported)</v>
      </c>
      <c r="L1304">
        <v>50.81</v>
      </c>
      <c r="M1304">
        <v>0.77</v>
      </c>
      <c r="N1304">
        <v>14.21</v>
      </c>
      <c r="O1304">
        <v>10.99</v>
      </c>
      <c r="R1304">
        <v>9.89</v>
      </c>
      <c r="S1304">
        <v>0.15</v>
      </c>
      <c r="T1304">
        <v>8.4700000000000006</v>
      </c>
      <c r="U1304">
        <v>11</v>
      </c>
      <c r="V1304">
        <v>2.83</v>
      </c>
      <c r="W1304">
        <v>0.12</v>
      </c>
      <c r="X1304">
        <v>0.05</v>
      </c>
      <c r="Y1304">
        <v>98.3</v>
      </c>
      <c r="Z1304">
        <v>0.01</v>
      </c>
      <c r="AA1304">
        <v>0.04</v>
      </c>
      <c r="AD1304">
        <v>1.93</v>
      </c>
      <c r="AE1304">
        <v>100.23</v>
      </c>
      <c r="AF1304">
        <v>11</v>
      </c>
      <c r="AG1304">
        <v>1</v>
      </c>
      <c r="AH1304">
        <v>50</v>
      </c>
      <c r="AI1304">
        <v>287</v>
      </c>
      <c r="AJ1304">
        <v>148</v>
      </c>
      <c r="AK1304">
        <v>43</v>
      </c>
      <c r="AL1304">
        <v>133</v>
      </c>
      <c r="AM1304">
        <v>102</v>
      </c>
      <c r="AN1304">
        <v>52</v>
      </c>
      <c r="AR1304">
        <v>5</v>
      </c>
      <c r="AT1304">
        <v>148</v>
      </c>
      <c r="AU1304">
        <v>44</v>
      </c>
      <c r="AV1304">
        <v>2</v>
      </c>
      <c r="AW1304">
        <v>7</v>
      </c>
      <c r="AX1304">
        <v>2</v>
      </c>
      <c r="AY1304">
        <v>25</v>
      </c>
      <c r="AZ1304">
        <v>2</v>
      </c>
      <c r="BA1304">
        <v>1</v>
      </c>
      <c r="BD1304">
        <v>3</v>
      </c>
      <c r="BJ1304">
        <v>16</v>
      </c>
      <c r="BK1304">
        <v>47</v>
      </c>
      <c r="BM1304">
        <v>15</v>
      </c>
      <c r="BO1304">
        <v>4</v>
      </c>
      <c r="BU1304">
        <v>0.25</v>
      </c>
      <c r="BV1304">
        <v>15</v>
      </c>
      <c r="BW1304">
        <v>1</v>
      </c>
      <c r="BZ1304">
        <v>12</v>
      </c>
      <c r="CC1304">
        <v>5</v>
      </c>
      <c r="CD1304">
        <v>3</v>
      </c>
    </row>
    <row r="1305" spans="1:82" x14ac:dyDescent="0.25">
      <c r="A1305" t="s">
        <v>3991</v>
      </c>
      <c r="B1305" t="s">
        <v>3992</v>
      </c>
      <c r="C1305" s="1" t="str">
        <f t="shared" si="80"/>
        <v>22:0006</v>
      </c>
      <c r="D1305" s="1" t="str">
        <f t="shared" si="81"/>
        <v>22:0006</v>
      </c>
      <c r="E1305" t="s">
        <v>3782</v>
      </c>
      <c r="F1305" t="s">
        <v>3993</v>
      </c>
      <c r="H1305">
        <v>61.604453399999997</v>
      </c>
      <c r="I1305">
        <v>-74.752916600000006</v>
      </c>
      <c r="J1305" s="1" t="str">
        <f t="shared" si="82"/>
        <v>Whole</v>
      </c>
      <c r="K1305" s="1" t="str">
        <f t="shared" si="83"/>
        <v>Rock crushing (details not reported)</v>
      </c>
      <c r="L1305">
        <v>47.19</v>
      </c>
      <c r="M1305">
        <v>0.67</v>
      </c>
      <c r="N1305">
        <v>10.11</v>
      </c>
      <c r="O1305">
        <v>12.2</v>
      </c>
      <c r="R1305">
        <v>10.98</v>
      </c>
      <c r="S1305">
        <v>0.15</v>
      </c>
      <c r="T1305">
        <v>15.11</v>
      </c>
      <c r="U1305">
        <v>10.3</v>
      </c>
      <c r="V1305">
        <v>1.33</v>
      </c>
      <c r="W1305">
        <v>0.04</v>
      </c>
      <c r="X1305">
        <v>0.02</v>
      </c>
      <c r="Y1305">
        <v>95.9</v>
      </c>
      <c r="Z1305">
        <v>0.01</v>
      </c>
      <c r="AA1305">
        <v>0.11</v>
      </c>
      <c r="AD1305">
        <v>3.39</v>
      </c>
      <c r="AE1305">
        <v>99.29</v>
      </c>
      <c r="AF1305">
        <v>23</v>
      </c>
      <c r="AG1305">
        <v>1</v>
      </c>
      <c r="AH1305">
        <v>42</v>
      </c>
      <c r="AI1305">
        <v>241</v>
      </c>
      <c r="AJ1305">
        <v>623</v>
      </c>
      <c r="AK1305">
        <v>71</v>
      </c>
      <c r="AL1305">
        <v>553</v>
      </c>
      <c r="AM1305">
        <v>5</v>
      </c>
      <c r="AN1305">
        <v>83</v>
      </c>
      <c r="AR1305">
        <v>4</v>
      </c>
      <c r="AT1305">
        <v>24</v>
      </c>
      <c r="AU1305">
        <v>16</v>
      </c>
      <c r="AV1305">
        <v>2</v>
      </c>
      <c r="AW1305">
        <v>4</v>
      </c>
      <c r="AX1305">
        <v>2</v>
      </c>
      <c r="AY1305">
        <v>25</v>
      </c>
      <c r="AZ1305">
        <v>2</v>
      </c>
      <c r="BA1305">
        <v>1</v>
      </c>
      <c r="BD1305">
        <v>3</v>
      </c>
      <c r="BJ1305">
        <v>16</v>
      </c>
      <c r="BK1305">
        <v>42</v>
      </c>
      <c r="BM1305">
        <v>15</v>
      </c>
      <c r="BO1305">
        <v>4</v>
      </c>
      <c r="BU1305">
        <v>0.25</v>
      </c>
      <c r="BV1305">
        <v>15</v>
      </c>
      <c r="BW1305">
        <v>1</v>
      </c>
      <c r="BZ1305">
        <v>12</v>
      </c>
      <c r="CC1305">
        <v>5</v>
      </c>
      <c r="CD1305">
        <v>3</v>
      </c>
    </row>
    <row r="1306" spans="1:82" x14ac:dyDescent="0.25">
      <c r="A1306" t="s">
        <v>3994</v>
      </c>
      <c r="B1306" t="s">
        <v>3995</v>
      </c>
      <c r="C1306" s="1" t="str">
        <f t="shared" si="80"/>
        <v>22:0006</v>
      </c>
      <c r="D1306" s="1" t="str">
        <f t="shared" si="81"/>
        <v>22:0006</v>
      </c>
      <c r="E1306" t="s">
        <v>3785</v>
      </c>
      <c r="F1306" t="s">
        <v>3996</v>
      </c>
      <c r="H1306">
        <v>61.604462300000002</v>
      </c>
      <c r="I1306">
        <v>-74.752916600000006</v>
      </c>
      <c r="J1306" s="1" t="str">
        <f t="shared" si="82"/>
        <v>Whole</v>
      </c>
      <c r="K1306" s="1" t="str">
        <f t="shared" si="83"/>
        <v>Rock crushing (details not reported)</v>
      </c>
      <c r="L1306">
        <v>50.21</v>
      </c>
      <c r="M1306">
        <v>0.67</v>
      </c>
      <c r="N1306">
        <v>10.9</v>
      </c>
      <c r="O1306">
        <v>11.7</v>
      </c>
      <c r="R1306">
        <v>10.53</v>
      </c>
      <c r="S1306">
        <v>0.15</v>
      </c>
      <c r="T1306">
        <v>14.19</v>
      </c>
      <c r="U1306">
        <v>8.34</v>
      </c>
      <c r="V1306">
        <v>2.2000000000000002</v>
      </c>
      <c r="W1306">
        <v>0.05</v>
      </c>
      <c r="X1306">
        <v>0.05</v>
      </c>
      <c r="Y1306">
        <v>97.29</v>
      </c>
      <c r="Z1306">
        <v>0.01</v>
      </c>
      <c r="AA1306">
        <v>7.0000000000000007E-2</v>
      </c>
      <c r="AD1306">
        <v>3.08</v>
      </c>
      <c r="AE1306">
        <v>100.37</v>
      </c>
      <c r="AF1306">
        <v>19</v>
      </c>
      <c r="AG1306">
        <v>1</v>
      </c>
      <c r="AH1306">
        <v>40</v>
      </c>
      <c r="AI1306">
        <v>239</v>
      </c>
      <c r="AJ1306">
        <v>871</v>
      </c>
      <c r="AK1306">
        <v>74</v>
      </c>
      <c r="AL1306">
        <v>590</v>
      </c>
      <c r="AM1306">
        <v>118</v>
      </c>
      <c r="AN1306">
        <v>73</v>
      </c>
      <c r="AR1306">
        <v>3</v>
      </c>
      <c r="AT1306">
        <v>42</v>
      </c>
      <c r="AU1306">
        <v>19</v>
      </c>
      <c r="AV1306">
        <v>2</v>
      </c>
      <c r="AW1306">
        <v>5</v>
      </c>
      <c r="AX1306">
        <v>2</v>
      </c>
      <c r="AY1306">
        <v>25</v>
      </c>
      <c r="AZ1306">
        <v>2</v>
      </c>
      <c r="BA1306">
        <v>1</v>
      </c>
      <c r="BD1306">
        <v>3</v>
      </c>
      <c r="BJ1306">
        <v>14</v>
      </c>
      <c r="BK1306">
        <v>42</v>
      </c>
      <c r="BM1306">
        <v>13</v>
      </c>
      <c r="BO1306">
        <v>4</v>
      </c>
      <c r="BU1306">
        <v>0.25</v>
      </c>
      <c r="BV1306">
        <v>15</v>
      </c>
      <c r="BW1306">
        <v>1</v>
      </c>
      <c r="BZ1306">
        <v>12</v>
      </c>
      <c r="CC1306">
        <v>5</v>
      </c>
      <c r="CD1306">
        <v>3</v>
      </c>
    </row>
    <row r="1307" spans="1:82" x14ac:dyDescent="0.25">
      <c r="A1307" t="s">
        <v>3997</v>
      </c>
      <c r="B1307" t="s">
        <v>3998</v>
      </c>
      <c r="C1307" s="1" t="str">
        <f t="shared" si="80"/>
        <v>22:0006</v>
      </c>
      <c r="D1307" s="1" t="str">
        <f t="shared" si="81"/>
        <v>22:0006</v>
      </c>
      <c r="E1307" t="s">
        <v>3788</v>
      </c>
      <c r="F1307" t="s">
        <v>3999</v>
      </c>
      <c r="H1307">
        <v>61.604408399999997</v>
      </c>
      <c r="I1307">
        <v>-74.752879300000004</v>
      </c>
      <c r="J1307" s="1" t="str">
        <f t="shared" si="82"/>
        <v>Whole</v>
      </c>
      <c r="K1307" s="1" t="str">
        <f t="shared" si="83"/>
        <v>Rock crushing (details not reported)</v>
      </c>
      <c r="L1307">
        <v>48.31</v>
      </c>
      <c r="M1307">
        <v>0.62</v>
      </c>
      <c r="N1307">
        <v>9.83</v>
      </c>
      <c r="O1307">
        <v>12.1</v>
      </c>
      <c r="R1307">
        <v>10.89</v>
      </c>
      <c r="S1307">
        <v>0.17</v>
      </c>
      <c r="T1307">
        <v>15.4</v>
      </c>
      <c r="U1307">
        <v>10.49</v>
      </c>
      <c r="V1307">
        <v>0.94</v>
      </c>
      <c r="W1307">
        <v>0.11</v>
      </c>
      <c r="X1307">
        <v>0.05</v>
      </c>
      <c r="Y1307">
        <v>96.81</v>
      </c>
      <c r="Z1307">
        <v>0.01</v>
      </c>
      <c r="AA1307">
        <v>7.0000000000000007E-2</v>
      </c>
      <c r="AD1307">
        <v>3.3</v>
      </c>
      <c r="AE1307">
        <v>100.11</v>
      </c>
      <c r="AF1307">
        <v>21</v>
      </c>
      <c r="AG1307">
        <v>1</v>
      </c>
      <c r="AH1307">
        <v>38</v>
      </c>
      <c r="AI1307">
        <v>219</v>
      </c>
      <c r="AJ1307">
        <v>629</v>
      </c>
      <c r="AK1307">
        <v>65</v>
      </c>
      <c r="AL1307">
        <v>548</v>
      </c>
      <c r="AM1307">
        <v>112</v>
      </c>
      <c r="AN1307">
        <v>69</v>
      </c>
      <c r="AR1307">
        <v>8</v>
      </c>
      <c r="AT1307">
        <v>40</v>
      </c>
      <c r="AU1307">
        <v>23</v>
      </c>
      <c r="AV1307">
        <v>2</v>
      </c>
      <c r="AW1307">
        <v>3</v>
      </c>
      <c r="AX1307">
        <v>2</v>
      </c>
      <c r="AY1307">
        <v>25</v>
      </c>
      <c r="AZ1307">
        <v>2</v>
      </c>
      <c r="BA1307">
        <v>1</v>
      </c>
      <c r="BD1307">
        <v>3</v>
      </c>
      <c r="BJ1307">
        <v>14</v>
      </c>
      <c r="BK1307">
        <v>41</v>
      </c>
      <c r="BM1307">
        <v>16</v>
      </c>
      <c r="BO1307">
        <v>4</v>
      </c>
      <c r="BU1307">
        <v>0.25</v>
      </c>
      <c r="BV1307">
        <v>15</v>
      </c>
      <c r="BW1307">
        <v>1</v>
      </c>
      <c r="BZ1307">
        <v>12</v>
      </c>
      <c r="CC1307">
        <v>5</v>
      </c>
      <c r="CD1307">
        <v>7</v>
      </c>
    </row>
    <row r="1308" spans="1:82" x14ac:dyDescent="0.25">
      <c r="A1308" t="s">
        <v>4000</v>
      </c>
      <c r="B1308" t="s">
        <v>4001</v>
      </c>
      <c r="C1308" s="1" t="str">
        <f t="shared" si="80"/>
        <v>22:0006</v>
      </c>
      <c r="D1308" s="1" t="str">
        <f t="shared" si="81"/>
        <v>22:0006</v>
      </c>
      <c r="E1308" t="s">
        <v>3791</v>
      </c>
      <c r="F1308" t="s">
        <v>4002</v>
      </c>
      <c r="H1308">
        <v>61.604372400000003</v>
      </c>
      <c r="I1308">
        <v>-74.752823000000006</v>
      </c>
      <c r="J1308" s="1" t="str">
        <f t="shared" si="82"/>
        <v>Whole</v>
      </c>
      <c r="K1308" s="1" t="str">
        <f t="shared" si="83"/>
        <v>Rock crushing (details not reported)</v>
      </c>
      <c r="L1308">
        <v>51.41</v>
      </c>
      <c r="M1308">
        <v>0.53</v>
      </c>
      <c r="N1308">
        <v>7.05</v>
      </c>
      <c r="O1308">
        <v>9.06</v>
      </c>
      <c r="R1308">
        <v>8.15</v>
      </c>
      <c r="S1308">
        <v>0.15</v>
      </c>
      <c r="T1308">
        <v>13.99</v>
      </c>
      <c r="U1308">
        <v>16.010000000000002</v>
      </c>
      <c r="V1308">
        <v>1.29</v>
      </c>
      <c r="W1308">
        <v>0.08</v>
      </c>
      <c r="X1308">
        <v>0.02</v>
      </c>
      <c r="Y1308">
        <v>98.68</v>
      </c>
      <c r="Z1308">
        <v>0.01</v>
      </c>
      <c r="AA1308">
        <v>0.04</v>
      </c>
      <c r="AD1308">
        <v>1.18</v>
      </c>
      <c r="AE1308">
        <v>99.86</v>
      </c>
      <c r="AF1308">
        <v>7</v>
      </c>
      <c r="AG1308">
        <v>1</v>
      </c>
      <c r="AH1308">
        <v>69</v>
      </c>
      <c r="AI1308">
        <v>238</v>
      </c>
      <c r="AJ1308">
        <v>806</v>
      </c>
      <c r="AK1308">
        <v>46</v>
      </c>
      <c r="AL1308">
        <v>245</v>
      </c>
      <c r="AM1308">
        <v>12</v>
      </c>
      <c r="AN1308">
        <v>42</v>
      </c>
      <c r="AR1308">
        <v>6</v>
      </c>
      <c r="AT1308">
        <v>85</v>
      </c>
      <c r="AU1308">
        <v>33</v>
      </c>
      <c r="AV1308">
        <v>2</v>
      </c>
      <c r="AW1308">
        <v>6</v>
      </c>
      <c r="AX1308">
        <v>2</v>
      </c>
      <c r="AY1308">
        <v>25</v>
      </c>
      <c r="AZ1308">
        <v>2</v>
      </c>
      <c r="BA1308">
        <v>1</v>
      </c>
      <c r="BD1308">
        <v>3</v>
      </c>
      <c r="BJ1308">
        <v>13</v>
      </c>
      <c r="BK1308">
        <v>34</v>
      </c>
      <c r="BM1308">
        <v>15</v>
      </c>
      <c r="BO1308">
        <v>4</v>
      </c>
      <c r="BU1308">
        <v>0.25</v>
      </c>
      <c r="BV1308">
        <v>15</v>
      </c>
      <c r="BW1308">
        <v>1</v>
      </c>
      <c r="BZ1308">
        <v>12</v>
      </c>
      <c r="CC1308">
        <v>5</v>
      </c>
      <c r="CD1308">
        <v>8</v>
      </c>
    </row>
    <row r="1309" spans="1:82" x14ac:dyDescent="0.25">
      <c r="A1309" t="s">
        <v>4003</v>
      </c>
      <c r="B1309" t="s">
        <v>4004</v>
      </c>
      <c r="C1309" s="1" t="str">
        <f t="shared" si="80"/>
        <v>22:0006</v>
      </c>
      <c r="D1309" s="1" t="str">
        <f t="shared" si="81"/>
        <v>22:0006</v>
      </c>
      <c r="E1309" t="s">
        <v>3794</v>
      </c>
      <c r="F1309" t="s">
        <v>4005</v>
      </c>
      <c r="H1309">
        <v>61.604336500000002</v>
      </c>
      <c r="I1309">
        <v>-74.752804499999996</v>
      </c>
      <c r="J1309" s="1" t="str">
        <f t="shared" si="82"/>
        <v>Whole</v>
      </c>
      <c r="K1309" s="1" t="str">
        <f t="shared" si="83"/>
        <v>Rock crushing (details not reported)</v>
      </c>
      <c r="L1309">
        <v>41.99</v>
      </c>
      <c r="M1309">
        <v>0.38</v>
      </c>
      <c r="N1309">
        <v>6.9</v>
      </c>
      <c r="O1309">
        <v>12.4</v>
      </c>
      <c r="R1309">
        <v>11.16</v>
      </c>
      <c r="S1309">
        <v>0.15</v>
      </c>
      <c r="T1309">
        <v>23.69</v>
      </c>
      <c r="U1309">
        <v>6.23</v>
      </c>
      <c r="V1309">
        <v>0.22</v>
      </c>
      <c r="W1309">
        <v>0.02</v>
      </c>
      <c r="Y1309">
        <v>90.74</v>
      </c>
      <c r="Z1309">
        <v>0.21</v>
      </c>
      <c r="AA1309">
        <v>0.18</v>
      </c>
      <c r="AD1309">
        <v>6.89</v>
      </c>
      <c r="AE1309">
        <v>97.63</v>
      </c>
      <c r="AF1309">
        <v>5</v>
      </c>
      <c r="AG1309">
        <v>1</v>
      </c>
      <c r="AH1309">
        <v>27</v>
      </c>
      <c r="AI1309">
        <v>150</v>
      </c>
      <c r="AJ1309">
        <v>1400</v>
      </c>
      <c r="AK1309">
        <v>101</v>
      </c>
      <c r="AL1309">
        <v>1000</v>
      </c>
      <c r="AM1309">
        <v>67</v>
      </c>
      <c r="AN1309">
        <v>63</v>
      </c>
      <c r="AR1309">
        <v>4</v>
      </c>
      <c r="AT1309">
        <v>5</v>
      </c>
      <c r="AU1309">
        <v>3</v>
      </c>
      <c r="AV1309">
        <v>2</v>
      </c>
      <c r="AW1309">
        <v>3</v>
      </c>
      <c r="AX1309">
        <v>2</v>
      </c>
      <c r="AY1309">
        <v>25</v>
      </c>
      <c r="AZ1309">
        <v>2</v>
      </c>
      <c r="BA1309">
        <v>1</v>
      </c>
      <c r="BD1309">
        <v>2</v>
      </c>
      <c r="BJ1309">
        <v>8</v>
      </c>
      <c r="BK1309">
        <v>26</v>
      </c>
      <c r="BM1309">
        <v>10</v>
      </c>
      <c r="BO1309">
        <v>4</v>
      </c>
      <c r="BU1309">
        <v>0.25</v>
      </c>
      <c r="BV1309">
        <v>15</v>
      </c>
      <c r="BW1309">
        <v>1</v>
      </c>
      <c r="BZ1309">
        <v>12</v>
      </c>
      <c r="CC1309">
        <v>5</v>
      </c>
      <c r="CD1309">
        <v>4</v>
      </c>
    </row>
    <row r="1310" spans="1:82" x14ac:dyDescent="0.25">
      <c r="A1310" t="s">
        <v>4006</v>
      </c>
      <c r="B1310" t="s">
        <v>4007</v>
      </c>
      <c r="C1310" s="1" t="str">
        <f t="shared" si="80"/>
        <v>22:0006</v>
      </c>
      <c r="D1310" s="1" t="str">
        <f t="shared" si="81"/>
        <v>22:0006</v>
      </c>
      <c r="E1310" t="s">
        <v>3797</v>
      </c>
      <c r="F1310" t="s">
        <v>4008</v>
      </c>
      <c r="H1310">
        <v>61.604291500000002</v>
      </c>
      <c r="I1310">
        <v>-74.752786</v>
      </c>
      <c r="J1310" s="1" t="str">
        <f t="shared" si="82"/>
        <v>Whole</v>
      </c>
      <c r="K1310" s="1" t="str">
        <f t="shared" si="83"/>
        <v>Rock crushing (details not reported)</v>
      </c>
      <c r="L1310">
        <v>42.1</v>
      </c>
      <c r="M1310">
        <v>0.37</v>
      </c>
      <c r="N1310">
        <v>6.33</v>
      </c>
      <c r="O1310">
        <v>12.7</v>
      </c>
      <c r="R1310">
        <v>11.43</v>
      </c>
      <c r="S1310">
        <v>0.17</v>
      </c>
      <c r="T1310">
        <v>25.7</v>
      </c>
      <c r="U1310">
        <v>5.9</v>
      </c>
      <c r="V1310">
        <v>0.09</v>
      </c>
      <c r="W1310">
        <v>0.02</v>
      </c>
      <c r="Y1310">
        <v>92.11</v>
      </c>
      <c r="Z1310">
        <v>0.21</v>
      </c>
      <c r="AA1310">
        <v>7.0000000000000007E-2</v>
      </c>
      <c r="AD1310">
        <v>7.36</v>
      </c>
      <c r="AE1310">
        <v>99.47</v>
      </c>
      <c r="AF1310">
        <v>3</v>
      </c>
      <c r="AG1310">
        <v>1</v>
      </c>
      <c r="AH1310">
        <v>25</v>
      </c>
      <c r="AI1310">
        <v>140</v>
      </c>
      <c r="AJ1310">
        <v>1400</v>
      </c>
      <c r="AK1310">
        <v>103</v>
      </c>
      <c r="AL1310">
        <v>1200</v>
      </c>
      <c r="AM1310">
        <v>65</v>
      </c>
      <c r="AN1310">
        <v>71</v>
      </c>
      <c r="AR1310">
        <v>6</v>
      </c>
      <c r="AT1310">
        <v>6</v>
      </c>
      <c r="AU1310">
        <v>4</v>
      </c>
      <c r="AV1310">
        <v>2</v>
      </c>
      <c r="AW1310">
        <v>4</v>
      </c>
      <c r="AX1310">
        <v>2</v>
      </c>
      <c r="AY1310">
        <v>25</v>
      </c>
      <c r="AZ1310">
        <v>2</v>
      </c>
      <c r="BA1310">
        <v>1</v>
      </c>
      <c r="BD1310">
        <v>3</v>
      </c>
      <c r="BJ1310">
        <v>8</v>
      </c>
      <c r="BK1310">
        <v>26</v>
      </c>
      <c r="BM1310">
        <v>12</v>
      </c>
      <c r="BO1310">
        <v>4</v>
      </c>
      <c r="BU1310">
        <v>0.25</v>
      </c>
      <c r="BV1310">
        <v>15</v>
      </c>
      <c r="BW1310">
        <v>1</v>
      </c>
      <c r="BZ1310">
        <v>12</v>
      </c>
      <c r="CC1310">
        <v>5</v>
      </c>
      <c r="CD1310">
        <v>5</v>
      </c>
    </row>
    <row r="1311" spans="1:82" x14ac:dyDescent="0.25">
      <c r="A1311" t="s">
        <v>4009</v>
      </c>
      <c r="B1311" t="s">
        <v>4010</v>
      </c>
      <c r="C1311" s="1" t="str">
        <f t="shared" si="80"/>
        <v>22:0006</v>
      </c>
      <c r="D1311" s="1" t="str">
        <f t="shared" si="81"/>
        <v>22:0006</v>
      </c>
      <c r="E1311" t="s">
        <v>3800</v>
      </c>
      <c r="F1311" t="s">
        <v>4011</v>
      </c>
      <c r="H1311">
        <v>61.604192599999998</v>
      </c>
      <c r="I1311">
        <v>-74.752692499999995</v>
      </c>
      <c r="J1311" s="1" t="str">
        <f t="shared" si="82"/>
        <v>Whole</v>
      </c>
      <c r="K1311" s="1" t="str">
        <f t="shared" si="83"/>
        <v>Rock crushing (details not reported)</v>
      </c>
      <c r="L1311">
        <v>42.51</v>
      </c>
      <c r="M1311">
        <v>0.38</v>
      </c>
      <c r="N1311">
        <v>6.69</v>
      </c>
      <c r="O1311">
        <v>12.8</v>
      </c>
      <c r="R1311">
        <v>11.52</v>
      </c>
      <c r="S1311">
        <v>0.17</v>
      </c>
      <c r="T1311">
        <v>25</v>
      </c>
      <c r="U1311">
        <v>6.11</v>
      </c>
      <c r="V1311">
        <v>0.09</v>
      </c>
      <c r="W1311">
        <v>0.04</v>
      </c>
      <c r="X1311">
        <v>0.05</v>
      </c>
      <c r="Y1311">
        <v>92.56</v>
      </c>
      <c r="Z1311">
        <v>0.04</v>
      </c>
      <c r="AA1311">
        <v>0.18</v>
      </c>
      <c r="AD1311">
        <v>7.3</v>
      </c>
      <c r="AE1311">
        <v>99.86</v>
      </c>
      <c r="AF1311">
        <v>4</v>
      </c>
      <c r="AG1311">
        <v>1</v>
      </c>
      <c r="AH1311">
        <v>13</v>
      </c>
      <c r="AI1311">
        <v>74</v>
      </c>
      <c r="AJ1311">
        <v>667</v>
      </c>
      <c r="AK1311">
        <v>54</v>
      </c>
      <c r="AL1311">
        <v>552</v>
      </c>
      <c r="AM1311">
        <v>29</v>
      </c>
      <c r="AN1311">
        <v>34</v>
      </c>
      <c r="AR1311">
        <v>6</v>
      </c>
      <c r="AT1311">
        <v>8</v>
      </c>
      <c r="AU1311">
        <v>3</v>
      </c>
      <c r="AV1311">
        <v>2</v>
      </c>
      <c r="AW1311">
        <v>3</v>
      </c>
      <c r="AX1311">
        <v>17</v>
      </c>
      <c r="AY1311">
        <v>25</v>
      </c>
      <c r="AZ1311">
        <v>7</v>
      </c>
      <c r="BA1311">
        <v>1</v>
      </c>
      <c r="BD1311">
        <v>5</v>
      </c>
      <c r="BJ1311">
        <v>5</v>
      </c>
      <c r="BK1311">
        <v>26</v>
      </c>
      <c r="BM1311">
        <v>11</v>
      </c>
      <c r="BO1311">
        <v>4</v>
      </c>
      <c r="BU1311">
        <v>0.25</v>
      </c>
      <c r="BV1311">
        <v>15</v>
      </c>
      <c r="BW1311">
        <v>1</v>
      </c>
      <c r="BZ1311">
        <v>12</v>
      </c>
      <c r="CC1311">
        <v>5</v>
      </c>
      <c r="CD1311">
        <v>5</v>
      </c>
    </row>
    <row r="1312" spans="1:82" x14ac:dyDescent="0.25">
      <c r="A1312" t="s">
        <v>4012</v>
      </c>
      <c r="B1312" t="s">
        <v>4013</v>
      </c>
      <c r="C1312" s="1" t="str">
        <f t="shared" si="80"/>
        <v>22:0006</v>
      </c>
      <c r="D1312" s="1" t="str">
        <f t="shared" si="81"/>
        <v>22:0006</v>
      </c>
      <c r="E1312" t="s">
        <v>3803</v>
      </c>
      <c r="F1312" t="s">
        <v>4014</v>
      </c>
      <c r="H1312">
        <v>61.604156600000003</v>
      </c>
      <c r="I1312">
        <v>-74.752655099999998</v>
      </c>
      <c r="J1312" s="1" t="str">
        <f t="shared" si="82"/>
        <v>Whole</v>
      </c>
      <c r="K1312" s="1" t="str">
        <f t="shared" si="83"/>
        <v>Rock crushing (details not reported)</v>
      </c>
      <c r="L1312">
        <v>42.89</v>
      </c>
      <c r="M1312">
        <v>0.47</v>
      </c>
      <c r="N1312">
        <v>7.33</v>
      </c>
      <c r="O1312">
        <v>12.8</v>
      </c>
      <c r="R1312">
        <v>11.52</v>
      </c>
      <c r="S1312">
        <v>0.18</v>
      </c>
      <c r="T1312">
        <v>23.99</v>
      </c>
      <c r="U1312">
        <v>6.55</v>
      </c>
      <c r="V1312">
        <v>0.09</v>
      </c>
      <c r="W1312">
        <v>0.06</v>
      </c>
      <c r="Y1312">
        <v>93.08</v>
      </c>
      <c r="Z1312">
        <v>0.08</v>
      </c>
      <c r="AA1312">
        <v>0.18</v>
      </c>
      <c r="AD1312">
        <v>7.12</v>
      </c>
      <c r="AE1312">
        <v>100.2</v>
      </c>
      <c r="AF1312">
        <v>4</v>
      </c>
      <c r="AG1312">
        <v>1</v>
      </c>
      <c r="AH1312">
        <v>30</v>
      </c>
      <c r="AI1312">
        <v>170</v>
      </c>
      <c r="AJ1312">
        <v>1300</v>
      </c>
      <c r="AK1312">
        <v>102</v>
      </c>
      <c r="AL1312">
        <v>1100</v>
      </c>
      <c r="AM1312">
        <v>65</v>
      </c>
      <c r="AN1312">
        <v>81</v>
      </c>
      <c r="AR1312">
        <v>6</v>
      </c>
      <c r="AT1312">
        <v>7</v>
      </c>
      <c r="AU1312">
        <v>6</v>
      </c>
      <c r="AV1312">
        <v>2</v>
      </c>
      <c r="AW1312">
        <v>4</v>
      </c>
      <c r="AX1312">
        <v>2</v>
      </c>
      <c r="AY1312">
        <v>25</v>
      </c>
      <c r="AZ1312">
        <v>2</v>
      </c>
      <c r="BA1312">
        <v>1</v>
      </c>
      <c r="BD1312">
        <v>3</v>
      </c>
      <c r="BJ1312">
        <v>11</v>
      </c>
      <c r="BK1312">
        <v>30</v>
      </c>
      <c r="BM1312">
        <v>12</v>
      </c>
      <c r="BO1312">
        <v>4</v>
      </c>
      <c r="BU1312">
        <v>0.25</v>
      </c>
      <c r="BV1312">
        <v>15</v>
      </c>
      <c r="BW1312">
        <v>1</v>
      </c>
      <c r="BZ1312">
        <v>12</v>
      </c>
      <c r="CC1312">
        <v>5</v>
      </c>
      <c r="CD1312">
        <v>3</v>
      </c>
    </row>
    <row r="1313" spans="1:82" x14ac:dyDescent="0.25">
      <c r="A1313" t="s">
        <v>4015</v>
      </c>
      <c r="B1313" t="s">
        <v>4016</v>
      </c>
      <c r="C1313" s="1" t="str">
        <f t="shared" si="80"/>
        <v>22:0006</v>
      </c>
      <c r="D1313" s="1" t="str">
        <f t="shared" si="81"/>
        <v>22:0006</v>
      </c>
      <c r="E1313" t="s">
        <v>3806</v>
      </c>
      <c r="F1313" t="s">
        <v>4017</v>
      </c>
      <c r="H1313">
        <v>61.604066799999998</v>
      </c>
      <c r="I1313">
        <v>-74.7525993</v>
      </c>
      <c r="J1313" s="1" t="str">
        <f t="shared" si="82"/>
        <v>Whole</v>
      </c>
      <c r="K1313" s="1" t="str">
        <f t="shared" si="83"/>
        <v>Rock crushing (details not reported)</v>
      </c>
      <c r="L1313">
        <v>43.71</v>
      </c>
      <c r="M1313">
        <v>0.5</v>
      </c>
      <c r="N1313">
        <v>7.29</v>
      </c>
      <c r="O1313">
        <v>11.9</v>
      </c>
      <c r="R1313">
        <v>10.71</v>
      </c>
      <c r="S1313">
        <v>0.18</v>
      </c>
      <c r="T1313">
        <v>22.5</v>
      </c>
      <c r="U1313">
        <v>7.98</v>
      </c>
      <c r="V1313">
        <v>0.09</v>
      </c>
      <c r="W1313">
        <v>0.02</v>
      </c>
      <c r="X1313">
        <v>0.05</v>
      </c>
      <c r="Y1313">
        <v>93.03</v>
      </c>
      <c r="Z1313">
        <v>0.01</v>
      </c>
      <c r="AA1313">
        <v>0.77</v>
      </c>
      <c r="AD1313">
        <v>6.72</v>
      </c>
      <c r="AE1313">
        <v>99.75</v>
      </c>
      <c r="AF1313">
        <v>1</v>
      </c>
      <c r="AG1313">
        <v>1</v>
      </c>
      <c r="AH1313">
        <v>32</v>
      </c>
      <c r="AI1313">
        <v>174</v>
      </c>
      <c r="AJ1313">
        <v>1200</v>
      </c>
      <c r="AK1313">
        <v>96</v>
      </c>
      <c r="AL1313">
        <v>1100</v>
      </c>
      <c r="AM1313">
        <v>100</v>
      </c>
      <c r="AN1313">
        <v>71</v>
      </c>
      <c r="AR1313">
        <v>7</v>
      </c>
      <c r="AT1313">
        <v>9</v>
      </c>
      <c r="AU1313">
        <v>6</v>
      </c>
      <c r="AV1313">
        <v>2</v>
      </c>
      <c r="AW1313">
        <v>4</v>
      </c>
      <c r="AX1313">
        <v>2</v>
      </c>
      <c r="AY1313">
        <v>25</v>
      </c>
      <c r="AZ1313">
        <v>2</v>
      </c>
      <c r="BA1313">
        <v>1</v>
      </c>
      <c r="BD1313">
        <v>3</v>
      </c>
      <c r="BJ1313">
        <v>11</v>
      </c>
      <c r="BK1313">
        <v>35</v>
      </c>
      <c r="BM1313">
        <v>14</v>
      </c>
      <c r="BO1313">
        <v>4</v>
      </c>
      <c r="BU1313">
        <v>0.25</v>
      </c>
      <c r="BV1313">
        <v>15</v>
      </c>
      <c r="BW1313">
        <v>1</v>
      </c>
      <c r="BZ1313">
        <v>12</v>
      </c>
      <c r="CC1313">
        <v>5</v>
      </c>
      <c r="CD1313">
        <v>7</v>
      </c>
    </row>
    <row r="1314" spans="1:82" x14ac:dyDescent="0.25">
      <c r="A1314" t="s">
        <v>4018</v>
      </c>
      <c r="B1314" t="s">
        <v>4019</v>
      </c>
      <c r="C1314" s="1" t="str">
        <f t="shared" si="80"/>
        <v>22:0006</v>
      </c>
      <c r="D1314" s="1" t="str">
        <f t="shared" si="81"/>
        <v>22:0006</v>
      </c>
      <c r="E1314" t="s">
        <v>3809</v>
      </c>
      <c r="F1314" t="s">
        <v>4020</v>
      </c>
      <c r="H1314">
        <v>61.603958900000002</v>
      </c>
      <c r="I1314">
        <v>-74.752505900000003</v>
      </c>
      <c r="J1314" s="1" t="str">
        <f t="shared" si="82"/>
        <v>Whole</v>
      </c>
      <c r="K1314" s="1" t="str">
        <f t="shared" si="83"/>
        <v>Rock crushing (details not reported)</v>
      </c>
      <c r="L1314">
        <v>57.5</v>
      </c>
      <c r="M1314">
        <v>0.13</v>
      </c>
      <c r="O1314">
        <v>10.39</v>
      </c>
      <c r="R1314">
        <v>9.35</v>
      </c>
      <c r="S1314">
        <v>0.62</v>
      </c>
      <c r="T1314">
        <v>9.9700000000000006</v>
      </c>
      <c r="U1314">
        <v>9.61</v>
      </c>
      <c r="V1314">
        <v>8.0500000000000007</v>
      </c>
      <c r="W1314">
        <v>1.92</v>
      </c>
      <c r="X1314">
        <v>0.16</v>
      </c>
      <c r="Y1314">
        <v>97.31</v>
      </c>
      <c r="Z1314">
        <v>0.04</v>
      </c>
      <c r="AA1314">
        <v>0.18</v>
      </c>
      <c r="AD1314">
        <v>0.01</v>
      </c>
      <c r="AE1314">
        <v>97.32</v>
      </c>
      <c r="AF1314">
        <v>16</v>
      </c>
      <c r="AG1314">
        <v>1</v>
      </c>
      <c r="AH1314">
        <v>38</v>
      </c>
      <c r="AI1314">
        <v>228</v>
      </c>
      <c r="AJ1314">
        <v>488</v>
      </c>
      <c r="AK1314">
        <v>50</v>
      </c>
      <c r="AL1314">
        <v>253</v>
      </c>
      <c r="AM1314">
        <v>115</v>
      </c>
      <c r="AN1314">
        <v>58</v>
      </c>
      <c r="AR1314">
        <v>9</v>
      </c>
      <c r="AT1314">
        <v>80</v>
      </c>
      <c r="AU1314">
        <v>30</v>
      </c>
      <c r="AV1314">
        <v>2</v>
      </c>
      <c r="AW1314">
        <v>8</v>
      </c>
      <c r="AX1314">
        <v>2</v>
      </c>
      <c r="AY1314">
        <v>25</v>
      </c>
      <c r="AZ1314">
        <v>2</v>
      </c>
      <c r="BA1314">
        <v>1</v>
      </c>
      <c r="BD1314">
        <v>3</v>
      </c>
      <c r="BJ1314">
        <v>15</v>
      </c>
      <c r="BK1314">
        <v>48</v>
      </c>
      <c r="BM1314">
        <v>12</v>
      </c>
      <c r="BO1314">
        <v>4</v>
      </c>
      <c r="BU1314">
        <v>0.25</v>
      </c>
      <c r="BV1314">
        <v>15</v>
      </c>
      <c r="BW1314">
        <v>1</v>
      </c>
      <c r="BZ1314">
        <v>12</v>
      </c>
      <c r="CC1314">
        <v>5</v>
      </c>
      <c r="CD1314">
        <v>8</v>
      </c>
    </row>
    <row r="1315" spans="1:82" x14ac:dyDescent="0.25">
      <c r="A1315" t="s">
        <v>4021</v>
      </c>
      <c r="B1315" t="s">
        <v>4022</v>
      </c>
      <c r="C1315" s="1" t="str">
        <f t="shared" si="80"/>
        <v>22:0006</v>
      </c>
      <c r="D1315" s="1" t="str">
        <f t="shared" si="81"/>
        <v>22:0006</v>
      </c>
      <c r="E1315" t="s">
        <v>3812</v>
      </c>
      <c r="F1315" t="s">
        <v>4023</v>
      </c>
      <c r="H1315">
        <v>61.603976799999998</v>
      </c>
      <c r="I1315">
        <v>-74.752505799999994</v>
      </c>
      <c r="J1315" s="1" t="str">
        <f t="shared" si="82"/>
        <v>Whole</v>
      </c>
      <c r="K1315" s="1" t="str">
        <f t="shared" si="83"/>
        <v>Rock crushing (details not reported)</v>
      </c>
      <c r="L1315">
        <v>44.2</v>
      </c>
      <c r="M1315">
        <v>0.53</v>
      </c>
      <c r="N1315">
        <v>9.16</v>
      </c>
      <c r="O1315">
        <v>12.6</v>
      </c>
      <c r="R1315">
        <v>11.34</v>
      </c>
      <c r="S1315">
        <v>0.19</v>
      </c>
      <c r="T1315">
        <v>19.899999999999999</v>
      </c>
      <c r="U1315">
        <v>9.6300000000000008</v>
      </c>
      <c r="V1315">
        <v>0.46</v>
      </c>
      <c r="W1315">
        <v>0.02</v>
      </c>
      <c r="X1315">
        <v>0.02</v>
      </c>
      <c r="Y1315">
        <v>95.45</v>
      </c>
      <c r="Z1315">
        <v>0.01</v>
      </c>
      <c r="AA1315">
        <v>0.04</v>
      </c>
      <c r="AD1315">
        <v>4.8099999999999996</v>
      </c>
      <c r="AE1315">
        <v>100.26</v>
      </c>
      <c r="AF1315">
        <v>34</v>
      </c>
      <c r="AG1315">
        <v>1</v>
      </c>
      <c r="AH1315">
        <v>34</v>
      </c>
      <c r="AI1315">
        <v>198</v>
      </c>
      <c r="AJ1315">
        <v>683</v>
      </c>
      <c r="AK1315">
        <v>79</v>
      </c>
      <c r="AL1315">
        <v>813</v>
      </c>
      <c r="AM1315">
        <v>99</v>
      </c>
      <c r="AN1315">
        <v>74</v>
      </c>
      <c r="AR1315">
        <v>3</v>
      </c>
      <c r="AT1315">
        <v>19</v>
      </c>
      <c r="AU1315">
        <v>11</v>
      </c>
      <c r="AV1315">
        <v>2</v>
      </c>
      <c r="AW1315">
        <v>8</v>
      </c>
      <c r="AX1315">
        <v>2</v>
      </c>
      <c r="AY1315">
        <v>25</v>
      </c>
      <c r="AZ1315">
        <v>2</v>
      </c>
      <c r="BA1315">
        <v>1</v>
      </c>
      <c r="BD1315">
        <v>3</v>
      </c>
      <c r="BJ1315">
        <v>12</v>
      </c>
      <c r="BK1315">
        <v>36</v>
      </c>
      <c r="BM1315">
        <v>14</v>
      </c>
      <c r="BO1315">
        <v>4</v>
      </c>
      <c r="BU1315">
        <v>0.25</v>
      </c>
      <c r="BV1315">
        <v>15</v>
      </c>
      <c r="BW1315">
        <v>1</v>
      </c>
      <c r="BZ1315">
        <v>12</v>
      </c>
      <c r="CC1315">
        <v>5</v>
      </c>
      <c r="CD1315">
        <v>3</v>
      </c>
    </row>
    <row r="1316" spans="1:82" x14ac:dyDescent="0.25">
      <c r="A1316" t="s">
        <v>4024</v>
      </c>
      <c r="B1316" t="s">
        <v>4025</v>
      </c>
      <c r="C1316" s="1" t="str">
        <f t="shared" si="80"/>
        <v>22:0006</v>
      </c>
      <c r="D1316" s="1" t="str">
        <f t="shared" si="81"/>
        <v>22:0006</v>
      </c>
      <c r="E1316" t="s">
        <v>3815</v>
      </c>
      <c r="F1316" t="s">
        <v>4026</v>
      </c>
      <c r="H1316">
        <v>61.603503099999998</v>
      </c>
      <c r="I1316">
        <v>-74.748739999999998</v>
      </c>
      <c r="J1316" s="1" t="str">
        <f t="shared" si="82"/>
        <v>Whole</v>
      </c>
      <c r="K1316" s="1" t="str">
        <f t="shared" si="83"/>
        <v>Rock crushing (details not reported)</v>
      </c>
      <c r="L1316">
        <v>48.01</v>
      </c>
      <c r="M1316">
        <v>0.63</v>
      </c>
      <c r="N1316">
        <v>9.4499999999999993</v>
      </c>
      <c r="P1316">
        <v>1.77</v>
      </c>
      <c r="Q1316">
        <v>8.75</v>
      </c>
      <c r="R1316">
        <v>10.34</v>
      </c>
      <c r="S1316">
        <v>0.15</v>
      </c>
      <c r="T1316">
        <v>15.01</v>
      </c>
      <c r="U1316">
        <v>9.68</v>
      </c>
      <c r="V1316">
        <v>1.44</v>
      </c>
      <c r="W1316">
        <v>0.04</v>
      </c>
      <c r="X1316">
        <v>0.02</v>
      </c>
      <c r="Y1316">
        <v>94.77</v>
      </c>
      <c r="Z1316">
        <v>0.03</v>
      </c>
      <c r="AA1316">
        <v>0.15</v>
      </c>
      <c r="AD1316">
        <v>3.41</v>
      </c>
      <c r="AE1316">
        <v>98.18</v>
      </c>
      <c r="AJ1316">
        <v>1500</v>
      </c>
      <c r="AK1316">
        <v>76</v>
      </c>
      <c r="AL1316">
        <v>450</v>
      </c>
      <c r="AM1316">
        <v>120</v>
      </c>
      <c r="AR1316">
        <v>5</v>
      </c>
      <c r="AT1316">
        <v>30</v>
      </c>
      <c r="BJ1316">
        <v>9</v>
      </c>
      <c r="BK1316">
        <v>22</v>
      </c>
      <c r="BM1316">
        <v>5</v>
      </c>
      <c r="BU1316">
        <v>0.5</v>
      </c>
      <c r="BV1316">
        <v>15</v>
      </c>
    </row>
    <row r="1317" spans="1:82" x14ac:dyDescent="0.25">
      <c r="A1317" t="s">
        <v>4027</v>
      </c>
      <c r="B1317" t="s">
        <v>4028</v>
      </c>
      <c r="C1317" s="1" t="str">
        <f t="shared" si="80"/>
        <v>22:0006</v>
      </c>
      <c r="D1317" s="1" t="str">
        <f t="shared" si="81"/>
        <v>22:0006</v>
      </c>
      <c r="E1317" t="s">
        <v>3818</v>
      </c>
      <c r="F1317" t="s">
        <v>4029</v>
      </c>
      <c r="H1317">
        <v>61.393416199999997</v>
      </c>
      <c r="I1317">
        <v>-74.743688800000001</v>
      </c>
      <c r="J1317" s="1" t="str">
        <f t="shared" si="82"/>
        <v>Whole</v>
      </c>
      <c r="K1317" s="1" t="str">
        <f t="shared" si="83"/>
        <v>Rock crushing (details not reported)</v>
      </c>
      <c r="L1317">
        <v>48.24</v>
      </c>
      <c r="M1317">
        <v>1.58</v>
      </c>
      <c r="N1317">
        <v>14.29</v>
      </c>
      <c r="R1317">
        <v>13.88</v>
      </c>
      <c r="S1317">
        <v>0.22</v>
      </c>
      <c r="T1317">
        <v>6.52</v>
      </c>
      <c r="U1317">
        <v>9.01</v>
      </c>
      <c r="V1317">
        <v>3.26</v>
      </c>
      <c r="W1317">
        <v>0.08</v>
      </c>
      <c r="X1317">
        <v>0.14000000000000001</v>
      </c>
      <c r="Y1317">
        <v>97.22</v>
      </c>
      <c r="AD1317">
        <v>0.05</v>
      </c>
      <c r="AE1317">
        <v>97.27</v>
      </c>
      <c r="AJ1317">
        <v>123</v>
      </c>
      <c r="AK1317">
        <v>51</v>
      </c>
      <c r="AL1317">
        <v>71</v>
      </c>
      <c r="AM1317">
        <v>328</v>
      </c>
      <c r="AN1317">
        <v>120</v>
      </c>
      <c r="AR1317">
        <v>2.5</v>
      </c>
      <c r="AT1317">
        <v>112</v>
      </c>
      <c r="BJ1317">
        <v>28.1</v>
      </c>
      <c r="BK1317">
        <v>85</v>
      </c>
      <c r="BM1317">
        <v>8.3000000000000007</v>
      </c>
      <c r="CC1317">
        <v>3.1</v>
      </c>
      <c r="CD1317">
        <v>1.3</v>
      </c>
    </row>
    <row r="1318" spans="1:82" x14ac:dyDescent="0.25">
      <c r="A1318" t="s">
        <v>4030</v>
      </c>
      <c r="B1318" t="s">
        <v>4031</v>
      </c>
      <c r="C1318" s="1" t="str">
        <f t="shared" si="80"/>
        <v>22:0006</v>
      </c>
      <c r="D1318" s="1" t="str">
        <f t="shared" si="81"/>
        <v>22:0006</v>
      </c>
      <c r="E1318" t="s">
        <v>3821</v>
      </c>
      <c r="F1318" t="s">
        <v>4032</v>
      </c>
      <c r="H1318">
        <v>61.519335699999999</v>
      </c>
      <c r="I1318">
        <v>-74.735961000000003</v>
      </c>
      <c r="J1318" s="1" t="str">
        <f t="shared" si="82"/>
        <v>Whole</v>
      </c>
      <c r="K1318" s="1" t="str">
        <f t="shared" si="83"/>
        <v>Rock crushing (details not reported)</v>
      </c>
      <c r="L1318">
        <v>70.38</v>
      </c>
      <c r="M1318">
        <v>7.0000000000000007E-2</v>
      </c>
      <c r="N1318">
        <v>11.15</v>
      </c>
      <c r="O1318">
        <v>2.63</v>
      </c>
      <c r="R1318">
        <v>2.37</v>
      </c>
      <c r="S1318">
        <v>0.09</v>
      </c>
      <c r="T1318">
        <v>1.76</v>
      </c>
      <c r="U1318">
        <v>4.21</v>
      </c>
      <c r="V1318">
        <v>5.59</v>
      </c>
      <c r="W1318">
        <v>0.1</v>
      </c>
      <c r="Y1318">
        <v>95.72</v>
      </c>
      <c r="AD1318">
        <v>3.3</v>
      </c>
      <c r="AE1318">
        <v>99.02</v>
      </c>
      <c r="AF1318">
        <v>11</v>
      </c>
      <c r="AG1318">
        <v>7</v>
      </c>
      <c r="AH1318">
        <v>3</v>
      </c>
      <c r="AI1318">
        <v>13</v>
      </c>
      <c r="AK1318">
        <v>6</v>
      </c>
      <c r="AL1318">
        <v>9</v>
      </c>
      <c r="AM1318">
        <v>5</v>
      </c>
      <c r="AN1318">
        <v>39</v>
      </c>
      <c r="AO1318">
        <v>17</v>
      </c>
      <c r="AR1318">
        <v>6</v>
      </c>
      <c r="AS1318">
        <v>0.2</v>
      </c>
      <c r="AT1318">
        <v>67</v>
      </c>
      <c r="AU1318">
        <v>23</v>
      </c>
      <c r="AV1318">
        <v>29</v>
      </c>
      <c r="AW1318">
        <v>77</v>
      </c>
      <c r="AX1318">
        <v>10</v>
      </c>
      <c r="AY1318">
        <v>38</v>
      </c>
      <c r="AZ1318">
        <v>10</v>
      </c>
      <c r="BA1318">
        <v>0.8</v>
      </c>
      <c r="BB1318">
        <v>9</v>
      </c>
      <c r="BC1318">
        <v>1.1000000000000001</v>
      </c>
      <c r="BD1318">
        <v>4</v>
      </c>
      <c r="BE1318">
        <v>1.5</v>
      </c>
      <c r="BG1318">
        <v>0.2</v>
      </c>
      <c r="BH1318">
        <v>2.2000000000000002</v>
      </c>
      <c r="BI1318">
        <v>0.35</v>
      </c>
      <c r="BJ1318">
        <v>21</v>
      </c>
      <c r="BK1318">
        <v>170</v>
      </c>
      <c r="BL1318">
        <v>8.8000000000000007</v>
      </c>
      <c r="BM1318">
        <v>66</v>
      </c>
      <c r="BN1318">
        <v>8</v>
      </c>
      <c r="BO1318">
        <v>4</v>
      </c>
      <c r="BW1318">
        <v>2</v>
      </c>
      <c r="BY1318">
        <v>10</v>
      </c>
      <c r="BZ1318">
        <v>30</v>
      </c>
      <c r="CB1318">
        <v>10</v>
      </c>
      <c r="CC1318">
        <v>19</v>
      </c>
      <c r="CD1318">
        <v>5</v>
      </c>
    </row>
    <row r="1319" spans="1:82" x14ac:dyDescent="0.25">
      <c r="A1319" t="s">
        <v>4033</v>
      </c>
      <c r="B1319" t="s">
        <v>4034</v>
      </c>
      <c r="C1319" s="1" t="str">
        <f t="shared" si="80"/>
        <v>22:0006</v>
      </c>
      <c r="D1319" s="1" t="str">
        <f t="shared" si="81"/>
        <v>22:0006</v>
      </c>
      <c r="E1319" t="s">
        <v>3824</v>
      </c>
      <c r="F1319" t="s">
        <v>4035</v>
      </c>
      <c r="H1319">
        <v>61.448966300000002</v>
      </c>
      <c r="I1319">
        <v>-74.733293000000003</v>
      </c>
      <c r="J1319" s="1" t="str">
        <f t="shared" si="82"/>
        <v>Whole</v>
      </c>
      <c r="K1319" s="1" t="str">
        <f t="shared" si="83"/>
        <v>Rock crushing (details not reported)</v>
      </c>
      <c r="L1319">
        <v>46.81</v>
      </c>
      <c r="M1319">
        <v>0.68</v>
      </c>
      <c r="N1319">
        <v>10.39</v>
      </c>
      <c r="O1319">
        <v>12.5</v>
      </c>
      <c r="R1319">
        <v>11.25</v>
      </c>
      <c r="S1319">
        <v>0.15</v>
      </c>
      <c r="T1319">
        <v>15.3</v>
      </c>
      <c r="U1319">
        <v>9.6</v>
      </c>
      <c r="V1319">
        <v>0.26</v>
      </c>
      <c r="W1319">
        <v>1.04</v>
      </c>
      <c r="X1319">
        <v>0.05</v>
      </c>
      <c r="Y1319">
        <v>95.53</v>
      </c>
      <c r="Z1319">
        <v>0.01</v>
      </c>
      <c r="AD1319">
        <v>3.47</v>
      </c>
      <c r="AE1319">
        <v>99</v>
      </c>
      <c r="AF1319">
        <v>53</v>
      </c>
      <c r="AG1319">
        <v>2</v>
      </c>
      <c r="AH1319">
        <v>37</v>
      </c>
      <c r="AI1319">
        <v>223</v>
      </c>
      <c r="AJ1319">
        <v>1300</v>
      </c>
      <c r="AK1319">
        <v>68</v>
      </c>
      <c r="AL1319">
        <v>539</v>
      </c>
      <c r="AM1319">
        <v>17</v>
      </c>
      <c r="AN1319">
        <v>108</v>
      </c>
      <c r="AO1319">
        <v>9</v>
      </c>
      <c r="AP1319">
        <v>1</v>
      </c>
      <c r="AQ1319">
        <v>10</v>
      </c>
      <c r="AR1319">
        <v>37</v>
      </c>
      <c r="AT1319">
        <v>140</v>
      </c>
      <c r="AU1319">
        <v>332</v>
      </c>
      <c r="AV1319">
        <v>2</v>
      </c>
      <c r="AW1319">
        <v>7</v>
      </c>
      <c r="AX1319">
        <v>2</v>
      </c>
      <c r="AY1319">
        <v>65</v>
      </c>
      <c r="AZ1319">
        <v>2</v>
      </c>
      <c r="BA1319">
        <v>4</v>
      </c>
      <c r="BD1319">
        <v>3</v>
      </c>
      <c r="BG1319">
        <v>2</v>
      </c>
      <c r="BJ1319">
        <v>14</v>
      </c>
      <c r="BK1319">
        <v>52</v>
      </c>
      <c r="BM1319">
        <v>8</v>
      </c>
      <c r="BN1319">
        <v>5</v>
      </c>
      <c r="BO1319">
        <v>4</v>
      </c>
      <c r="BP1319">
        <v>1</v>
      </c>
      <c r="BU1319">
        <v>0.5</v>
      </c>
      <c r="BV1319">
        <v>5</v>
      </c>
      <c r="BW1319">
        <v>2</v>
      </c>
      <c r="BX1319">
        <v>500</v>
      </c>
      <c r="BY1319">
        <v>10</v>
      </c>
      <c r="BZ1319">
        <v>12</v>
      </c>
      <c r="CA1319">
        <v>0.4</v>
      </c>
      <c r="CB1319">
        <v>10</v>
      </c>
      <c r="CC1319">
        <v>3</v>
      </c>
      <c r="CD1319">
        <v>0.2</v>
      </c>
    </row>
    <row r="1320" spans="1:82" x14ac:dyDescent="0.25">
      <c r="A1320" t="s">
        <v>4036</v>
      </c>
      <c r="B1320" t="s">
        <v>4037</v>
      </c>
      <c r="C1320" s="1" t="str">
        <f t="shared" si="80"/>
        <v>22:0006</v>
      </c>
      <c r="D1320" s="1" t="str">
        <f t="shared" si="81"/>
        <v>22:0006</v>
      </c>
      <c r="E1320" t="s">
        <v>3827</v>
      </c>
      <c r="F1320" t="s">
        <v>4038</v>
      </c>
      <c r="H1320">
        <v>61.620329400000003</v>
      </c>
      <c r="I1320">
        <v>-74.726916799999998</v>
      </c>
      <c r="J1320" s="1" t="str">
        <f t="shared" si="82"/>
        <v>Whole</v>
      </c>
      <c r="K1320" s="1" t="str">
        <f t="shared" si="83"/>
        <v>Rock crushing (details not reported)</v>
      </c>
      <c r="L1320">
        <v>48.08</v>
      </c>
      <c r="M1320">
        <v>0.65</v>
      </c>
      <c r="N1320">
        <v>10.71</v>
      </c>
      <c r="P1320">
        <v>2.52</v>
      </c>
      <c r="Q1320">
        <v>7.5</v>
      </c>
      <c r="R1320">
        <v>9.77</v>
      </c>
      <c r="S1320">
        <v>0.19</v>
      </c>
      <c r="T1320">
        <v>11.19</v>
      </c>
      <c r="U1320">
        <v>13.01</v>
      </c>
      <c r="V1320">
        <v>0.83</v>
      </c>
      <c r="W1320">
        <v>0.24</v>
      </c>
      <c r="X1320">
        <v>7.0000000000000007E-2</v>
      </c>
      <c r="Y1320">
        <v>94.74</v>
      </c>
      <c r="Z1320">
        <v>0.03</v>
      </c>
      <c r="AA1320">
        <v>0.99</v>
      </c>
      <c r="AC1320">
        <v>3.2</v>
      </c>
      <c r="AE1320">
        <v>98.96</v>
      </c>
      <c r="AI1320">
        <v>317</v>
      </c>
      <c r="AJ1320">
        <v>901</v>
      </c>
      <c r="AK1320">
        <v>73</v>
      </c>
      <c r="AL1320">
        <v>238</v>
      </c>
      <c r="AM1320">
        <v>162</v>
      </c>
      <c r="AN1320">
        <v>43</v>
      </c>
      <c r="AO1320">
        <v>12</v>
      </c>
      <c r="AT1320">
        <v>172</v>
      </c>
      <c r="AU1320">
        <v>88</v>
      </c>
      <c r="BK1320">
        <v>45</v>
      </c>
      <c r="BZ1320">
        <v>0.25</v>
      </c>
    </row>
    <row r="1321" spans="1:82" x14ac:dyDescent="0.25">
      <c r="A1321" t="s">
        <v>4039</v>
      </c>
      <c r="B1321" t="s">
        <v>4040</v>
      </c>
      <c r="C1321" s="1" t="str">
        <f t="shared" si="80"/>
        <v>22:0006</v>
      </c>
      <c r="D1321" s="1" t="str">
        <f t="shared" si="81"/>
        <v>22:0006</v>
      </c>
      <c r="E1321" t="s">
        <v>3830</v>
      </c>
      <c r="F1321" t="s">
        <v>4041</v>
      </c>
      <c r="H1321">
        <v>61.504497299999997</v>
      </c>
      <c r="I1321">
        <v>-74.727369199999998</v>
      </c>
      <c r="J1321" s="1" t="str">
        <f t="shared" si="82"/>
        <v>Whole</v>
      </c>
      <c r="K1321" s="1" t="str">
        <f t="shared" si="83"/>
        <v>Rock crushing (details not reported)</v>
      </c>
      <c r="L1321">
        <v>69.739999999999995</v>
      </c>
      <c r="M1321">
        <v>0.27</v>
      </c>
      <c r="N1321">
        <v>2.15</v>
      </c>
      <c r="O1321">
        <v>11.44</v>
      </c>
      <c r="R1321">
        <v>10.29</v>
      </c>
      <c r="S1321">
        <v>0.27</v>
      </c>
      <c r="T1321">
        <v>4.38</v>
      </c>
      <c r="U1321">
        <v>11.33</v>
      </c>
      <c r="V1321">
        <v>0.88</v>
      </c>
      <c r="W1321">
        <v>0.08</v>
      </c>
      <c r="Y1321">
        <v>99.39</v>
      </c>
      <c r="AE1321">
        <v>99.08</v>
      </c>
      <c r="AF1321">
        <v>6</v>
      </c>
      <c r="AG1321">
        <v>1</v>
      </c>
      <c r="AH1321">
        <v>4</v>
      </c>
      <c r="AI1321">
        <v>31</v>
      </c>
      <c r="AK1321">
        <v>8</v>
      </c>
      <c r="AL1321">
        <v>4</v>
      </c>
      <c r="AM1321">
        <v>13</v>
      </c>
      <c r="AN1321">
        <v>52</v>
      </c>
      <c r="AO1321">
        <v>4</v>
      </c>
      <c r="AR1321">
        <v>3</v>
      </c>
      <c r="AS1321">
        <v>0.3</v>
      </c>
      <c r="AT1321">
        <v>8</v>
      </c>
      <c r="AU1321">
        <v>17</v>
      </c>
      <c r="AV1321">
        <v>7.8</v>
      </c>
      <c r="AW1321">
        <v>16</v>
      </c>
      <c r="AX1321">
        <v>10</v>
      </c>
      <c r="AY1321">
        <v>7</v>
      </c>
      <c r="AZ1321">
        <v>1.8</v>
      </c>
      <c r="BA1321">
        <v>0.4</v>
      </c>
      <c r="BB1321">
        <v>5</v>
      </c>
      <c r="BC1321">
        <v>0.3</v>
      </c>
      <c r="BD1321">
        <v>1</v>
      </c>
      <c r="BE1321">
        <v>0.5</v>
      </c>
      <c r="BG1321">
        <v>0.2</v>
      </c>
      <c r="BH1321">
        <v>0.8</v>
      </c>
      <c r="BI1321">
        <v>0.12</v>
      </c>
      <c r="BJ1321">
        <v>8</v>
      </c>
      <c r="BK1321">
        <v>38</v>
      </c>
      <c r="BL1321">
        <v>0.7</v>
      </c>
      <c r="BM1321">
        <v>3</v>
      </c>
      <c r="BO1321">
        <v>4</v>
      </c>
      <c r="BW1321">
        <v>2</v>
      </c>
      <c r="BY1321">
        <v>10</v>
      </c>
      <c r="BZ1321">
        <v>12</v>
      </c>
      <c r="CB1321">
        <v>10</v>
      </c>
      <c r="CC1321">
        <v>3</v>
      </c>
      <c r="CD1321">
        <v>0.5</v>
      </c>
    </row>
    <row r="1322" spans="1:82" x14ac:dyDescent="0.25">
      <c r="A1322" t="s">
        <v>4042</v>
      </c>
      <c r="B1322" t="s">
        <v>4043</v>
      </c>
      <c r="C1322" s="1" t="str">
        <f t="shared" si="80"/>
        <v>22:0006</v>
      </c>
      <c r="D1322" s="1" t="str">
        <f t="shared" si="81"/>
        <v>22:0006</v>
      </c>
      <c r="E1322" t="s">
        <v>3833</v>
      </c>
      <c r="F1322" t="s">
        <v>4044</v>
      </c>
      <c r="H1322">
        <v>61.618531099999998</v>
      </c>
      <c r="I1322">
        <v>-74.725480700000006</v>
      </c>
      <c r="J1322" s="1" t="str">
        <f t="shared" si="82"/>
        <v>Whole</v>
      </c>
      <c r="K1322" s="1" t="str">
        <f t="shared" si="83"/>
        <v>Rock crushing (details not reported)</v>
      </c>
      <c r="L1322">
        <v>50.12</v>
      </c>
      <c r="M1322">
        <v>0.91</v>
      </c>
      <c r="N1322">
        <v>12.89</v>
      </c>
      <c r="P1322">
        <v>1.65</v>
      </c>
      <c r="Q1322">
        <v>8.8000000000000007</v>
      </c>
      <c r="R1322">
        <v>10.28</v>
      </c>
      <c r="S1322">
        <v>0.18</v>
      </c>
      <c r="T1322">
        <v>10.06</v>
      </c>
      <c r="U1322">
        <v>8.39</v>
      </c>
      <c r="V1322">
        <v>3.17</v>
      </c>
      <c r="W1322">
        <v>0.15</v>
      </c>
      <c r="X1322">
        <v>0.08</v>
      </c>
      <c r="Y1322">
        <v>96.23</v>
      </c>
      <c r="Z1322">
        <v>0.03</v>
      </c>
      <c r="AC1322">
        <v>3.3</v>
      </c>
      <c r="AE1322">
        <v>99.56</v>
      </c>
      <c r="AI1322">
        <v>364</v>
      </c>
      <c r="AJ1322">
        <v>581</v>
      </c>
      <c r="AK1322">
        <v>71</v>
      </c>
      <c r="AL1322">
        <v>178</v>
      </c>
      <c r="AM1322">
        <v>173</v>
      </c>
      <c r="AN1322">
        <v>28</v>
      </c>
      <c r="AO1322">
        <v>11</v>
      </c>
      <c r="AT1322">
        <v>138</v>
      </c>
      <c r="AU1322">
        <v>59</v>
      </c>
      <c r="BK1322">
        <v>66</v>
      </c>
      <c r="BZ1322">
        <v>0.25</v>
      </c>
    </row>
    <row r="1323" spans="1:82" x14ac:dyDescent="0.25">
      <c r="A1323" t="s">
        <v>4045</v>
      </c>
      <c r="B1323" t="s">
        <v>4046</v>
      </c>
      <c r="C1323" s="1" t="str">
        <f t="shared" si="80"/>
        <v>22:0006</v>
      </c>
      <c r="D1323" s="1" t="str">
        <f t="shared" si="81"/>
        <v>22:0006</v>
      </c>
      <c r="E1323" t="s">
        <v>3836</v>
      </c>
      <c r="F1323" t="s">
        <v>4047</v>
      </c>
      <c r="H1323">
        <v>61.450748400000002</v>
      </c>
      <c r="I1323">
        <v>-74.726525800000005</v>
      </c>
      <c r="J1323" s="1" t="str">
        <f t="shared" si="82"/>
        <v>Whole</v>
      </c>
      <c r="K1323" s="1" t="str">
        <f t="shared" si="83"/>
        <v>Rock crushing (details not reported)</v>
      </c>
      <c r="L1323">
        <v>50.4</v>
      </c>
      <c r="M1323">
        <v>0.56999999999999995</v>
      </c>
      <c r="N1323">
        <v>12.7</v>
      </c>
      <c r="O1323">
        <v>9.16</v>
      </c>
      <c r="P1323">
        <v>1.76</v>
      </c>
      <c r="Q1323">
        <v>6.66</v>
      </c>
      <c r="R1323">
        <v>8.24</v>
      </c>
      <c r="S1323">
        <v>0.15</v>
      </c>
      <c r="T1323">
        <v>10.89</v>
      </c>
      <c r="U1323">
        <v>13</v>
      </c>
      <c r="V1323">
        <v>1.23</v>
      </c>
      <c r="W1323">
        <v>0.49</v>
      </c>
      <c r="X1323">
        <v>0.02</v>
      </c>
      <c r="Y1323">
        <v>97.69</v>
      </c>
      <c r="Z1323">
        <v>0.01</v>
      </c>
      <c r="AD1323">
        <v>2.08</v>
      </c>
      <c r="AE1323">
        <v>99.77</v>
      </c>
      <c r="AF1323">
        <v>18</v>
      </c>
      <c r="AG1323">
        <v>1</v>
      </c>
      <c r="AH1323">
        <v>51</v>
      </c>
      <c r="AI1323">
        <v>218</v>
      </c>
      <c r="AJ1323">
        <v>900</v>
      </c>
      <c r="AK1323">
        <v>43</v>
      </c>
      <c r="AL1323">
        <v>205</v>
      </c>
      <c r="AM1323">
        <v>7</v>
      </c>
      <c r="AN1323">
        <v>60</v>
      </c>
      <c r="AO1323">
        <v>12</v>
      </c>
      <c r="AP1323">
        <v>1</v>
      </c>
      <c r="AQ1323">
        <v>10</v>
      </c>
      <c r="AR1323">
        <v>16</v>
      </c>
      <c r="AT1323">
        <v>300</v>
      </c>
      <c r="AU1323">
        <v>352</v>
      </c>
      <c r="AV1323">
        <v>2</v>
      </c>
      <c r="AW1323">
        <v>3</v>
      </c>
      <c r="AX1323">
        <v>2</v>
      </c>
      <c r="AY1323">
        <v>55</v>
      </c>
      <c r="AZ1323">
        <v>2</v>
      </c>
      <c r="BA1323">
        <v>3</v>
      </c>
      <c r="BD1323">
        <v>2</v>
      </c>
      <c r="BG1323">
        <v>2</v>
      </c>
      <c r="BJ1323">
        <v>12</v>
      </c>
      <c r="BK1323">
        <v>39</v>
      </c>
      <c r="BM1323">
        <v>6</v>
      </c>
      <c r="BN1323">
        <v>5</v>
      </c>
      <c r="BO1323">
        <v>4</v>
      </c>
      <c r="BP1323">
        <v>1</v>
      </c>
      <c r="BQ1323">
        <v>6</v>
      </c>
      <c r="BS1323">
        <v>7</v>
      </c>
      <c r="BT1323">
        <v>6</v>
      </c>
      <c r="BU1323">
        <v>0.5</v>
      </c>
      <c r="BV1323">
        <v>5</v>
      </c>
      <c r="BW1323">
        <v>2</v>
      </c>
      <c r="BX1323">
        <v>500</v>
      </c>
      <c r="BY1323">
        <v>10</v>
      </c>
      <c r="BZ1323">
        <v>12</v>
      </c>
      <c r="CA1323">
        <v>0.3</v>
      </c>
      <c r="CB1323">
        <v>10</v>
      </c>
      <c r="CC1323">
        <v>3</v>
      </c>
      <c r="CD1323">
        <v>0.3</v>
      </c>
    </row>
    <row r="1324" spans="1:82" x14ac:dyDescent="0.25">
      <c r="A1324" t="s">
        <v>4048</v>
      </c>
      <c r="B1324" t="s">
        <v>4049</v>
      </c>
      <c r="C1324" s="1" t="str">
        <f t="shared" si="80"/>
        <v>22:0006</v>
      </c>
      <c r="D1324" s="1" t="str">
        <f t="shared" si="81"/>
        <v>22:0006</v>
      </c>
      <c r="E1324" t="s">
        <v>3839</v>
      </c>
      <c r="F1324" t="s">
        <v>4050</v>
      </c>
      <c r="H1324">
        <v>61.6164451</v>
      </c>
      <c r="I1324">
        <v>-74.723839799999993</v>
      </c>
      <c r="J1324" s="1" t="str">
        <f t="shared" si="82"/>
        <v>Whole</v>
      </c>
      <c r="K1324" s="1" t="str">
        <f t="shared" si="83"/>
        <v>Rock crushing (details not reported)</v>
      </c>
      <c r="L1324">
        <v>44.95</v>
      </c>
      <c r="M1324">
        <v>0.67</v>
      </c>
      <c r="N1324">
        <v>10.7</v>
      </c>
      <c r="P1324">
        <v>2.14</v>
      </c>
      <c r="Q1324">
        <v>9.1</v>
      </c>
      <c r="R1324">
        <v>11.03</v>
      </c>
      <c r="S1324">
        <v>0.2</v>
      </c>
      <c r="T1324">
        <v>16.2</v>
      </c>
      <c r="U1324">
        <v>9.43</v>
      </c>
      <c r="V1324">
        <v>0.94</v>
      </c>
      <c r="W1324">
        <v>0.08</v>
      </c>
      <c r="X1324">
        <v>0.06</v>
      </c>
      <c r="Y1324">
        <v>94.26</v>
      </c>
      <c r="Z1324">
        <v>0.02</v>
      </c>
      <c r="AC1324">
        <v>4.9000000000000004</v>
      </c>
      <c r="AE1324">
        <v>99.18</v>
      </c>
      <c r="AI1324">
        <v>303</v>
      </c>
      <c r="AJ1324">
        <v>1335</v>
      </c>
      <c r="AK1324">
        <v>95</v>
      </c>
      <c r="AL1324">
        <v>466</v>
      </c>
      <c r="AM1324">
        <v>169</v>
      </c>
      <c r="AN1324">
        <v>31</v>
      </c>
      <c r="AO1324">
        <v>15</v>
      </c>
      <c r="AT1324">
        <v>46</v>
      </c>
      <c r="AU1324">
        <v>39</v>
      </c>
      <c r="BK1324">
        <v>51</v>
      </c>
      <c r="BZ1324">
        <v>0.25</v>
      </c>
    </row>
    <row r="1325" spans="1:82" x14ac:dyDescent="0.25">
      <c r="A1325" t="s">
        <v>4051</v>
      </c>
      <c r="B1325" t="s">
        <v>4052</v>
      </c>
      <c r="C1325" s="1" t="str">
        <f t="shared" si="80"/>
        <v>22:0006</v>
      </c>
      <c r="D1325" s="1" t="str">
        <f t="shared" si="81"/>
        <v>22:0006</v>
      </c>
      <c r="E1325" t="s">
        <v>3842</v>
      </c>
      <c r="F1325" t="s">
        <v>4053</v>
      </c>
      <c r="H1325">
        <v>61.615716499999998</v>
      </c>
      <c r="I1325">
        <v>-74.723148699999996</v>
      </c>
      <c r="J1325" s="1" t="str">
        <f t="shared" si="82"/>
        <v>Whole</v>
      </c>
      <c r="K1325" s="1" t="str">
        <f t="shared" si="83"/>
        <v>Rock crushing (details not reported)</v>
      </c>
      <c r="L1325">
        <v>45.21</v>
      </c>
      <c r="M1325">
        <v>0.69</v>
      </c>
      <c r="N1325">
        <v>10.38</v>
      </c>
      <c r="P1325">
        <v>2.3199999999999998</v>
      </c>
      <c r="Q1325">
        <v>8.8000000000000007</v>
      </c>
      <c r="R1325">
        <v>10.89</v>
      </c>
      <c r="S1325">
        <v>0.21</v>
      </c>
      <c r="T1325">
        <v>16.399999999999999</v>
      </c>
      <c r="U1325">
        <v>9.8800000000000008</v>
      </c>
      <c r="V1325">
        <v>0.87</v>
      </c>
      <c r="W1325">
        <v>7.0000000000000007E-2</v>
      </c>
      <c r="X1325">
        <v>0.06</v>
      </c>
      <c r="Y1325">
        <v>94.66</v>
      </c>
      <c r="Z1325">
        <v>0.03</v>
      </c>
      <c r="AA1325">
        <v>0.11</v>
      </c>
      <c r="AC1325">
        <v>4.4000000000000004</v>
      </c>
      <c r="AE1325">
        <v>99.2</v>
      </c>
      <c r="AI1325">
        <v>298</v>
      </c>
      <c r="AJ1325">
        <v>1829</v>
      </c>
      <c r="AK1325">
        <v>92</v>
      </c>
      <c r="AL1325">
        <v>554</v>
      </c>
      <c r="AM1325">
        <v>123</v>
      </c>
      <c r="AN1325">
        <v>50</v>
      </c>
      <c r="AO1325">
        <v>10</v>
      </c>
      <c r="AT1325">
        <v>65</v>
      </c>
      <c r="AU1325">
        <v>34</v>
      </c>
      <c r="BK1325">
        <v>51</v>
      </c>
      <c r="BZ1325">
        <v>0.25</v>
      </c>
    </row>
    <row r="1326" spans="1:82" x14ac:dyDescent="0.25">
      <c r="A1326" t="s">
        <v>4054</v>
      </c>
      <c r="B1326" t="s">
        <v>4055</v>
      </c>
      <c r="C1326" s="1" t="str">
        <f t="shared" si="80"/>
        <v>22:0006</v>
      </c>
      <c r="D1326" s="1" t="str">
        <f t="shared" si="81"/>
        <v>22:0006</v>
      </c>
      <c r="E1326" t="s">
        <v>3845</v>
      </c>
      <c r="F1326" t="s">
        <v>4056</v>
      </c>
      <c r="H1326">
        <v>61.614448899999999</v>
      </c>
      <c r="I1326">
        <v>-74.722236100000003</v>
      </c>
      <c r="J1326" s="1" t="str">
        <f t="shared" si="82"/>
        <v>Whole</v>
      </c>
      <c r="K1326" s="1" t="str">
        <f t="shared" si="83"/>
        <v>Rock crushing (details not reported)</v>
      </c>
      <c r="L1326">
        <v>47.2</v>
      </c>
      <c r="M1326">
        <v>0.68</v>
      </c>
      <c r="N1326">
        <v>10.18</v>
      </c>
      <c r="P1326">
        <v>1.74</v>
      </c>
      <c r="Q1326">
        <v>9.1</v>
      </c>
      <c r="R1326">
        <v>10.67</v>
      </c>
      <c r="S1326">
        <v>0.21</v>
      </c>
      <c r="T1326">
        <v>15.65</v>
      </c>
      <c r="U1326">
        <v>8.7200000000000006</v>
      </c>
      <c r="V1326">
        <v>1.37</v>
      </c>
      <c r="W1326">
        <v>0.05</v>
      </c>
      <c r="X1326">
        <v>0.05</v>
      </c>
      <c r="Y1326">
        <v>94.78</v>
      </c>
      <c r="Z1326">
        <v>0.01</v>
      </c>
      <c r="AA1326">
        <v>7.0000000000000007E-2</v>
      </c>
      <c r="AC1326">
        <v>4.0999999999999996</v>
      </c>
      <c r="AE1326">
        <v>98.96</v>
      </c>
      <c r="AI1326">
        <v>305</v>
      </c>
      <c r="AJ1326">
        <v>1529</v>
      </c>
      <c r="AK1326">
        <v>95</v>
      </c>
      <c r="AL1326">
        <v>498</v>
      </c>
      <c r="AM1326">
        <v>125</v>
      </c>
      <c r="AN1326">
        <v>28</v>
      </c>
      <c r="AO1326">
        <v>11</v>
      </c>
      <c r="AT1326">
        <v>56</v>
      </c>
      <c r="AU1326">
        <v>46</v>
      </c>
      <c r="BK1326">
        <v>57</v>
      </c>
      <c r="BZ1326">
        <v>0.25</v>
      </c>
    </row>
    <row r="1327" spans="1:82" x14ac:dyDescent="0.25">
      <c r="A1327" t="s">
        <v>4057</v>
      </c>
      <c r="B1327" t="s">
        <v>4058</v>
      </c>
      <c r="C1327" s="1" t="str">
        <f t="shared" si="80"/>
        <v>22:0006</v>
      </c>
      <c r="D1327" s="1" t="str">
        <f t="shared" si="81"/>
        <v>22:0006</v>
      </c>
      <c r="E1327" t="s">
        <v>3848</v>
      </c>
      <c r="F1327" t="s">
        <v>4059</v>
      </c>
      <c r="H1327">
        <v>61.511840200000002</v>
      </c>
      <c r="I1327">
        <v>-74.722682000000006</v>
      </c>
      <c r="J1327" s="1" t="str">
        <f t="shared" si="82"/>
        <v>Whole</v>
      </c>
      <c r="K1327" s="1" t="str">
        <f t="shared" si="83"/>
        <v>Rock crushing (details not reported)</v>
      </c>
      <c r="L1327">
        <v>43.43</v>
      </c>
      <c r="M1327">
        <v>1.73</v>
      </c>
      <c r="N1327">
        <v>12.66</v>
      </c>
      <c r="O1327">
        <v>15.16</v>
      </c>
      <c r="R1327">
        <v>13.64</v>
      </c>
      <c r="S1327">
        <v>0.25</v>
      </c>
      <c r="T1327">
        <v>6.88</v>
      </c>
      <c r="U1327">
        <v>12.03</v>
      </c>
      <c r="V1327">
        <v>1.44</v>
      </c>
      <c r="W1327">
        <v>0.25</v>
      </c>
      <c r="X1327">
        <v>0.14000000000000001</v>
      </c>
      <c r="Y1327">
        <v>92.45</v>
      </c>
      <c r="AD1327">
        <v>5.5</v>
      </c>
      <c r="AE1327">
        <v>97.95</v>
      </c>
      <c r="AF1327">
        <v>19</v>
      </c>
      <c r="AG1327">
        <v>1</v>
      </c>
      <c r="AH1327">
        <v>37</v>
      </c>
      <c r="AI1327">
        <v>317</v>
      </c>
      <c r="AK1327">
        <v>49</v>
      </c>
      <c r="AL1327">
        <v>61</v>
      </c>
      <c r="AM1327">
        <v>254</v>
      </c>
      <c r="AN1327">
        <v>110</v>
      </c>
      <c r="AO1327">
        <v>14</v>
      </c>
      <c r="AR1327">
        <v>7</v>
      </c>
      <c r="AS1327">
        <v>0.8</v>
      </c>
      <c r="AT1327">
        <v>180</v>
      </c>
      <c r="AU1327">
        <v>55</v>
      </c>
      <c r="AV1327">
        <v>8.5</v>
      </c>
      <c r="AW1327">
        <v>21</v>
      </c>
      <c r="AX1327">
        <v>10</v>
      </c>
      <c r="AY1327">
        <v>13</v>
      </c>
      <c r="AZ1327">
        <v>3.9</v>
      </c>
      <c r="BA1327">
        <v>1.2</v>
      </c>
      <c r="BB1327">
        <v>5</v>
      </c>
      <c r="BC1327">
        <v>0.7</v>
      </c>
      <c r="BD1327">
        <v>1</v>
      </c>
      <c r="BE1327">
        <v>0.8</v>
      </c>
      <c r="BG1327">
        <v>0.4</v>
      </c>
      <c r="BH1327">
        <v>2.2999999999999998</v>
      </c>
      <c r="BI1327">
        <v>0.37</v>
      </c>
      <c r="BJ1327">
        <v>22</v>
      </c>
      <c r="BK1327">
        <v>110</v>
      </c>
      <c r="BL1327">
        <v>2.5</v>
      </c>
      <c r="BM1327">
        <v>10</v>
      </c>
      <c r="BN1327">
        <v>5</v>
      </c>
      <c r="BO1327">
        <v>4</v>
      </c>
      <c r="BW1327">
        <v>2</v>
      </c>
      <c r="BY1327">
        <v>10</v>
      </c>
      <c r="BZ1327">
        <v>12</v>
      </c>
      <c r="CB1327">
        <v>10</v>
      </c>
      <c r="CC1327">
        <v>3</v>
      </c>
      <c r="CD1327">
        <v>0.5</v>
      </c>
    </row>
    <row r="1328" spans="1:82" x14ac:dyDescent="0.25">
      <c r="A1328" t="s">
        <v>4060</v>
      </c>
      <c r="B1328" t="s">
        <v>4061</v>
      </c>
      <c r="C1328" s="1" t="str">
        <f t="shared" si="80"/>
        <v>22:0006</v>
      </c>
      <c r="D1328" s="1" t="str">
        <f t="shared" si="81"/>
        <v>22:0006</v>
      </c>
      <c r="E1328" t="s">
        <v>3851</v>
      </c>
      <c r="F1328" t="s">
        <v>4062</v>
      </c>
      <c r="H1328">
        <v>61.611922</v>
      </c>
      <c r="I1328">
        <v>-74.720128299999999</v>
      </c>
      <c r="J1328" s="1" t="str">
        <f t="shared" si="82"/>
        <v>Whole</v>
      </c>
      <c r="K1328" s="1" t="str">
        <f t="shared" si="83"/>
        <v>Rock crushing (details not reported)</v>
      </c>
      <c r="L1328">
        <v>47.35</v>
      </c>
      <c r="M1328">
        <v>0.68</v>
      </c>
      <c r="N1328">
        <v>10.09</v>
      </c>
      <c r="P1328">
        <v>2.2000000000000002</v>
      </c>
      <c r="Q1328">
        <v>7.9</v>
      </c>
      <c r="R1328">
        <v>9.8800000000000008</v>
      </c>
      <c r="S1328">
        <v>0.18</v>
      </c>
      <c r="T1328">
        <v>14.34</v>
      </c>
      <c r="U1328">
        <v>10.38</v>
      </c>
      <c r="V1328">
        <v>1.44</v>
      </c>
      <c r="W1328">
        <v>0.08</v>
      </c>
      <c r="X1328">
        <v>0.06</v>
      </c>
      <c r="Y1328">
        <v>94.48</v>
      </c>
      <c r="Z1328">
        <v>0.01</v>
      </c>
      <c r="AA1328">
        <v>0.32</v>
      </c>
      <c r="AC1328">
        <v>3.7</v>
      </c>
      <c r="AE1328">
        <v>98.51</v>
      </c>
      <c r="AI1328">
        <v>287</v>
      </c>
      <c r="AJ1328">
        <v>1409</v>
      </c>
      <c r="AK1328">
        <v>75</v>
      </c>
      <c r="AL1328">
        <v>464</v>
      </c>
      <c r="AM1328">
        <v>148</v>
      </c>
      <c r="AN1328">
        <v>68</v>
      </c>
      <c r="AO1328">
        <v>16</v>
      </c>
      <c r="AT1328">
        <v>77</v>
      </c>
      <c r="AU1328">
        <v>37</v>
      </c>
      <c r="BK1328">
        <v>54</v>
      </c>
      <c r="BZ1328">
        <v>0.25</v>
      </c>
    </row>
    <row r="1329" spans="1:82" x14ac:dyDescent="0.25">
      <c r="A1329" t="s">
        <v>4063</v>
      </c>
      <c r="B1329" t="s">
        <v>4064</v>
      </c>
      <c r="C1329" s="1" t="str">
        <f t="shared" si="80"/>
        <v>22:0006</v>
      </c>
      <c r="D1329" s="1" t="str">
        <f t="shared" si="81"/>
        <v>22:0006</v>
      </c>
      <c r="E1329" t="s">
        <v>3854</v>
      </c>
      <c r="F1329" t="s">
        <v>4065</v>
      </c>
      <c r="H1329">
        <v>61.519421600000001</v>
      </c>
      <c r="I1329">
        <v>-74.720509199999995</v>
      </c>
      <c r="J1329" s="1" t="str">
        <f t="shared" si="82"/>
        <v>Whole</v>
      </c>
      <c r="K1329" s="1" t="str">
        <f t="shared" si="83"/>
        <v>Rock crushing (details not reported)</v>
      </c>
      <c r="L1329">
        <v>47.92</v>
      </c>
      <c r="M1329">
        <v>0.37</v>
      </c>
      <c r="N1329">
        <v>13.23</v>
      </c>
      <c r="O1329">
        <v>9.19</v>
      </c>
      <c r="R1329">
        <v>8.27</v>
      </c>
      <c r="S1329">
        <v>0.14000000000000001</v>
      </c>
      <c r="T1329">
        <v>11.77</v>
      </c>
      <c r="U1329">
        <v>13.85</v>
      </c>
      <c r="V1329">
        <v>0.98</v>
      </c>
      <c r="W1329">
        <v>0.57999999999999996</v>
      </c>
      <c r="X1329">
        <v>0.02</v>
      </c>
      <c r="Y1329">
        <v>97.13</v>
      </c>
      <c r="AD1329">
        <v>1.92</v>
      </c>
      <c r="AE1329">
        <v>99.05</v>
      </c>
      <c r="AF1329">
        <v>14</v>
      </c>
      <c r="AG1329">
        <v>1</v>
      </c>
      <c r="AH1329">
        <v>34</v>
      </c>
      <c r="AI1329">
        <v>132</v>
      </c>
      <c r="AK1329">
        <v>48</v>
      </c>
      <c r="AL1329">
        <v>306</v>
      </c>
      <c r="AM1329">
        <v>88</v>
      </c>
      <c r="AN1329">
        <v>49</v>
      </c>
      <c r="AO1329">
        <v>11</v>
      </c>
      <c r="AR1329">
        <v>25</v>
      </c>
      <c r="AS1329">
        <v>0.7</v>
      </c>
      <c r="AT1329">
        <v>83</v>
      </c>
      <c r="AU1329">
        <v>55</v>
      </c>
      <c r="AV1329">
        <v>4.7</v>
      </c>
      <c r="AW1329">
        <v>10</v>
      </c>
      <c r="AX1329">
        <v>10</v>
      </c>
      <c r="AY1329">
        <v>4</v>
      </c>
      <c r="AZ1329">
        <v>1.5</v>
      </c>
      <c r="BA1329">
        <v>0.5</v>
      </c>
      <c r="BB1329">
        <v>5</v>
      </c>
      <c r="BC1329">
        <v>0.3</v>
      </c>
      <c r="BD1329">
        <v>1</v>
      </c>
      <c r="BE1329">
        <v>0.8</v>
      </c>
      <c r="BG1329">
        <v>0.3</v>
      </c>
      <c r="BH1329">
        <v>1.1000000000000001</v>
      </c>
      <c r="BI1329">
        <v>0.16</v>
      </c>
      <c r="BJ1329">
        <v>12</v>
      </c>
      <c r="BK1329">
        <v>45</v>
      </c>
      <c r="BL1329">
        <v>0.8</v>
      </c>
      <c r="BM1329">
        <v>5</v>
      </c>
      <c r="BN1329">
        <v>5</v>
      </c>
      <c r="BO1329">
        <v>4</v>
      </c>
      <c r="BW1329">
        <v>2</v>
      </c>
      <c r="BY1329">
        <v>10</v>
      </c>
      <c r="BZ1329">
        <v>12</v>
      </c>
      <c r="CB1329">
        <v>10</v>
      </c>
      <c r="CC1329">
        <v>0.6</v>
      </c>
      <c r="CD1329">
        <v>0.5</v>
      </c>
    </row>
    <row r="1330" spans="1:82" x14ac:dyDescent="0.25">
      <c r="A1330" t="s">
        <v>4066</v>
      </c>
      <c r="B1330" t="s">
        <v>4067</v>
      </c>
      <c r="C1330" s="1" t="str">
        <f t="shared" si="80"/>
        <v>22:0006</v>
      </c>
      <c r="D1330" s="1" t="str">
        <f t="shared" si="81"/>
        <v>22:0006</v>
      </c>
      <c r="E1330" t="s">
        <v>3857</v>
      </c>
      <c r="F1330" t="s">
        <v>4068</v>
      </c>
      <c r="H1330">
        <v>61.610240699999999</v>
      </c>
      <c r="I1330">
        <v>-74.718880400000003</v>
      </c>
      <c r="J1330" s="1" t="str">
        <f t="shared" si="82"/>
        <v>Whole</v>
      </c>
      <c r="K1330" s="1" t="str">
        <f t="shared" si="83"/>
        <v>Rock crushing (details not reported)</v>
      </c>
      <c r="L1330">
        <v>43.96</v>
      </c>
      <c r="M1330">
        <v>0.64</v>
      </c>
      <c r="N1330">
        <v>10.99</v>
      </c>
      <c r="P1330">
        <v>2.75</v>
      </c>
      <c r="Q1330">
        <v>8.6</v>
      </c>
      <c r="R1330">
        <v>11.07</v>
      </c>
      <c r="S1330">
        <v>0.22</v>
      </c>
      <c r="T1330">
        <v>16.920000000000002</v>
      </c>
      <c r="U1330">
        <v>9.52</v>
      </c>
      <c r="V1330">
        <v>0.87</v>
      </c>
      <c r="W1330">
        <v>0.05</v>
      </c>
      <c r="X1330">
        <v>0.06</v>
      </c>
      <c r="Y1330">
        <v>94.3</v>
      </c>
      <c r="Z1330">
        <v>0.03</v>
      </c>
      <c r="AA1330">
        <v>0.06</v>
      </c>
      <c r="AC1330">
        <v>4.8</v>
      </c>
      <c r="AE1330">
        <v>99.19</v>
      </c>
      <c r="AI1330">
        <v>305</v>
      </c>
      <c r="AJ1330">
        <v>1812</v>
      </c>
      <c r="AK1330">
        <v>98</v>
      </c>
      <c r="AL1330">
        <v>612</v>
      </c>
      <c r="AM1330">
        <v>122</v>
      </c>
      <c r="AN1330">
        <v>83</v>
      </c>
      <c r="AO1330">
        <v>15</v>
      </c>
      <c r="AT1330">
        <v>83</v>
      </c>
      <c r="AU1330">
        <v>35</v>
      </c>
      <c r="BK1330">
        <v>45</v>
      </c>
      <c r="BZ1330">
        <v>0.25</v>
      </c>
    </row>
    <row r="1331" spans="1:82" x14ac:dyDescent="0.25">
      <c r="A1331" t="s">
        <v>4069</v>
      </c>
      <c r="B1331" t="s">
        <v>4070</v>
      </c>
      <c r="C1331" s="1" t="str">
        <f t="shared" si="80"/>
        <v>22:0006</v>
      </c>
      <c r="D1331" s="1" t="str">
        <f t="shared" si="81"/>
        <v>22:0006</v>
      </c>
      <c r="E1331" t="s">
        <v>3860</v>
      </c>
      <c r="F1331" t="s">
        <v>4071</v>
      </c>
      <c r="H1331">
        <v>61.608082799999998</v>
      </c>
      <c r="I1331">
        <v>-74.717222300000003</v>
      </c>
      <c r="J1331" s="1" t="str">
        <f t="shared" si="82"/>
        <v>Whole</v>
      </c>
      <c r="K1331" s="1" t="str">
        <f t="shared" si="83"/>
        <v>Rock crushing (details not reported)</v>
      </c>
      <c r="L1331">
        <v>50.1</v>
      </c>
      <c r="M1331">
        <v>0.81</v>
      </c>
      <c r="N1331">
        <v>12.66</v>
      </c>
      <c r="P1331">
        <v>2.0699999999999998</v>
      </c>
      <c r="Q1331">
        <v>8</v>
      </c>
      <c r="R1331">
        <v>9.86</v>
      </c>
      <c r="S1331">
        <v>0.18</v>
      </c>
      <c r="T1331">
        <v>10.25</v>
      </c>
      <c r="U1331">
        <v>10.55</v>
      </c>
      <c r="V1331">
        <v>2.42</v>
      </c>
      <c r="W1331">
        <v>0.08</v>
      </c>
      <c r="X1331">
        <v>7.0000000000000007E-2</v>
      </c>
      <c r="Y1331">
        <v>96.98</v>
      </c>
      <c r="Z1331">
        <v>0.09</v>
      </c>
      <c r="AC1331">
        <v>3</v>
      </c>
      <c r="AE1331">
        <v>100.07</v>
      </c>
      <c r="AI1331">
        <v>411</v>
      </c>
      <c r="AJ1331">
        <v>548</v>
      </c>
      <c r="AK1331">
        <v>61</v>
      </c>
      <c r="AL1331">
        <v>172</v>
      </c>
      <c r="AM1331">
        <v>140</v>
      </c>
      <c r="AN1331">
        <v>25</v>
      </c>
      <c r="AO1331">
        <v>11</v>
      </c>
      <c r="AT1331">
        <v>87</v>
      </c>
      <c r="AU1331">
        <v>45</v>
      </c>
      <c r="BK1331">
        <v>66</v>
      </c>
      <c r="BZ1331">
        <v>0.25</v>
      </c>
    </row>
    <row r="1332" spans="1:82" x14ac:dyDescent="0.25">
      <c r="A1332" t="s">
        <v>4072</v>
      </c>
      <c r="B1332" t="s">
        <v>4073</v>
      </c>
      <c r="C1332" s="1" t="str">
        <f t="shared" si="80"/>
        <v>22:0006</v>
      </c>
      <c r="D1332" s="1" t="str">
        <f t="shared" si="81"/>
        <v>22:0006</v>
      </c>
      <c r="E1332" t="s">
        <v>3863</v>
      </c>
      <c r="F1332" t="s">
        <v>4074</v>
      </c>
      <c r="H1332">
        <v>61.606580999999998</v>
      </c>
      <c r="I1332">
        <v>-74.715954199999999</v>
      </c>
      <c r="J1332" s="1" t="str">
        <f t="shared" si="82"/>
        <v>Whole</v>
      </c>
      <c r="K1332" s="1" t="str">
        <f t="shared" si="83"/>
        <v>Rock crushing (details not reported)</v>
      </c>
      <c r="L1332">
        <v>48.59</v>
      </c>
      <c r="M1332">
        <v>1.06</v>
      </c>
      <c r="N1332">
        <v>13.8</v>
      </c>
      <c r="P1332">
        <v>1.41</v>
      </c>
      <c r="Q1332">
        <v>10.19</v>
      </c>
      <c r="R1332">
        <v>11.46</v>
      </c>
      <c r="S1332">
        <v>0.18</v>
      </c>
      <c r="T1332">
        <v>6.94</v>
      </c>
      <c r="U1332">
        <v>9.34</v>
      </c>
      <c r="V1332">
        <v>2.81</v>
      </c>
      <c r="W1332">
        <v>0.04</v>
      </c>
      <c r="X1332">
        <v>7.0000000000000007E-2</v>
      </c>
      <c r="Y1332">
        <v>94.29</v>
      </c>
      <c r="AA1332">
        <v>0.4</v>
      </c>
      <c r="AC1332">
        <v>4.5</v>
      </c>
      <c r="AE1332">
        <v>99.19</v>
      </c>
      <c r="AI1332">
        <v>299</v>
      </c>
      <c r="AJ1332">
        <v>11</v>
      </c>
      <c r="AK1332">
        <v>50</v>
      </c>
      <c r="AL1332">
        <v>89</v>
      </c>
      <c r="AM1332">
        <v>150</v>
      </c>
      <c r="AT1332">
        <v>79</v>
      </c>
      <c r="AU1332">
        <v>13</v>
      </c>
    </row>
    <row r="1333" spans="1:82" x14ac:dyDescent="0.25">
      <c r="A1333" t="s">
        <v>4075</v>
      </c>
      <c r="B1333" t="s">
        <v>4076</v>
      </c>
      <c r="C1333" s="1" t="str">
        <f t="shared" si="80"/>
        <v>22:0006</v>
      </c>
      <c r="D1333" s="1" t="str">
        <f t="shared" si="81"/>
        <v>22:0006</v>
      </c>
      <c r="E1333" t="s">
        <v>3863</v>
      </c>
      <c r="F1333" t="s">
        <v>4077</v>
      </c>
      <c r="H1333">
        <v>61.606580999999998</v>
      </c>
      <c r="I1333">
        <v>-74.715954199999999</v>
      </c>
      <c r="J1333" s="1" t="str">
        <f t="shared" si="82"/>
        <v>Whole</v>
      </c>
      <c r="K1333" s="1" t="str">
        <f t="shared" si="83"/>
        <v>Rock crushing (details not reported)</v>
      </c>
      <c r="L1333">
        <v>38.729999999999997</v>
      </c>
      <c r="M1333">
        <v>0.36</v>
      </c>
      <c r="N1333">
        <v>5.87</v>
      </c>
      <c r="P1333">
        <v>3.19</v>
      </c>
      <c r="Q1333">
        <v>8.1</v>
      </c>
      <c r="R1333">
        <v>10.97</v>
      </c>
      <c r="S1333">
        <v>0.19</v>
      </c>
      <c r="T1333">
        <v>26.85</v>
      </c>
      <c r="U1333">
        <v>4.26</v>
      </c>
      <c r="V1333">
        <v>0.17</v>
      </c>
      <c r="W1333">
        <v>0.06</v>
      </c>
      <c r="X1333">
        <v>0.02</v>
      </c>
      <c r="Y1333">
        <v>87.48</v>
      </c>
      <c r="AA1333">
        <v>0.2</v>
      </c>
      <c r="AC1333">
        <v>12.1</v>
      </c>
      <c r="AE1333">
        <v>99.78</v>
      </c>
    </row>
    <row r="1334" spans="1:82" x14ac:dyDescent="0.25">
      <c r="A1334" t="s">
        <v>4078</v>
      </c>
      <c r="B1334" t="s">
        <v>4079</v>
      </c>
      <c r="C1334" s="1" t="str">
        <f t="shared" si="80"/>
        <v>22:0006</v>
      </c>
      <c r="D1334" s="1" t="str">
        <f t="shared" si="81"/>
        <v>22:0006</v>
      </c>
      <c r="E1334" t="s">
        <v>3863</v>
      </c>
      <c r="F1334" t="s">
        <v>4080</v>
      </c>
      <c r="H1334">
        <v>61.606580999999998</v>
      </c>
      <c r="I1334">
        <v>-74.715954199999999</v>
      </c>
      <c r="J1334" s="1" t="str">
        <f t="shared" si="82"/>
        <v>Whole</v>
      </c>
      <c r="K1334" s="1" t="str">
        <f t="shared" si="83"/>
        <v>Rock crushing (details not reported)</v>
      </c>
      <c r="L1334">
        <v>45.26</v>
      </c>
      <c r="M1334">
        <v>0.61</v>
      </c>
      <c r="N1334">
        <v>10.99</v>
      </c>
      <c r="P1334">
        <v>2.15</v>
      </c>
      <c r="Q1334">
        <v>8.4</v>
      </c>
      <c r="R1334">
        <v>10.33</v>
      </c>
      <c r="S1334">
        <v>0.2</v>
      </c>
      <c r="T1334">
        <v>15.14</v>
      </c>
      <c r="U1334">
        <v>9.85</v>
      </c>
      <c r="V1334">
        <v>1.22</v>
      </c>
      <c r="W1334">
        <v>0.1</v>
      </c>
      <c r="X1334">
        <v>0.05</v>
      </c>
      <c r="Y1334">
        <v>93.75</v>
      </c>
      <c r="Z1334">
        <v>0.03</v>
      </c>
      <c r="AA1334">
        <v>0.3</v>
      </c>
      <c r="AC1334">
        <v>4.5</v>
      </c>
      <c r="AE1334">
        <v>98.58</v>
      </c>
      <c r="AI1334">
        <v>299</v>
      </c>
      <c r="AJ1334">
        <v>1426</v>
      </c>
      <c r="AK1334">
        <v>89</v>
      </c>
      <c r="AL1334">
        <v>450</v>
      </c>
      <c r="AM1334">
        <v>132</v>
      </c>
      <c r="AN1334">
        <v>32</v>
      </c>
      <c r="AO1334">
        <v>15</v>
      </c>
      <c r="AT1334">
        <v>99</v>
      </c>
      <c r="AU1334">
        <v>42</v>
      </c>
      <c r="BK1334">
        <v>35</v>
      </c>
      <c r="BZ1334">
        <v>0.25</v>
      </c>
    </row>
    <row r="1335" spans="1:82" x14ac:dyDescent="0.25">
      <c r="A1335" t="s">
        <v>4081</v>
      </c>
      <c r="B1335" t="s">
        <v>4082</v>
      </c>
      <c r="C1335" s="1" t="str">
        <f t="shared" si="80"/>
        <v>22:0006</v>
      </c>
      <c r="D1335" s="1" t="str">
        <f t="shared" si="81"/>
        <v>22:0006</v>
      </c>
      <c r="E1335" t="s">
        <v>3866</v>
      </c>
      <c r="F1335" t="s">
        <v>4083</v>
      </c>
      <c r="H1335">
        <v>61.604172900000002</v>
      </c>
      <c r="I1335">
        <v>-74.714901900000001</v>
      </c>
      <c r="J1335" s="1" t="str">
        <f t="shared" si="82"/>
        <v>Whole</v>
      </c>
      <c r="K1335" s="1" t="str">
        <f t="shared" si="83"/>
        <v>Rock crushing (details not reported)</v>
      </c>
      <c r="L1335">
        <v>45.96</v>
      </c>
      <c r="M1335">
        <v>0.82</v>
      </c>
      <c r="N1335">
        <v>12.09</v>
      </c>
      <c r="P1335">
        <v>2.52</v>
      </c>
      <c r="Q1335">
        <v>9</v>
      </c>
      <c r="R1335">
        <v>11.27</v>
      </c>
      <c r="S1335">
        <v>0.22</v>
      </c>
      <c r="T1335">
        <v>12.09</v>
      </c>
      <c r="U1335">
        <v>9.44</v>
      </c>
      <c r="V1335">
        <v>1.89</v>
      </c>
      <c r="W1335">
        <v>0.09</v>
      </c>
      <c r="X1335">
        <v>0.09</v>
      </c>
      <c r="Y1335">
        <v>93.96</v>
      </c>
      <c r="Z1335">
        <v>0.06</v>
      </c>
      <c r="AA1335">
        <v>0.69</v>
      </c>
      <c r="AC1335">
        <v>4.0999999999999996</v>
      </c>
      <c r="AE1335">
        <v>98.81</v>
      </c>
      <c r="AI1335">
        <v>350</v>
      </c>
      <c r="AJ1335">
        <v>1041</v>
      </c>
      <c r="AK1335">
        <v>90</v>
      </c>
      <c r="AL1335">
        <v>336</v>
      </c>
      <c r="AM1335">
        <v>193</v>
      </c>
      <c r="AN1335">
        <v>57</v>
      </c>
      <c r="AO1335">
        <v>12</v>
      </c>
      <c r="AT1335">
        <v>79</v>
      </c>
      <c r="AU1335">
        <v>45</v>
      </c>
      <c r="BK1335">
        <v>68</v>
      </c>
      <c r="BZ1335">
        <v>0.25</v>
      </c>
    </row>
    <row r="1336" spans="1:82" x14ac:dyDescent="0.25">
      <c r="A1336" t="s">
        <v>4084</v>
      </c>
      <c r="B1336" t="s">
        <v>4085</v>
      </c>
      <c r="C1336" s="1" t="str">
        <f t="shared" si="80"/>
        <v>22:0006</v>
      </c>
      <c r="D1336" s="1" t="str">
        <f t="shared" si="81"/>
        <v>22:0006</v>
      </c>
      <c r="E1336" t="s">
        <v>3869</v>
      </c>
      <c r="F1336" t="s">
        <v>4086</v>
      </c>
      <c r="H1336">
        <v>61.601998999999999</v>
      </c>
      <c r="I1336">
        <v>-74.7142245</v>
      </c>
      <c r="J1336" s="1" t="str">
        <f t="shared" si="82"/>
        <v>Whole</v>
      </c>
      <c r="K1336" s="1" t="str">
        <f t="shared" si="83"/>
        <v>Rock crushing (details not reported)</v>
      </c>
      <c r="L1336">
        <v>45.3</v>
      </c>
      <c r="M1336">
        <v>0.66</v>
      </c>
      <c r="N1336">
        <v>10.51</v>
      </c>
      <c r="P1336">
        <v>3.06</v>
      </c>
      <c r="Q1336">
        <v>7.7</v>
      </c>
      <c r="R1336">
        <v>10.45</v>
      </c>
      <c r="S1336">
        <v>0.21</v>
      </c>
      <c r="T1336">
        <v>15.64</v>
      </c>
      <c r="U1336">
        <v>10.44</v>
      </c>
      <c r="V1336">
        <v>1.1299999999999999</v>
      </c>
      <c r="W1336">
        <v>7.0000000000000007E-2</v>
      </c>
      <c r="X1336">
        <v>7.0000000000000007E-2</v>
      </c>
      <c r="Y1336">
        <v>94.48</v>
      </c>
      <c r="Z1336">
        <v>0.04</v>
      </c>
      <c r="AA1336">
        <v>0.36</v>
      </c>
      <c r="AC1336">
        <v>4</v>
      </c>
      <c r="AE1336">
        <v>98.88</v>
      </c>
      <c r="AI1336">
        <v>317</v>
      </c>
      <c r="AJ1336">
        <v>2022</v>
      </c>
      <c r="AK1336">
        <v>95</v>
      </c>
      <c r="AL1336">
        <v>595</v>
      </c>
      <c r="AM1336">
        <v>80</v>
      </c>
      <c r="AN1336">
        <v>59</v>
      </c>
      <c r="AO1336">
        <v>10</v>
      </c>
      <c r="AT1336">
        <v>108</v>
      </c>
      <c r="AU1336">
        <v>46</v>
      </c>
      <c r="BZ1336">
        <v>0.25</v>
      </c>
    </row>
    <row r="1337" spans="1:82" x14ac:dyDescent="0.25">
      <c r="A1337" t="s">
        <v>4087</v>
      </c>
      <c r="B1337" t="s">
        <v>4088</v>
      </c>
      <c r="C1337" s="1" t="str">
        <f t="shared" si="80"/>
        <v>22:0006</v>
      </c>
      <c r="D1337" s="1" t="str">
        <f t="shared" si="81"/>
        <v>22:0006</v>
      </c>
      <c r="E1337" t="s">
        <v>3872</v>
      </c>
      <c r="F1337" t="s">
        <v>4089</v>
      </c>
      <c r="H1337">
        <v>61.600238300000001</v>
      </c>
      <c r="I1337">
        <v>-74.713656499999999</v>
      </c>
      <c r="J1337" s="1" t="str">
        <f t="shared" si="82"/>
        <v>Whole</v>
      </c>
      <c r="K1337" s="1" t="str">
        <f t="shared" si="83"/>
        <v>Rock crushing (details not reported)</v>
      </c>
      <c r="L1337">
        <v>44.94</v>
      </c>
      <c r="M1337">
        <v>0.7</v>
      </c>
      <c r="N1337">
        <v>11.04</v>
      </c>
      <c r="P1337">
        <v>2.39</v>
      </c>
      <c r="Q1337">
        <v>9.1</v>
      </c>
      <c r="R1337">
        <v>11.25</v>
      </c>
      <c r="S1337">
        <v>0.2</v>
      </c>
      <c r="T1337">
        <v>15.19</v>
      </c>
      <c r="U1337">
        <v>10.76</v>
      </c>
      <c r="V1337">
        <v>0.7</v>
      </c>
      <c r="W1337">
        <v>0.08</v>
      </c>
      <c r="X1337">
        <v>7.0000000000000007E-2</v>
      </c>
      <c r="Y1337">
        <v>94.93</v>
      </c>
      <c r="Z1337">
        <v>0.06</v>
      </c>
      <c r="AA1337">
        <v>0.13</v>
      </c>
      <c r="AC1337">
        <v>4.2</v>
      </c>
      <c r="AE1337">
        <v>99.32</v>
      </c>
      <c r="AI1337">
        <v>281</v>
      </c>
      <c r="AJ1337">
        <v>1390</v>
      </c>
      <c r="AK1337">
        <v>80</v>
      </c>
      <c r="AL1337">
        <v>500</v>
      </c>
      <c r="AM1337">
        <v>84</v>
      </c>
      <c r="AN1337">
        <v>79</v>
      </c>
      <c r="AO1337">
        <v>18</v>
      </c>
      <c r="AT1337">
        <v>70</v>
      </c>
      <c r="AU1337">
        <v>34</v>
      </c>
      <c r="BZ1337">
        <v>0.25</v>
      </c>
    </row>
    <row r="1338" spans="1:82" x14ac:dyDescent="0.25">
      <c r="A1338" t="s">
        <v>4090</v>
      </c>
      <c r="B1338" t="s">
        <v>4091</v>
      </c>
      <c r="C1338" s="1" t="str">
        <f t="shared" si="80"/>
        <v>22:0006</v>
      </c>
      <c r="D1338" s="1" t="str">
        <f t="shared" si="81"/>
        <v>22:0006</v>
      </c>
      <c r="E1338" t="s">
        <v>3875</v>
      </c>
      <c r="F1338" t="s">
        <v>4092</v>
      </c>
      <c r="H1338">
        <v>61.5994478</v>
      </c>
      <c r="I1338">
        <v>-74.713418799999999</v>
      </c>
      <c r="J1338" s="1" t="str">
        <f t="shared" si="82"/>
        <v>Whole</v>
      </c>
      <c r="K1338" s="1" t="str">
        <f t="shared" si="83"/>
        <v>Rock crushing (details not reported)</v>
      </c>
      <c r="L1338">
        <v>40.36</v>
      </c>
      <c r="M1338">
        <v>0.46</v>
      </c>
      <c r="N1338">
        <v>7.02</v>
      </c>
      <c r="P1338">
        <v>1.49</v>
      </c>
      <c r="Q1338">
        <v>9.89</v>
      </c>
      <c r="R1338">
        <v>11.23</v>
      </c>
      <c r="S1338">
        <v>0.17</v>
      </c>
      <c r="T1338">
        <v>23.19</v>
      </c>
      <c r="U1338">
        <v>6.24</v>
      </c>
      <c r="V1338">
        <v>0.01</v>
      </c>
      <c r="X1338">
        <v>0.03</v>
      </c>
      <c r="Y1338">
        <v>88.71</v>
      </c>
      <c r="Z1338">
        <v>0.03</v>
      </c>
      <c r="AA1338">
        <v>0.6</v>
      </c>
      <c r="AC1338">
        <v>10.5</v>
      </c>
      <c r="AE1338">
        <v>99.84</v>
      </c>
      <c r="AI1338">
        <v>114</v>
      </c>
      <c r="AJ1338">
        <v>2930</v>
      </c>
      <c r="AK1338">
        <v>83</v>
      </c>
      <c r="AL1338">
        <v>1120</v>
      </c>
      <c r="AM1338">
        <v>82</v>
      </c>
      <c r="AT1338">
        <v>12</v>
      </c>
      <c r="AU1338">
        <v>3</v>
      </c>
    </row>
    <row r="1339" spans="1:82" x14ac:dyDescent="0.25">
      <c r="A1339" t="s">
        <v>4093</v>
      </c>
      <c r="B1339" t="s">
        <v>4094</v>
      </c>
      <c r="C1339" s="1" t="str">
        <f t="shared" si="80"/>
        <v>22:0006</v>
      </c>
      <c r="D1339" s="1" t="str">
        <f t="shared" si="81"/>
        <v>22:0006</v>
      </c>
      <c r="E1339" t="s">
        <v>3875</v>
      </c>
      <c r="F1339" t="s">
        <v>4095</v>
      </c>
      <c r="H1339">
        <v>61.5994478</v>
      </c>
      <c r="I1339">
        <v>-74.713418799999999</v>
      </c>
      <c r="J1339" s="1" t="str">
        <f t="shared" si="82"/>
        <v>Whole</v>
      </c>
      <c r="K1339" s="1" t="str">
        <f t="shared" si="83"/>
        <v>Rock crushing (details not reported)</v>
      </c>
      <c r="L1339">
        <v>59.58</v>
      </c>
      <c r="M1339">
        <v>0.55000000000000004</v>
      </c>
      <c r="N1339">
        <v>8.2200000000000006</v>
      </c>
      <c r="P1339">
        <v>1.05</v>
      </c>
      <c r="Q1339">
        <v>6.9</v>
      </c>
      <c r="R1339">
        <v>7.84</v>
      </c>
      <c r="S1339">
        <v>0.13</v>
      </c>
      <c r="T1339">
        <v>10.33</v>
      </c>
      <c r="U1339">
        <v>6.35</v>
      </c>
      <c r="V1339">
        <v>1.61</v>
      </c>
      <c r="W1339">
        <v>0.14000000000000001</v>
      </c>
      <c r="X1339">
        <v>0.03</v>
      </c>
      <c r="Y1339">
        <v>94.78</v>
      </c>
      <c r="AA1339">
        <v>0.1</v>
      </c>
      <c r="AC1339">
        <v>5.4</v>
      </c>
      <c r="AE1339">
        <v>100.28</v>
      </c>
      <c r="AI1339">
        <v>235</v>
      </c>
      <c r="AJ1339">
        <v>84</v>
      </c>
      <c r="AK1339">
        <v>28</v>
      </c>
      <c r="AL1339">
        <v>136</v>
      </c>
      <c r="AM1339">
        <v>437</v>
      </c>
      <c r="AN1339">
        <v>37</v>
      </c>
      <c r="AO1339">
        <v>21</v>
      </c>
      <c r="AT1339">
        <v>919</v>
      </c>
      <c r="AU1339">
        <v>79</v>
      </c>
      <c r="BK1339">
        <v>160</v>
      </c>
      <c r="BZ1339">
        <v>4.4000000000000004</v>
      </c>
    </row>
    <row r="1340" spans="1:82" x14ac:dyDescent="0.25">
      <c r="A1340" t="s">
        <v>4096</v>
      </c>
      <c r="B1340" t="s">
        <v>4097</v>
      </c>
      <c r="C1340" s="1" t="str">
        <f t="shared" si="80"/>
        <v>22:0006</v>
      </c>
      <c r="D1340" s="1" t="str">
        <f t="shared" si="81"/>
        <v>22:0006</v>
      </c>
      <c r="E1340" t="s">
        <v>3878</v>
      </c>
      <c r="F1340" t="s">
        <v>4098</v>
      </c>
      <c r="H1340">
        <v>61.597480300000001</v>
      </c>
      <c r="I1340">
        <v>-74.712702100000001</v>
      </c>
      <c r="J1340" s="1" t="str">
        <f t="shared" si="82"/>
        <v>Whole</v>
      </c>
      <c r="K1340" s="1" t="str">
        <f t="shared" si="83"/>
        <v>Rock crushing (details not reported)</v>
      </c>
      <c r="L1340">
        <v>42.31</v>
      </c>
      <c r="M1340">
        <v>0.39</v>
      </c>
      <c r="N1340">
        <v>8.67</v>
      </c>
      <c r="P1340">
        <v>1.37</v>
      </c>
      <c r="Q1340">
        <v>10.3</v>
      </c>
      <c r="R1340">
        <v>11.53</v>
      </c>
      <c r="S1340">
        <v>0.23</v>
      </c>
      <c r="T1340">
        <v>20.58</v>
      </c>
      <c r="U1340">
        <v>8.1300000000000008</v>
      </c>
      <c r="V1340">
        <v>0.01</v>
      </c>
      <c r="W1340">
        <v>0.01</v>
      </c>
      <c r="X1340">
        <v>0.05</v>
      </c>
      <c r="Y1340">
        <v>91.91</v>
      </c>
      <c r="Z1340">
        <v>0.06</v>
      </c>
      <c r="AA1340">
        <v>0.09</v>
      </c>
      <c r="AC1340">
        <v>6.6</v>
      </c>
      <c r="AE1340">
        <v>98.66</v>
      </c>
      <c r="AI1340">
        <v>371</v>
      </c>
      <c r="AJ1340">
        <v>2394</v>
      </c>
      <c r="AK1340">
        <v>131</v>
      </c>
      <c r="AL1340">
        <v>793</v>
      </c>
      <c r="AM1340">
        <v>124</v>
      </c>
      <c r="AN1340">
        <v>94</v>
      </c>
      <c r="AO1340">
        <v>14</v>
      </c>
      <c r="AT1340">
        <v>15</v>
      </c>
      <c r="AU1340">
        <v>28</v>
      </c>
      <c r="BK1340">
        <v>43</v>
      </c>
      <c r="BZ1340">
        <v>0.25</v>
      </c>
    </row>
    <row r="1341" spans="1:82" x14ac:dyDescent="0.25">
      <c r="A1341" t="s">
        <v>4099</v>
      </c>
      <c r="B1341" t="s">
        <v>4100</v>
      </c>
      <c r="C1341" s="1" t="str">
        <f t="shared" si="80"/>
        <v>22:0006</v>
      </c>
      <c r="D1341" s="1" t="str">
        <f t="shared" si="81"/>
        <v>22:0006</v>
      </c>
      <c r="E1341" t="s">
        <v>3881</v>
      </c>
      <c r="F1341" t="s">
        <v>4101</v>
      </c>
      <c r="H1341">
        <v>61.596402400000002</v>
      </c>
      <c r="I1341">
        <v>-74.712410599999998</v>
      </c>
      <c r="J1341" s="1" t="str">
        <f t="shared" si="82"/>
        <v>Whole</v>
      </c>
      <c r="K1341" s="1" t="str">
        <f t="shared" si="83"/>
        <v>Rock crushing (details not reported)</v>
      </c>
      <c r="L1341">
        <v>50.07</v>
      </c>
      <c r="M1341">
        <v>0.75</v>
      </c>
      <c r="N1341">
        <v>13.3</v>
      </c>
      <c r="P1341">
        <v>2.42</v>
      </c>
      <c r="Q1341">
        <v>7.6</v>
      </c>
      <c r="R1341">
        <v>9.7799999999999994</v>
      </c>
      <c r="S1341">
        <v>0.19</v>
      </c>
      <c r="T1341">
        <v>9.27</v>
      </c>
      <c r="U1341">
        <v>10.41</v>
      </c>
      <c r="V1341">
        <v>1.98</v>
      </c>
      <c r="W1341">
        <v>0.16</v>
      </c>
      <c r="X1341">
        <v>0.06</v>
      </c>
      <c r="Y1341">
        <v>95.97</v>
      </c>
      <c r="Z1341">
        <v>0.4</v>
      </c>
      <c r="AA1341">
        <v>0.49</v>
      </c>
      <c r="AC1341">
        <v>3.3</v>
      </c>
      <c r="AE1341">
        <v>100.16</v>
      </c>
      <c r="AI1341">
        <v>343</v>
      </c>
      <c r="AJ1341">
        <v>293</v>
      </c>
      <c r="AK1341">
        <v>50</v>
      </c>
      <c r="AL1341">
        <v>85</v>
      </c>
      <c r="AM1341">
        <v>155</v>
      </c>
      <c r="AN1341">
        <v>75</v>
      </c>
      <c r="AO1341">
        <v>19</v>
      </c>
      <c r="AT1341">
        <v>283</v>
      </c>
      <c r="AU1341">
        <v>56</v>
      </c>
      <c r="BK1341">
        <v>58</v>
      </c>
      <c r="BZ1341">
        <v>0.25</v>
      </c>
    </row>
    <row r="1342" spans="1:82" x14ac:dyDescent="0.25">
      <c r="A1342" t="s">
        <v>4102</v>
      </c>
      <c r="B1342" t="s">
        <v>4103</v>
      </c>
      <c r="C1342" s="1" t="str">
        <f t="shared" si="80"/>
        <v>22:0006</v>
      </c>
      <c r="D1342" s="1" t="str">
        <f t="shared" si="81"/>
        <v>22:0006</v>
      </c>
      <c r="E1342" t="s">
        <v>3884</v>
      </c>
      <c r="F1342" t="s">
        <v>4104</v>
      </c>
      <c r="H1342">
        <v>61.915760300000002</v>
      </c>
      <c r="I1342">
        <v>-74.709263100000001</v>
      </c>
      <c r="J1342" s="1" t="str">
        <f t="shared" si="82"/>
        <v>Whole</v>
      </c>
      <c r="K1342" s="1" t="str">
        <f t="shared" si="83"/>
        <v>Rock crushing (details not reported)</v>
      </c>
      <c r="L1342">
        <v>46.21</v>
      </c>
      <c r="M1342">
        <v>0.56999999999999995</v>
      </c>
      <c r="N1342">
        <v>17.760000000000002</v>
      </c>
      <c r="O1342">
        <v>9.14</v>
      </c>
      <c r="R1342">
        <v>8.2200000000000006</v>
      </c>
      <c r="S1342">
        <v>0.13</v>
      </c>
      <c r="T1342">
        <v>8.66</v>
      </c>
      <c r="U1342">
        <v>12.03</v>
      </c>
      <c r="V1342">
        <v>2.16</v>
      </c>
      <c r="W1342">
        <v>0.12</v>
      </c>
      <c r="X1342">
        <v>7.0000000000000007E-2</v>
      </c>
      <c r="Y1342">
        <v>95.93</v>
      </c>
      <c r="AD1342">
        <v>2.41</v>
      </c>
      <c r="AE1342">
        <v>98.34</v>
      </c>
      <c r="AF1342">
        <v>10</v>
      </c>
      <c r="AG1342">
        <v>2</v>
      </c>
      <c r="AH1342">
        <v>42</v>
      </c>
      <c r="AI1342">
        <v>227</v>
      </c>
      <c r="AK1342">
        <v>49</v>
      </c>
      <c r="AL1342">
        <v>65</v>
      </c>
      <c r="AM1342">
        <v>25</v>
      </c>
      <c r="AN1342">
        <v>97</v>
      </c>
      <c r="AO1342">
        <v>12</v>
      </c>
      <c r="AR1342">
        <v>3</v>
      </c>
      <c r="AT1342">
        <v>670</v>
      </c>
      <c r="AU1342">
        <v>77</v>
      </c>
      <c r="AV1342">
        <v>5</v>
      </c>
      <c r="AW1342">
        <v>6</v>
      </c>
      <c r="AX1342">
        <v>2</v>
      </c>
      <c r="AY1342">
        <v>25</v>
      </c>
      <c r="AZ1342">
        <v>2</v>
      </c>
      <c r="BA1342">
        <v>2</v>
      </c>
      <c r="BD1342">
        <v>5</v>
      </c>
      <c r="BJ1342">
        <v>9</v>
      </c>
      <c r="BK1342">
        <v>45</v>
      </c>
      <c r="BM1342">
        <v>3</v>
      </c>
      <c r="BN1342">
        <v>5</v>
      </c>
      <c r="BO1342">
        <v>4</v>
      </c>
      <c r="BW1342">
        <v>2</v>
      </c>
      <c r="BY1342">
        <v>10</v>
      </c>
      <c r="BZ1342">
        <v>12</v>
      </c>
      <c r="CB1342">
        <v>10</v>
      </c>
      <c r="CC1342">
        <v>3</v>
      </c>
    </row>
    <row r="1343" spans="1:82" x14ac:dyDescent="0.25">
      <c r="A1343" t="s">
        <v>4105</v>
      </c>
      <c r="B1343" t="s">
        <v>4106</v>
      </c>
      <c r="C1343" s="1" t="str">
        <f t="shared" si="80"/>
        <v>22:0006</v>
      </c>
      <c r="D1343" s="1" t="str">
        <f t="shared" si="81"/>
        <v>22:0006</v>
      </c>
      <c r="E1343" t="s">
        <v>3887</v>
      </c>
      <c r="F1343" t="s">
        <v>4107</v>
      </c>
      <c r="H1343">
        <v>61.462566299999999</v>
      </c>
      <c r="I1343">
        <v>-74.710943</v>
      </c>
      <c r="J1343" s="1" t="str">
        <f t="shared" si="82"/>
        <v>Whole</v>
      </c>
      <c r="K1343" s="1" t="str">
        <f t="shared" si="83"/>
        <v>Rock crushing (details not reported)</v>
      </c>
      <c r="L1343">
        <v>43.71</v>
      </c>
      <c r="M1343">
        <v>1.58</v>
      </c>
      <c r="N1343">
        <v>13.91</v>
      </c>
      <c r="O1343">
        <v>17.8</v>
      </c>
      <c r="R1343">
        <v>16.02</v>
      </c>
      <c r="S1343">
        <v>0.32</v>
      </c>
      <c r="T1343">
        <v>6.85</v>
      </c>
      <c r="U1343">
        <v>9.02</v>
      </c>
      <c r="V1343">
        <v>2.48</v>
      </c>
      <c r="W1343">
        <v>1.2</v>
      </c>
      <c r="X1343">
        <v>0.21</v>
      </c>
      <c r="Y1343">
        <v>95.3</v>
      </c>
      <c r="Z1343">
        <v>0.01</v>
      </c>
      <c r="AA1343">
        <v>1.47</v>
      </c>
      <c r="AD1343">
        <v>3.41</v>
      </c>
      <c r="AE1343">
        <v>98.71</v>
      </c>
      <c r="AF1343">
        <v>11</v>
      </c>
      <c r="AG1343">
        <v>2</v>
      </c>
      <c r="AH1343">
        <v>29</v>
      </c>
      <c r="AI1343">
        <v>201</v>
      </c>
      <c r="AJ1343">
        <v>80</v>
      </c>
      <c r="AK1343">
        <v>33</v>
      </c>
      <c r="AL1343">
        <v>94</v>
      </c>
      <c r="AM1343">
        <v>4</v>
      </c>
      <c r="AN1343">
        <v>159</v>
      </c>
      <c r="AR1343">
        <v>43</v>
      </c>
      <c r="AT1343">
        <v>182</v>
      </c>
      <c r="AU1343">
        <v>380</v>
      </c>
      <c r="AV1343">
        <v>12</v>
      </c>
      <c r="AW1343">
        <v>28</v>
      </c>
      <c r="AX1343">
        <v>2</v>
      </c>
      <c r="AY1343">
        <v>60</v>
      </c>
      <c r="AZ1343">
        <v>2</v>
      </c>
      <c r="BA1343">
        <v>2</v>
      </c>
      <c r="BD1343">
        <v>5</v>
      </c>
      <c r="BJ1343">
        <v>29</v>
      </c>
      <c r="BK1343">
        <v>100</v>
      </c>
      <c r="BM1343">
        <v>31</v>
      </c>
      <c r="BO1343">
        <v>4</v>
      </c>
      <c r="BU1343">
        <v>0.25</v>
      </c>
      <c r="BV1343">
        <v>15</v>
      </c>
      <c r="BW1343">
        <v>1</v>
      </c>
      <c r="BZ1343">
        <v>12</v>
      </c>
      <c r="CC1343">
        <v>5</v>
      </c>
      <c r="CD1343">
        <v>4</v>
      </c>
    </row>
    <row r="1344" spans="1:82" x14ac:dyDescent="0.25">
      <c r="A1344" t="s">
        <v>4108</v>
      </c>
      <c r="B1344" t="s">
        <v>4109</v>
      </c>
      <c r="C1344" s="1" t="str">
        <f t="shared" si="80"/>
        <v>22:0006</v>
      </c>
      <c r="D1344" s="1" t="str">
        <f t="shared" si="81"/>
        <v>22:0006</v>
      </c>
      <c r="E1344" t="s">
        <v>3890</v>
      </c>
      <c r="F1344" t="s">
        <v>4110</v>
      </c>
      <c r="H1344">
        <v>61.468309699999999</v>
      </c>
      <c r="I1344">
        <v>-74.709951399999994</v>
      </c>
      <c r="J1344" s="1" t="str">
        <f t="shared" si="82"/>
        <v>Whole</v>
      </c>
      <c r="K1344" s="1" t="str">
        <f t="shared" si="83"/>
        <v>Rock crushing (details not reported)</v>
      </c>
      <c r="L1344">
        <v>69.81</v>
      </c>
      <c r="M1344">
        <v>0.42</v>
      </c>
      <c r="N1344">
        <v>11.09</v>
      </c>
      <c r="O1344">
        <v>6.86</v>
      </c>
      <c r="R1344">
        <v>6.17</v>
      </c>
      <c r="S1344">
        <v>0.08</v>
      </c>
      <c r="T1344">
        <v>0.35</v>
      </c>
      <c r="U1344">
        <v>3.13</v>
      </c>
      <c r="V1344">
        <v>4.21</v>
      </c>
      <c r="W1344">
        <v>0.51</v>
      </c>
      <c r="Y1344">
        <v>95.77</v>
      </c>
      <c r="Z1344">
        <v>0.01</v>
      </c>
      <c r="AA1344">
        <v>2.31</v>
      </c>
      <c r="AD1344">
        <v>2.2000000000000002</v>
      </c>
      <c r="AE1344">
        <v>97.97</v>
      </c>
      <c r="AF1344">
        <v>2</v>
      </c>
      <c r="AG1344">
        <v>12</v>
      </c>
      <c r="AH1344">
        <v>3</v>
      </c>
      <c r="AI1344">
        <v>7</v>
      </c>
      <c r="AJ1344">
        <v>15</v>
      </c>
      <c r="AK1344">
        <v>5</v>
      </c>
      <c r="AL1344">
        <v>40</v>
      </c>
      <c r="AM1344">
        <v>14</v>
      </c>
      <c r="AN1344">
        <v>19</v>
      </c>
      <c r="AR1344">
        <v>11</v>
      </c>
      <c r="AT1344">
        <v>63</v>
      </c>
      <c r="AU1344">
        <v>247</v>
      </c>
      <c r="AV1344">
        <v>220</v>
      </c>
      <c r="AW1344">
        <v>383</v>
      </c>
      <c r="AX1344">
        <v>26</v>
      </c>
      <c r="AY1344">
        <v>207</v>
      </c>
      <c r="AZ1344">
        <v>47</v>
      </c>
      <c r="BA1344">
        <v>2</v>
      </c>
      <c r="BD1344">
        <v>28</v>
      </c>
      <c r="BJ1344">
        <v>138</v>
      </c>
      <c r="BK1344">
        <v>1100</v>
      </c>
      <c r="BM1344">
        <v>160</v>
      </c>
      <c r="BO1344">
        <v>4</v>
      </c>
      <c r="BU1344">
        <v>0.25</v>
      </c>
      <c r="BV1344">
        <v>15</v>
      </c>
      <c r="BW1344">
        <v>38</v>
      </c>
      <c r="BZ1344">
        <v>48</v>
      </c>
      <c r="CC1344">
        <v>5</v>
      </c>
      <c r="CD1344">
        <v>8</v>
      </c>
    </row>
    <row r="1345" spans="1:82" x14ac:dyDescent="0.25">
      <c r="A1345" t="s">
        <v>4111</v>
      </c>
      <c r="B1345" t="s">
        <v>4112</v>
      </c>
      <c r="C1345" s="1" t="str">
        <f t="shared" si="80"/>
        <v>22:0006</v>
      </c>
      <c r="D1345" s="1" t="str">
        <f t="shared" si="81"/>
        <v>22:0006</v>
      </c>
      <c r="E1345" t="s">
        <v>3893</v>
      </c>
      <c r="F1345" t="s">
        <v>4113</v>
      </c>
      <c r="H1345">
        <v>61.481729299999998</v>
      </c>
      <c r="I1345">
        <v>-74.709244600000005</v>
      </c>
      <c r="J1345" s="1" t="str">
        <f t="shared" si="82"/>
        <v>Whole</v>
      </c>
      <c r="K1345" s="1" t="str">
        <f t="shared" si="83"/>
        <v>Rock crushing (details not reported)</v>
      </c>
      <c r="L1345">
        <v>44.71</v>
      </c>
      <c r="M1345">
        <v>1.37</v>
      </c>
      <c r="N1345">
        <v>17.57</v>
      </c>
      <c r="O1345">
        <v>11.15</v>
      </c>
      <c r="R1345">
        <v>10.029999999999999</v>
      </c>
      <c r="S1345">
        <v>0.17</v>
      </c>
      <c r="T1345">
        <v>7.86</v>
      </c>
      <c r="U1345">
        <v>10.77</v>
      </c>
      <c r="V1345">
        <v>1.89</v>
      </c>
      <c r="W1345">
        <v>1</v>
      </c>
      <c r="X1345">
        <v>0.09</v>
      </c>
      <c r="Y1345">
        <v>95.46</v>
      </c>
      <c r="AD1345">
        <v>3.41</v>
      </c>
      <c r="AE1345">
        <v>98.87</v>
      </c>
      <c r="AF1345">
        <v>6</v>
      </c>
      <c r="AG1345">
        <v>1</v>
      </c>
      <c r="AH1345">
        <v>28</v>
      </c>
      <c r="AI1345">
        <v>178</v>
      </c>
      <c r="AK1345">
        <v>46</v>
      </c>
      <c r="AL1345">
        <v>83</v>
      </c>
      <c r="AM1345">
        <v>7</v>
      </c>
      <c r="AN1345">
        <v>79</v>
      </c>
      <c r="AO1345">
        <v>19</v>
      </c>
      <c r="AR1345">
        <v>30</v>
      </c>
      <c r="AS1345">
        <v>0.5</v>
      </c>
      <c r="AT1345">
        <v>700</v>
      </c>
      <c r="AU1345">
        <v>495</v>
      </c>
      <c r="AV1345">
        <v>6.6</v>
      </c>
      <c r="AW1345">
        <v>15</v>
      </c>
      <c r="AX1345">
        <v>10</v>
      </c>
      <c r="AY1345">
        <v>10</v>
      </c>
      <c r="AZ1345">
        <v>2.7</v>
      </c>
      <c r="BA1345">
        <v>1.1000000000000001</v>
      </c>
      <c r="BB1345">
        <v>5</v>
      </c>
      <c r="BC1345">
        <v>0.4</v>
      </c>
      <c r="BD1345">
        <v>1</v>
      </c>
      <c r="BE1345">
        <v>0.6</v>
      </c>
      <c r="BG1345">
        <v>0.3</v>
      </c>
      <c r="BH1345">
        <v>1.3</v>
      </c>
      <c r="BI1345">
        <v>0.21</v>
      </c>
      <c r="BJ1345">
        <v>16</v>
      </c>
      <c r="BK1345">
        <v>77</v>
      </c>
      <c r="BL1345">
        <v>1.5</v>
      </c>
      <c r="BM1345">
        <v>5</v>
      </c>
      <c r="BN1345">
        <v>0.5</v>
      </c>
      <c r="BO1345">
        <v>4</v>
      </c>
      <c r="BW1345">
        <v>2</v>
      </c>
      <c r="BY1345">
        <v>10</v>
      </c>
      <c r="BZ1345">
        <v>21</v>
      </c>
      <c r="CB1345">
        <v>10</v>
      </c>
      <c r="CC1345">
        <v>0.52</v>
      </c>
      <c r="CD1345">
        <v>0.7</v>
      </c>
    </row>
    <row r="1346" spans="1:82" x14ac:dyDescent="0.25">
      <c r="A1346" t="s">
        <v>4114</v>
      </c>
      <c r="B1346" t="s">
        <v>4115</v>
      </c>
      <c r="C1346" s="1" t="str">
        <f t="shared" ref="C1346:C1409" si="84">HYPERLINK("http://geochem.nrcan.gc.ca/cdogs/content/bdl/bdl220006_e.htm", "22:0006")</f>
        <v>22:0006</v>
      </c>
      <c r="D1346" s="1" t="str">
        <f t="shared" ref="D1346:D1409" si="85">HYPERLINK("http://geochem.nrcan.gc.ca/cdogs/content/svy/svy220006_e.htm", "22:0006")</f>
        <v>22:0006</v>
      </c>
      <c r="E1346" t="s">
        <v>3896</v>
      </c>
      <c r="F1346" t="s">
        <v>4116</v>
      </c>
      <c r="H1346">
        <v>61.585243800000001</v>
      </c>
      <c r="I1346">
        <v>-74.708162599999994</v>
      </c>
      <c r="J1346" s="1" t="str">
        <f t="shared" ref="J1346:J1409" si="86">HYPERLINK("http://geochem.nrcan.gc.ca/cdogs/content/kwd/kwd020033_e.htm", "Whole")</f>
        <v>Whole</v>
      </c>
      <c r="K1346" s="1" t="str">
        <f t="shared" ref="K1346:K1409" si="87">HYPERLINK("http://geochem.nrcan.gc.ca/cdogs/content/kwd/kwd080053_e.htm", "Rock crushing (details not reported)")</f>
        <v>Rock crushing (details not reported)</v>
      </c>
      <c r="L1346">
        <v>46.64</v>
      </c>
      <c r="M1346">
        <v>0.74</v>
      </c>
      <c r="N1346">
        <v>10.4</v>
      </c>
      <c r="P1346">
        <v>2.37</v>
      </c>
      <c r="Q1346">
        <v>8.6</v>
      </c>
      <c r="R1346">
        <v>10.73</v>
      </c>
      <c r="S1346">
        <v>0.21</v>
      </c>
      <c r="T1346">
        <v>14.67</v>
      </c>
      <c r="U1346">
        <v>10.66</v>
      </c>
      <c r="V1346">
        <v>1.01</v>
      </c>
      <c r="W1346">
        <v>0.16</v>
      </c>
      <c r="X1346">
        <v>7.0000000000000007E-2</v>
      </c>
      <c r="Y1346">
        <v>95.29</v>
      </c>
      <c r="Z1346">
        <v>0.06</v>
      </c>
      <c r="AA1346">
        <v>0.08</v>
      </c>
      <c r="AC1346">
        <v>3.7</v>
      </c>
      <c r="AE1346">
        <v>99.13</v>
      </c>
      <c r="AI1346">
        <v>324</v>
      </c>
      <c r="AJ1346">
        <v>1580</v>
      </c>
      <c r="AK1346">
        <v>97</v>
      </c>
      <c r="AL1346">
        <v>506</v>
      </c>
      <c r="AM1346">
        <v>81</v>
      </c>
      <c r="AN1346">
        <v>78</v>
      </c>
      <c r="AO1346">
        <v>16</v>
      </c>
      <c r="AT1346">
        <v>79</v>
      </c>
      <c r="AU1346">
        <v>60</v>
      </c>
      <c r="BZ1346">
        <v>0.25</v>
      </c>
    </row>
    <row r="1347" spans="1:82" x14ac:dyDescent="0.25">
      <c r="A1347" t="s">
        <v>4117</v>
      </c>
      <c r="B1347" t="s">
        <v>4118</v>
      </c>
      <c r="C1347" s="1" t="str">
        <f t="shared" si="84"/>
        <v>22:0006</v>
      </c>
      <c r="D1347" s="1" t="str">
        <f t="shared" si="85"/>
        <v>22:0006</v>
      </c>
      <c r="E1347" t="s">
        <v>3899</v>
      </c>
      <c r="F1347" t="s">
        <v>4119</v>
      </c>
      <c r="H1347">
        <v>61.465883499999997</v>
      </c>
      <c r="I1347">
        <v>-74.708848099999997</v>
      </c>
      <c r="J1347" s="1" t="str">
        <f t="shared" si="86"/>
        <v>Whole</v>
      </c>
      <c r="K1347" s="1" t="str">
        <f t="shared" si="87"/>
        <v>Rock crushing (details not reported)</v>
      </c>
      <c r="L1347">
        <v>50</v>
      </c>
      <c r="M1347">
        <v>3.37</v>
      </c>
      <c r="N1347">
        <v>12.91</v>
      </c>
      <c r="O1347">
        <v>14.2</v>
      </c>
      <c r="R1347">
        <v>12.78</v>
      </c>
      <c r="S1347">
        <v>0.27</v>
      </c>
      <c r="T1347">
        <v>5.85</v>
      </c>
      <c r="U1347">
        <v>7.56</v>
      </c>
      <c r="V1347">
        <v>3.96</v>
      </c>
      <c r="W1347">
        <v>1.43</v>
      </c>
      <c r="X1347">
        <v>0.64</v>
      </c>
      <c r="Y1347">
        <v>98.77</v>
      </c>
      <c r="Z1347">
        <v>0.01</v>
      </c>
      <c r="AA1347">
        <v>7.0000000000000007E-2</v>
      </c>
      <c r="AD1347">
        <v>1.1299999999999999</v>
      </c>
      <c r="AE1347">
        <v>99.9</v>
      </c>
      <c r="AF1347">
        <v>6</v>
      </c>
      <c r="AG1347">
        <v>2</v>
      </c>
      <c r="AH1347">
        <v>41</v>
      </c>
      <c r="AI1347">
        <v>305</v>
      </c>
      <c r="AJ1347">
        <v>33</v>
      </c>
      <c r="AK1347">
        <v>33</v>
      </c>
      <c r="AL1347">
        <v>18</v>
      </c>
      <c r="AM1347">
        <v>9</v>
      </c>
      <c r="AN1347">
        <v>136</v>
      </c>
      <c r="AR1347">
        <v>71</v>
      </c>
      <c r="AT1347">
        <v>156</v>
      </c>
      <c r="AU1347">
        <v>260</v>
      </c>
      <c r="AV1347">
        <v>35</v>
      </c>
      <c r="AW1347">
        <v>78</v>
      </c>
      <c r="AX1347">
        <v>2</v>
      </c>
      <c r="AY1347">
        <v>155</v>
      </c>
      <c r="AZ1347">
        <v>12</v>
      </c>
      <c r="BA1347">
        <v>3</v>
      </c>
      <c r="BD1347">
        <v>12</v>
      </c>
      <c r="BJ1347">
        <v>46</v>
      </c>
      <c r="BK1347">
        <v>260</v>
      </c>
      <c r="BM1347">
        <v>48</v>
      </c>
      <c r="BO1347">
        <v>4</v>
      </c>
      <c r="BU1347">
        <v>0.25</v>
      </c>
      <c r="BV1347">
        <v>15</v>
      </c>
      <c r="BW1347">
        <v>1</v>
      </c>
      <c r="BZ1347">
        <v>12</v>
      </c>
      <c r="CC1347">
        <v>5</v>
      </c>
      <c r="CD1347">
        <v>3</v>
      </c>
    </row>
    <row r="1348" spans="1:82" x14ac:dyDescent="0.25">
      <c r="A1348" t="s">
        <v>4120</v>
      </c>
      <c r="B1348" t="s">
        <v>4121</v>
      </c>
      <c r="C1348" s="1" t="str">
        <f t="shared" si="84"/>
        <v>22:0006</v>
      </c>
      <c r="D1348" s="1" t="str">
        <f t="shared" si="85"/>
        <v>22:0006</v>
      </c>
      <c r="E1348" t="s">
        <v>3902</v>
      </c>
      <c r="F1348" t="s">
        <v>4122</v>
      </c>
      <c r="H1348">
        <v>61.478855299999999</v>
      </c>
      <c r="I1348">
        <v>-74.7086331</v>
      </c>
      <c r="J1348" s="1" t="str">
        <f t="shared" si="86"/>
        <v>Whole</v>
      </c>
      <c r="K1348" s="1" t="str">
        <f t="shared" si="87"/>
        <v>Rock crushing (details not reported)</v>
      </c>
      <c r="L1348">
        <v>46.1</v>
      </c>
      <c r="M1348">
        <v>1.57</v>
      </c>
      <c r="N1348">
        <v>16.5</v>
      </c>
      <c r="O1348">
        <v>12.1</v>
      </c>
      <c r="R1348">
        <v>10.89</v>
      </c>
      <c r="S1348">
        <v>0.18</v>
      </c>
      <c r="T1348">
        <v>7.79</v>
      </c>
      <c r="U1348">
        <v>9.84</v>
      </c>
      <c r="V1348">
        <v>2.1800000000000002</v>
      </c>
      <c r="W1348">
        <v>0.98</v>
      </c>
      <c r="X1348">
        <v>0.14000000000000001</v>
      </c>
      <c r="Y1348">
        <v>96.17</v>
      </c>
      <c r="Z1348">
        <v>0.1</v>
      </c>
      <c r="AA1348">
        <v>0.99</v>
      </c>
      <c r="AD1348">
        <v>3.5</v>
      </c>
      <c r="AE1348">
        <v>99.67</v>
      </c>
      <c r="AF1348">
        <v>9</v>
      </c>
      <c r="AG1348">
        <v>1</v>
      </c>
      <c r="AH1348">
        <v>36</v>
      </c>
      <c r="AI1348">
        <v>225</v>
      </c>
      <c r="AJ1348">
        <v>32</v>
      </c>
      <c r="AK1348">
        <v>49</v>
      </c>
      <c r="AL1348">
        <v>84</v>
      </c>
      <c r="AM1348">
        <v>162</v>
      </c>
      <c r="AN1348">
        <v>88</v>
      </c>
      <c r="AR1348">
        <v>25</v>
      </c>
      <c r="AT1348">
        <v>541</v>
      </c>
      <c r="AU1348">
        <v>340</v>
      </c>
      <c r="AV1348">
        <v>8</v>
      </c>
      <c r="AW1348">
        <v>19</v>
      </c>
      <c r="AX1348">
        <v>2</v>
      </c>
      <c r="AY1348">
        <v>55</v>
      </c>
      <c r="AZ1348">
        <v>2</v>
      </c>
      <c r="BA1348">
        <v>2</v>
      </c>
      <c r="BD1348">
        <v>5</v>
      </c>
      <c r="BJ1348">
        <v>18</v>
      </c>
      <c r="BK1348">
        <v>98</v>
      </c>
      <c r="BM1348">
        <v>19</v>
      </c>
      <c r="BO1348">
        <v>4</v>
      </c>
      <c r="BU1348">
        <v>0.25</v>
      </c>
      <c r="BV1348">
        <v>15</v>
      </c>
      <c r="BW1348">
        <v>1</v>
      </c>
      <c r="BZ1348">
        <v>12</v>
      </c>
      <c r="CC1348">
        <v>5</v>
      </c>
      <c r="CD1348">
        <v>3</v>
      </c>
    </row>
    <row r="1349" spans="1:82" x14ac:dyDescent="0.25">
      <c r="A1349" t="s">
        <v>4123</v>
      </c>
      <c r="B1349" t="s">
        <v>4124</v>
      </c>
      <c r="C1349" s="1" t="str">
        <f t="shared" si="84"/>
        <v>22:0006</v>
      </c>
      <c r="D1349" s="1" t="str">
        <f t="shared" si="85"/>
        <v>22:0006</v>
      </c>
      <c r="E1349" t="s">
        <v>3905</v>
      </c>
      <c r="F1349" t="s">
        <v>4125</v>
      </c>
      <c r="H1349">
        <v>61.4807852</v>
      </c>
      <c r="I1349">
        <v>-74.708521200000007</v>
      </c>
      <c r="J1349" s="1" t="str">
        <f t="shared" si="86"/>
        <v>Whole</v>
      </c>
      <c r="K1349" s="1" t="str">
        <f t="shared" si="87"/>
        <v>Rock crushing (details not reported)</v>
      </c>
      <c r="L1349">
        <v>46.1</v>
      </c>
      <c r="M1349">
        <v>1.63</v>
      </c>
      <c r="N1349">
        <v>16.190000000000001</v>
      </c>
      <c r="O1349">
        <v>12.2</v>
      </c>
      <c r="R1349">
        <v>10.98</v>
      </c>
      <c r="S1349">
        <v>0.18</v>
      </c>
      <c r="T1349">
        <v>7.73</v>
      </c>
      <c r="U1349">
        <v>10.9</v>
      </c>
      <c r="V1349">
        <v>2.62</v>
      </c>
      <c r="W1349">
        <v>0.14000000000000001</v>
      </c>
      <c r="X1349">
        <v>0.16</v>
      </c>
      <c r="Y1349">
        <v>96.63</v>
      </c>
      <c r="Z1349">
        <v>0.26</v>
      </c>
      <c r="AA1349">
        <v>0.15</v>
      </c>
      <c r="AD1349">
        <v>2.66</v>
      </c>
      <c r="AE1349">
        <v>99.29</v>
      </c>
      <c r="AF1349">
        <v>7</v>
      </c>
      <c r="AG1349">
        <v>1</v>
      </c>
      <c r="AH1349">
        <v>35</v>
      </c>
      <c r="AI1349">
        <v>231</v>
      </c>
      <c r="AJ1349">
        <v>47</v>
      </c>
      <c r="AK1349">
        <v>58</v>
      </c>
      <c r="AL1349">
        <v>81</v>
      </c>
      <c r="AM1349">
        <v>35</v>
      </c>
      <c r="AN1349">
        <v>89</v>
      </c>
      <c r="AR1349">
        <v>3</v>
      </c>
      <c r="AT1349">
        <v>625</v>
      </c>
      <c r="AU1349">
        <v>80</v>
      </c>
      <c r="AV1349">
        <v>8</v>
      </c>
      <c r="AW1349">
        <v>19</v>
      </c>
      <c r="AX1349">
        <v>2</v>
      </c>
      <c r="AY1349">
        <v>57</v>
      </c>
      <c r="AZ1349">
        <v>2</v>
      </c>
      <c r="BA1349">
        <v>1</v>
      </c>
      <c r="BD1349">
        <v>3</v>
      </c>
      <c r="BJ1349">
        <v>17</v>
      </c>
      <c r="BK1349">
        <v>100</v>
      </c>
      <c r="BM1349">
        <v>20</v>
      </c>
      <c r="BO1349">
        <v>4</v>
      </c>
      <c r="BU1349">
        <v>0.25</v>
      </c>
      <c r="BV1349">
        <v>15</v>
      </c>
      <c r="BW1349">
        <v>5</v>
      </c>
      <c r="BZ1349">
        <v>12</v>
      </c>
      <c r="CC1349">
        <v>5</v>
      </c>
      <c r="CD1349">
        <v>3</v>
      </c>
    </row>
    <row r="1350" spans="1:82" x14ac:dyDescent="0.25">
      <c r="A1350" t="s">
        <v>4126</v>
      </c>
      <c r="B1350" t="s">
        <v>4127</v>
      </c>
      <c r="C1350" s="1" t="str">
        <f t="shared" si="84"/>
        <v>22:0006</v>
      </c>
      <c r="D1350" s="1" t="str">
        <f t="shared" si="85"/>
        <v>22:0006</v>
      </c>
      <c r="E1350" t="s">
        <v>3908</v>
      </c>
      <c r="F1350" t="s">
        <v>4128</v>
      </c>
      <c r="H1350">
        <v>61.468753599999999</v>
      </c>
      <c r="I1350">
        <v>-74.707601499999996</v>
      </c>
      <c r="J1350" s="1" t="str">
        <f t="shared" si="86"/>
        <v>Whole</v>
      </c>
      <c r="K1350" s="1" t="str">
        <f t="shared" si="87"/>
        <v>Rock crushing (details not reported)</v>
      </c>
      <c r="L1350">
        <v>41.1</v>
      </c>
      <c r="M1350">
        <v>2.94</v>
      </c>
      <c r="N1350">
        <v>11.09</v>
      </c>
      <c r="O1350">
        <v>23.5</v>
      </c>
      <c r="R1350">
        <v>21.15</v>
      </c>
      <c r="S1350">
        <v>0.46</v>
      </c>
      <c r="T1350">
        <v>5.92</v>
      </c>
      <c r="U1350">
        <v>9.9600000000000009</v>
      </c>
      <c r="V1350">
        <v>1.56</v>
      </c>
      <c r="W1350">
        <v>1.45</v>
      </c>
      <c r="X1350">
        <v>0.76</v>
      </c>
      <c r="Y1350">
        <v>96.39</v>
      </c>
      <c r="Z1350">
        <v>0.01</v>
      </c>
      <c r="AA1350">
        <v>0.18</v>
      </c>
      <c r="AD1350">
        <v>1.1399999999999999</v>
      </c>
      <c r="AE1350">
        <v>97.53</v>
      </c>
      <c r="AF1350">
        <v>9</v>
      </c>
      <c r="AG1350">
        <v>6</v>
      </c>
      <c r="AH1350">
        <v>38</v>
      </c>
      <c r="AI1350">
        <v>274</v>
      </c>
      <c r="AJ1350">
        <v>22</v>
      </c>
      <c r="AK1350">
        <v>46</v>
      </c>
      <c r="AL1350">
        <v>23</v>
      </c>
      <c r="AM1350">
        <v>8</v>
      </c>
      <c r="AN1350">
        <v>219</v>
      </c>
      <c r="AR1350">
        <v>64</v>
      </c>
      <c r="AT1350">
        <v>248</v>
      </c>
      <c r="AU1350">
        <v>408</v>
      </c>
      <c r="AV1350">
        <v>58</v>
      </c>
      <c r="AW1350">
        <v>111</v>
      </c>
      <c r="AX1350">
        <v>2</v>
      </c>
      <c r="AY1350">
        <v>156</v>
      </c>
      <c r="AZ1350">
        <v>14</v>
      </c>
      <c r="BA1350">
        <v>4</v>
      </c>
      <c r="BD1350">
        <v>13</v>
      </c>
      <c r="BJ1350">
        <v>47</v>
      </c>
      <c r="BK1350">
        <v>230</v>
      </c>
      <c r="BM1350">
        <v>57</v>
      </c>
      <c r="BO1350">
        <v>4</v>
      </c>
      <c r="BU1350">
        <v>0.25</v>
      </c>
      <c r="BV1350">
        <v>15</v>
      </c>
      <c r="BW1350">
        <v>1</v>
      </c>
      <c r="BZ1350">
        <v>12</v>
      </c>
      <c r="CC1350">
        <v>5</v>
      </c>
      <c r="CD1350">
        <v>3</v>
      </c>
    </row>
    <row r="1351" spans="1:82" x14ac:dyDescent="0.25">
      <c r="A1351" t="s">
        <v>4129</v>
      </c>
      <c r="B1351" t="s">
        <v>4130</v>
      </c>
      <c r="C1351" s="1" t="str">
        <f t="shared" si="84"/>
        <v>22:0006</v>
      </c>
      <c r="D1351" s="1" t="str">
        <f t="shared" si="85"/>
        <v>22:0006</v>
      </c>
      <c r="E1351" t="s">
        <v>3911</v>
      </c>
      <c r="F1351" t="s">
        <v>4131</v>
      </c>
      <c r="H1351">
        <v>61.466149799999997</v>
      </c>
      <c r="I1351">
        <v>-74.707438300000007</v>
      </c>
      <c r="J1351" s="1" t="str">
        <f t="shared" si="86"/>
        <v>Whole</v>
      </c>
      <c r="K1351" s="1" t="str">
        <f t="shared" si="87"/>
        <v>Rock crushing (details not reported)</v>
      </c>
      <c r="L1351">
        <v>71.09</v>
      </c>
      <c r="M1351">
        <v>0.52</v>
      </c>
      <c r="N1351">
        <v>11.39</v>
      </c>
      <c r="O1351">
        <v>7.39</v>
      </c>
      <c r="R1351">
        <v>6.65</v>
      </c>
      <c r="S1351">
        <v>0.08</v>
      </c>
      <c r="T1351">
        <v>0.35</v>
      </c>
      <c r="U1351">
        <v>2.21</v>
      </c>
      <c r="V1351">
        <v>3.81</v>
      </c>
      <c r="W1351">
        <v>0.06</v>
      </c>
      <c r="X1351">
        <v>0.02</v>
      </c>
      <c r="Y1351">
        <v>96.18</v>
      </c>
      <c r="Z1351">
        <v>0.02</v>
      </c>
      <c r="AA1351">
        <v>1.5</v>
      </c>
      <c r="AD1351">
        <v>1.49</v>
      </c>
      <c r="AE1351">
        <v>97.67</v>
      </c>
      <c r="AF1351">
        <v>3</v>
      </c>
      <c r="AG1351">
        <v>14</v>
      </c>
      <c r="AH1351">
        <v>2</v>
      </c>
      <c r="AI1351">
        <v>2</v>
      </c>
      <c r="AJ1351">
        <v>14</v>
      </c>
      <c r="AK1351">
        <v>8</v>
      </c>
      <c r="AL1351">
        <v>40</v>
      </c>
      <c r="AM1351">
        <v>19</v>
      </c>
      <c r="AN1351">
        <v>34</v>
      </c>
      <c r="AR1351">
        <v>5</v>
      </c>
      <c r="AT1351">
        <v>53</v>
      </c>
      <c r="AU1351">
        <v>36</v>
      </c>
      <c r="AV1351">
        <v>244</v>
      </c>
      <c r="AW1351">
        <v>413</v>
      </c>
      <c r="AX1351">
        <v>31</v>
      </c>
      <c r="AY1351">
        <v>227</v>
      </c>
      <c r="AZ1351">
        <v>53</v>
      </c>
      <c r="BA1351">
        <v>1</v>
      </c>
      <c r="BD1351">
        <v>33</v>
      </c>
      <c r="BJ1351">
        <v>163</v>
      </c>
      <c r="BK1351">
        <v>1200</v>
      </c>
      <c r="BM1351">
        <v>180</v>
      </c>
      <c r="BO1351">
        <v>4</v>
      </c>
      <c r="BU1351">
        <v>0.25</v>
      </c>
      <c r="BV1351">
        <v>15</v>
      </c>
      <c r="BW1351">
        <v>37</v>
      </c>
      <c r="BZ1351">
        <v>53</v>
      </c>
      <c r="CC1351">
        <v>10</v>
      </c>
      <c r="CD1351">
        <v>4</v>
      </c>
    </row>
    <row r="1352" spans="1:82" x14ac:dyDescent="0.25">
      <c r="A1352" t="s">
        <v>4132</v>
      </c>
      <c r="B1352" t="s">
        <v>4133</v>
      </c>
      <c r="C1352" s="1" t="str">
        <f t="shared" si="84"/>
        <v>22:0006</v>
      </c>
      <c r="D1352" s="1" t="str">
        <f t="shared" si="85"/>
        <v>22:0006</v>
      </c>
      <c r="E1352" t="s">
        <v>3914</v>
      </c>
      <c r="F1352" t="s">
        <v>4134</v>
      </c>
      <c r="H1352">
        <v>61.583677299999998</v>
      </c>
      <c r="I1352">
        <v>-74.706067700000006</v>
      </c>
      <c r="J1352" s="1" t="str">
        <f t="shared" si="86"/>
        <v>Whole</v>
      </c>
      <c r="K1352" s="1" t="str">
        <f t="shared" si="87"/>
        <v>Rock crushing (details not reported)</v>
      </c>
      <c r="L1352">
        <v>46.94</v>
      </c>
      <c r="M1352">
        <v>0.77</v>
      </c>
      <c r="N1352">
        <v>11.73</v>
      </c>
      <c r="P1352">
        <v>1.97</v>
      </c>
      <c r="Q1352">
        <v>9</v>
      </c>
      <c r="R1352">
        <v>10.77</v>
      </c>
      <c r="S1352">
        <v>0.2</v>
      </c>
      <c r="T1352">
        <v>11.74</v>
      </c>
      <c r="U1352">
        <v>10.27</v>
      </c>
      <c r="V1352">
        <v>1.96</v>
      </c>
      <c r="W1352">
        <v>0.15</v>
      </c>
      <c r="X1352">
        <v>7.0000000000000007E-2</v>
      </c>
      <c r="Y1352">
        <v>94.6</v>
      </c>
      <c r="Z1352">
        <v>0.13</v>
      </c>
      <c r="AA1352">
        <v>0.77</v>
      </c>
      <c r="AC1352">
        <v>3.4</v>
      </c>
      <c r="AE1352">
        <v>98.9</v>
      </c>
      <c r="AI1352">
        <v>290</v>
      </c>
      <c r="AJ1352">
        <v>1046</v>
      </c>
      <c r="AK1352">
        <v>60</v>
      </c>
      <c r="AL1352">
        <v>248</v>
      </c>
      <c r="AM1352">
        <v>88</v>
      </c>
      <c r="AN1352">
        <v>86</v>
      </c>
      <c r="AO1352">
        <v>14</v>
      </c>
      <c r="AT1352">
        <v>97</v>
      </c>
      <c r="AU1352">
        <v>39</v>
      </c>
      <c r="BZ1352">
        <v>0.25</v>
      </c>
    </row>
    <row r="1353" spans="1:82" x14ac:dyDescent="0.25">
      <c r="A1353" t="s">
        <v>4135</v>
      </c>
      <c r="B1353" t="s">
        <v>4136</v>
      </c>
      <c r="C1353" s="1" t="str">
        <f t="shared" si="84"/>
        <v>22:0006</v>
      </c>
      <c r="D1353" s="1" t="str">
        <f t="shared" si="85"/>
        <v>22:0006</v>
      </c>
      <c r="E1353" t="s">
        <v>3917</v>
      </c>
      <c r="F1353" t="s">
        <v>4137</v>
      </c>
      <c r="H1353">
        <v>61.469828800000002</v>
      </c>
      <c r="I1353">
        <v>-74.706653099999997</v>
      </c>
      <c r="J1353" s="1" t="str">
        <f t="shared" si="86"/>
        <v>Whole</v>
      </c>
      <c r="K1353" s="1" t="str">
        <f t="shared" si="87"/>
        <v>Rock crushing (details not reported)</v>
      </c>
      <c r="L1353">
        <v>47.9</v>
      </c>
      <c r="M1353">
        <v>3.3</v>
      </c>
      <c r="N1353">
        <v>12.3</v>
      </c>
      <c r="O1353">
        <v>16.399999999999999</v>
      </c>
      <c r="R1353">
        <v>14.76</v>
      </c>
      <c r="S1353">
        <v>0.21</v>
      </c>
      <c r="T1353">
        <v>5.24</v>
      </c>
      <c r="U1353">
        <v>7.47</v>
      </c>
      <c r="V1353">
        <v>3.99</v>
      </c>
      <c r="W1353">
        <v>1.73</v>
      </c>
      <c r="X1353">
        <v>0.56999999999999995</v>
      </c>
      <c r="Y1353">
        <v>97.47</v>
      </c>
      <c r="Z1353">
        <v>0.01</v>
      </c>
      <c r="AA1353">
        <v>7.0000000000000007E-2</v>
      </c>
      <c r="AD1353">
        <v>1.37</v>
      </c>
      <c r="AE1353">
        <v>98.84</v>
      </c>
      <c r="AF1353">
        <v>4</v>
      </c>
      <c r="AG1353">
        <v>3</v>
      </c>
      <c r="AH1353">
        <v>39</v>
      </c>
      <c r="AI1353">
        <v>291</v>
      </c>
      <c r="AJ1353">
        <v>26</v>
      </c>
      <c r="AK1353">
        <v>34</v>
      </c>
      <c r="AL1353">
        <v>20</v>
      </c>
      <c r="AM1353">
        <v>7</v>
      </c>
      <c r="AN1353">
        <v>136</v>
      </c>
      <c r="AR1353">
        <v>110</v>
      </c>
      <c r="AT1353">
        <v>209</v>
      </c>
      <c r="AU1353">
        <v>469</v>
      </c>
      <c r="AV1353">
        <v>40</v>
      </c>
      <c r="AW1353">
        <v>85</v>
      </c>
      <c r="AX1353">
        <v>2</v>
      </c>
      <c r="AY1353">
        <v>152</v>
      </c>
      <c r="AZ1353">
        <v>13</v>
      </c>
      <c r="BA1353">
        <v>3</v>
      </c>
      <c r="BD1353">
        <v>12</v>
      </c>
      <c r="BJ1353">
        <v>47</v>
      </c>
      <c r="BK1353">
        <v>250</v>
      </c>
      <c r="BM1353">
        <v>50</v>
      </c>
      <c r="BO1353">
        <v>4</v>
      </c>
      <c r="BU1353">
        <v>0.25</v>
      </c>
      <c r="BV1353">
        <v>15</v>
      </c>
      <c r="BW1353">
        <v>1</v>
      </c>
      <c r="BZ1353">
        <v>12</v>
      </c>
      <c r="CC1353">
        <v>5</v>
      </c>
      <c r="CD1353">
        <v>3</v>
      </c>
    </row>
    <row r="1354" spans="1:82" x14ac:dyDescent="0.25">
      <c r="A1354" t="s">
        <v>4138</v>
      </c>
      <c r="B1354" t="s">
        <v>4139</v>
      </c>
      <c r="C1354" s="1" t="str">
        <f t="shared" si="84"/>
        <v>22:0006</v>
      </c>
      <c r="D1354" s="1" t="str">
        <f t="shared" si="85"/>
        <v>22:0006</v>
      </c>
      <c r="E1354" t="s">
        <v>3920</v>
      </c>
      <c r="F1354" t="s">
        <v>4140</v>
      </c>
      <c r="H1354">
        <v>61.473543200000002</v>
      </c>
      <c r="I1354">
        <v>-74.705604600000001</v>
      </c>
      <c r="J1354" s="1" t="str">
        <f t="shared" si="86"/>
        <v>Whole</v>
      </c>
      <c r="K1354" s="1" t="str">
        <f t="shared" si="87"/>
        <v>Rock crushing (details not reported)</v>
      </c>
      <c r="L1354">
        <v>45.93</v>
      </c>
      <c r="M1354">
        <v>3.54</v>
      </c>
      <c r="N1354">
        <v>12.23</v>
      </c>
      <c r="R1354">
        <v>14.99</v>
      </c>
      <c r="S1354">
        <v>0.27</v>
      </c>
      <c r="T1354">
        <v>5.29</v>
      </c>
      <c r="U1354">
        <v>8.82</v>
      </c>
      <c r="V1354">
        <v>3.65</v>
      </c>
      <c r="W1354">
        <v>1.46</v>
      </c>
      <c r="X1354">
        <v>0.64</v>
      </c>
      <c r="Y1354">
        <v>96.82</v>
      </c>
      <c r="AD1354">
        <v>1.92</v>
      </c>
      <c r="AE1354">
        <v>98.74</v>
      </c>
      <c r="AJ1354">
        <v>57</v>
      </c>
      <c r="AK1354">
        <v>39</v>
      </c>
      <c r="AL1354">
        <v>20</v>
      </c>
      <c r="AM1354">
        <v>41</v>
      </c>
      <c r="AN1354">
        <v>181</v>
      </c>
      <c r="AR1354">
        <v>66</v>
      </c>
      <c r="AT1354">
        <v>178</v>
      </c>
      <c r="BJ1354">
        <v>43.8</v>
      </c>
      <c r="BK1354">
        <v>259</v>
      </c>
      <c r="BM1354">
        <v>42.1</v>
      </c>
      <c r="CC1354">
        <v>8.1</v>
      </c>
      <c r="CD1354">
        <v>2.8</v>
      </c>
    </row>
    <row r="1355" spans="1:82" x14ac:dyDescent="0.25">
      <c r="A1355" t="s">
        <v>4141</v>
      </c>
      <c r="B1355" t="s">
        <v>4142</v>
      </c>
      <c r="C1355" s="1" t="str">
        <f t="shared" si="84"/>
        <v>22:0006</v>
      </c>
      <c r="D1355" s="1" t="str">
        <f t="shared" si="85"/>
        <v>22:0006</v>
      </c>
      <c r="E1355" t="s">
        <v>3920</v>
      </c>
      <c r="F1355" t="s">
        <v>4143</v>
      </c>
      <c r="H1355">
        <v>61.473543200000002</v>
      </c>
      <c r="I1355">
        <v>-74.705604600000001</v>
      </c>
      <c r="J1355" s="1" t="str">
        <f t="shared" si="86"/>
        <v>Whole</v>
      </c>
      <c r="K1355" s="1" t="str">
        <f t="shared" si="87"/>
        <v>Rock crushing (details not reported)</v>
      </c>
      <c r="L1355">
        <v>45.78</v>
      </c>
      <c r="M1355">
        <v>3.59</v>
      </c>
      <c r="N1355">
        <v>12.09</v>
      </c>
      <c r="O1355">
        <v>16.440000000000001</v>
      </c>
      <c r="R1355">
        <v>14.79</v>
      </c>
      <c r="S1355">
        <v>0.26</v>
      </c>
      <c r="T1355">
        <v>5.0199999999999996</v>
      </c>
      <c r="U1355">
        <v>8.74</v>
      </c>
      <c r="V1355">
        <v>3.79</v>
      </c>
      <c r="W1355">
        <v>1.26</v>
      </c>
      <c r="X1355">
        <v>0.62</v>
      </c>
      <c r="Y1355">
        <v>95.94</v>
      </c>
      <c r="AD1355">
        <v>2.17</v>
      </c>
      <c r="AE1355">
        <v>98.11</v>
      </c>
      <c r="AF1355">
        <v>1</v>
      </c>
      <c r="AG1355">
        <v>1</v>
      </c>
      <c r="AH1355">
        <v>35</v>
      </c>
      <c r="AI1355">
        <v>286</v>
      </c>
      <c r="AK1355">
        <v>32</v>
      </c>
      <c r="AL1355">
        <v>13</v>
      </c>
      <c r="AM1355">
        <v>31</v>
      </c>
      <c r="AN1355">
        <v>167</v>
      </c>
      <c r="AO1355">
        <v>21</v>
      </c>
      <c r="AR1355">
        <v>68</v>
      </c>
      <c r="AS1355">
        <v>0.6</v>
      </c>
      <c r="AT1355">
        <v>190</v>
      </c>
      <c r="AU1355">
        <v>339</v>
      </c>
      <c r="AV1355">
        <v>47</v>
      </c>
      <c r="AW1355">
        <v>98</v>
      </c>
      <c r="AX1355">
        <v>10</v>
      </c>
      <c r="AY1355">
        <v>51</v>
      </c>
      <c r="AZ1355">
        <v>11</v>
      </c>
      <c r="BA1355">
        <v>3</v>
      </c>
      <c r="BB1355">
        <v>9</v>
      </c>
      <c r="BC1355">
        <v>1.4</v>
      </c>
      <c r="BD1355">
        <v>1</v>
      </c>
      <c r="BE1355">
        <v>1.8</v>
      </c>
      <c r="BG1355">
        <v>0.8</v>
      </c>
      <c r="BH1355">
        <v>3.7</v>
      </c>
      <c r="BI1355">
        <v>0.59</v>
      </c>
      <c r="BJ1355">
        <v>49</v>
      </c>
      <c r="BK1355">
        <v>260</v>
      </c>
      <c r="BL1355">
        <v>5.6</v>
      </c>
      <c r="BM1355">
        <v>35</v>
      </c>
      <c r="BN1355">
        <v>3</v>
      </c>
      <c r="BO1355">
        <v>4</v>
      </c>
      <c r="BW1355">
        <v>2</v>
      </c>
      <c r="BY1355">
        <v>10</v>
      </c>
      <c r="BZ1355">
        <v>12</v>
      </c>
      <c r="CB1355">
        <v>10</v>
      </c>
      <c r="CC1355">
        <v>3</v>
      </c>
      <c r="CD1355">
        <v>0.5</v>
      </c>
    </row>
    <row r="1356" spans="1:82" x14ac:dyDescent="0.25">
      <c r="A1356" t="s">
        <v>4144</v>
      </c>
      <c r="B1356" t="s">
        <v>4145</v>
      </c>
      <c r="C1356" s="1" t="str">
        <f t="shared" si="84"/>
        <v>22:0006</v>
      </c>
      <c r="D1356" s="1" t="str">
        <f t="shared" si="85"/>
        <v>22:0006</v>
      </c>
      <c r="E1356" t="s">
        <v>3923</v>
      </c>
      <c r="F1356" t="s">
        <v>4146</v>
      </c>
      <c r="H1356">
        <v>61.9384449</v>
      </c>
      <c r="I1356">
        <v>-74.701063899999994</v>
      </c>
      <c r="J1356" s="1" t="str">
        <f t="shared" si="86"/>
        <v>Whole</v>
      </c>
      <c r="K1356" s="1" t="str">
        <f t="shared" si="87"/>
        <v>Rock crushing (details not reported)</v>
      </c>
      <c r="L1356">
        <v>46</v>
      </c>
      <c r="M1356">
        <v>0.27</v>
      </c>
      <c r="N1356">
        <v>19.46</v>
      </c>
      <c r="O1356">
        <v>6.41</v>
      </c>
      <c r="R1356">
        <v>5.77</v>
      </c>
      <c r="S1356">
        <v>0.1</v>
      </c>
      <c r="T1356">
        <v>7.71</v>
      </c>
      <c r="U1356">
        <v>16.649999999999999</v>
      </c>
      <c r="V1356">
        <v>1.01</v>
      </c>
      <c r="W1356">
        <v>0.06</v>
      </c>
      <c r="Y1356">
        <v>97.03</v>
      </c>
      <c r="AD1356">
        <v>1.88</v>
      </c>
      <c r="AE1356">
        <v>98.91</v>
      </c>
      <c r="AF1356">
        <v>2</v>
      </c>
      <c r="AG1356">
        <v>1</v>
      </c>
      <c r="AH1356">
        <v>54</v>
      </c>
      <c r="AI1356">
        <v>189</v>
      </c>
      <c r="AK1356">
        <v>32</v>
      </c>
      <c r="AL1356">
        <v>78</v>
      </c>
      <c r="AM1356">
        <v>217</v>
      </c>
      <c r="AN1356">
        <v>33</v>
      </c>
      <c r="AO1356">
        <v>12</v>
      </c>
      <c r="AR1356">
        <v>3</v>
      </c>
      <c r="AT1356">
        <v>590</v>
      </c>
      <c r="AU1356">
        <v>30</v>
      </c>
      <c r="AV1356">
        <v>2</v>
      </c>
      <c r="AW1356">
        <v>3</v>
      </c>
      <c r="AX1356">
        <v>2</v>
      </c>
      <c r="AY1356">
        <v>25</v>
      </c>
      <c r="AZ1356">
        <v>2</v>
      </c>
      <c r="BA1356">
        <v>1</v>
      </c>
      <c r="BD1356">
        <v>3</v>
      </c>
      <c r="BJ1356">
        <v>5</v>
      </c>
      <c r="BK1356">
        <v>33</v>
      </c>
      <c r="BM1356">
        <v>3</v>
      </c>
      <c r="BN1356">
        <v>5</v>
      </c>
      <c r="BO1356">
        <v>4</v>
      </c>
      <c r="BW1356">
        <v>2</v>
      </c>
      <c r="BY1356">
        <v>10</v>
      </c>
      <c r="BZ1356">
        <v>12</v>
      </c>
      <c r="CB1356">
        <v>10</v>
      </c>
      <c r="CC1356">
        <v>3</v>
      </c>
    </row>
    <row r="1357" spans="1:82" x14ac:dyDescent="0.25">
      <c r="A1357" t="s">
        <v>4147</v>
      </c>
      <c r="B1357" t="s">
        <v>4148</v>
      </c>
      <c r="C1357" s="1" t="str">
        <f t="shared" si="84"/>
        <v>22:0006</v>
      </c>
      <c r="D1357" s="1" t="str">
        <f t="shared" si="85"/>
        <v>22:0006</v>
      </c>
      <c r="E1357" t="s">
        <v>3926</v>
      </c>
      <c r="F1357" t="s">
        <v>4149</v>
      </c>
      <c r="H1357">
        <v>61.5810393</v>
      </c>
      <c r="I1357">
        <v>-74.702514199999996</v>
      </c>
      <c r="J1357" s="1" t="str">
        <f t="shared" si="86"/>
        <v>Whole</v>
      </c>
      <c r="K1357" s="1" t="str">
        <f t="shared" si="87"/>
        <v>Rock crushing (details not reported)</v>
      </c>
      <c r="L1357">
        <v>44.66</v>
      </c>
      <c r="M1357">
        <v>0.71</v>
      </c>
      <c r="N1357">
        <v>9.82</v>
      </c>
      <c r="P1357">
        <v>1.39</v>
      </c>
      <c r="Q1357">
        <v>9.19</v>
      </c>
      <c r="R1357">
        <v>10.44</v>
      </c>
      <c r="S1357">
        <v>0.17</v>
      </c>
      <c r="T1357">
        <v>16.84</v>
      </c>
      <c r="U1357">
        <v>9.1199999999999992</v>
      </c>
      <c r="V1357">
        <v>1.03</v>
      </c>
      <c r="W1357">
        <v>0.12</v>
      </c>
      <c r="X1357">
        <v>0.04</v>
      </c>
      <c r="Y1357">
        <v>92.95</v>
      </c>
      <c r="AA1357">
        <v>0.2</v>
      </c>
      <c r="AC1357">
        <v>7.3</v>
      </c>
      <c r="AE1357">
        <v>100.45</v>
      </c>
    </row>
    <row r="1358" spans="1:82" x14ac:dyDescent="0.25">
      <c r="A1358" t="s">
        <v>4150</v>
      </c>
      <c r="B1358" t="s">
        <v>4151</v>
      </c>
      <c r="C1358" s="1" t="str">
        <f t="shared" si="84"/>
        <v>22:0006</v>
      </c>
      <c r="D1358" s="1" t="str">
        <f t="shared" si="85"/>
        <v>22:0006</v>
      </c>
      <c r="E1358" t="s">
        <v>3926</v>
      </c>
      <c r="F1358" t="s">
        <v>4152</v>
      </c>
      <c r="H1358">
        <v>61.5810393</v>
      </c>
      <c r="I1358">
        <v>-74.702514199999996</v>
      </c>
      <c r="J1358" s="1" t="str">
        <f t="shared" si="86"/>
        <v>Whole</v>
      </c>
      <c r="K1358" s="1" t="str">
        <f t="shared" si="87"/>
        <v>Rock crushing (details not reported)</v>
      </c>
      <c r="L1358">
        <v>40.6</v>
      </c>
      <c r="M1358">
        <v>0.56000000000000005</v>
      </c>
      <c r="N1358">
        <v>7.4</v>
      </c>
      <c r="P1358">
        <v>1.39</v>
      </c>
      <c r="Q1358">
        <v>9.69</v>
      </c>
      <c r="R1358">
        <v>10.94</v>
      </c>
      <c r="S1358">
        <v>0.15</v>
      </c>
      <c r="T1358">
        <v>21.85</v>
      </c>
      <c r="U1358">
        <v>7.29</v>
      </c>
      <c r="V1358">
        <v>0.05</v>
      </c>
      <c r="W1358">
        <v>0.02</v>
      </c>
      <c r="X1358">
        <v>0.03</v>
      </c>
      <c r="Y1358">
        <v>88.89</v>
      </c>
      <c r="AA1358">
        <v>0.5</v>
      </c>
      <c r="AC1358">
        <v>10.5</v>
      </c>
      <c r="AE1358">
        <v>99.89</v>
      </c>
      <c r="AI1358">
        <v>123</v>
      </c>
      <c r="AJ1358">
        <v>2490</v>
      </c>
      <c r="AK1358">
        <v>64</v>
      </c>
      <c r="AL1358">
        <v>905</v>
      </c>
      <c r="AM1358">
        <v>62</v>
      </c>
      <c r="AT1358">
        <v>5</v>
      </c>
      <c r="AU1358">
        <v>3</v>
      </c>
    </row>
    <row r="1359" spans="1:82" x14ac:dyDescent="0.25">
      <c r="A1359" t="s">
        <v>4153</v>
      </c>
      <c r="B1359" t="s">
        <v>4154</v>
      </c>
      <c r="C1359" s="1" t="str">
        <f t="shared" si="84"/>
        <v>22:0006</v>
      </c>
      <c r="D1359" s="1" t="str">
        <f t="shared" si="85"/>
        <v>22:0006</v>
      </c>
      <c r="E1359" t="s">
        <v>3926</v>
      </c>
      <c r="F1359" t="s">
        <v>4155</v>
      </c>
      <c r="H1359">
        <v>61.5810393</v>
      </c>
      <c r="I1359">
        <v>-74.702514199999996</v>
      </c>
      <c r="J1359" s="1" t="str">
        <f t="shared" si="86"/>
        <v>Whole</v>
      </c>
      <c r="K1359" s="1" t="str">
        <f t="shared" si="87"/>
        <v>Rock crushing (details not reported)</v>
      </c>
      <c r="L1359">
        <v>45.19</v>
      </c>
      <c r="M1359">
        <v>0.76</v>
      </c>
      <c r="N1359">
        <v>11.34</v>
      </c>
      <c r="P1359">
        <v>3.17</v>
      </c>
      <c r="Q1359">
        <v>8.3000000000000007</v>
      </c>
      <c r="R1359">
        <v>11.15</v>
      </c>
      <c r="S1359">
        <v>0.21</v>
      </c>
      <c r="T1359">
        <v>14.72</v>
      </c>
      <c r="U1359">
        <v>10.44</v>
      </c>
      <c r="V1359">
        <v>1.18</v>
      </c>
      <c r="W1359">
        <v>0.11</v>
      </c>
      <c r="X1359">
        <v>0.08</v>
      </c>
      <c r="Y1359">
        <v>95.18</v>
      </c>
      <c r="Z1359">
        <v>0.04</v>
      </c>
      <c r="AA1359">
        <v>0.12</v>
      </c>
      <c r="AC1359">
        <v>3.8</v>
      </c>
      <c r="AE1359">
        <v>99.14</v>
      </c>
      <c r="AI1359">
        <v>334</v>
      </c>
      <c r="AJ1359">
        <v>1470</v>
      </c>
      <c r="AK1359">
        <v>96</v>
      </c>
      <c r="AL1359">
        <v>501</v>
      </c>
      <c r="AM1359">
        <v>80</v>
      </c>
      <c r="AN1359">
        <v>73</v>
      </c>
      <c r="AO1359">
        <v>18</v>
      </c>
      <c r="AT1359">
        <v>81</v>
      </c>
      <c r="AU1359">
        <v>46</v>
      </c>
      <c r="BK1359">
        <v>56</v>
      </c>
      <c r="BZ1359">
        <v>0.25</v>
      </c>
    </row>
    <row r="1360" spans="1:82" x14ac:dyDescent="0.25">
      <c r="A1360" t="s">
        <v>4156</v>
      </c>
      <c r="B1360" t="s">
        <v>4157</v>
      </c>
      <c r="C1360" s="1" t="str">
        <f t="shared" si="84"/>
        <v>22:0006</v>
      </c>
      <c r="D1360" s="1" t="str">
        <f t="shared" si="85"/>
        <v>22:0006</v>
      </c>
      <c r="E1360" t="s">
        <v>3929</v>
      </c>
      <c r="F1360" t="s">
        <v>4158</v>
      </c>
      <c r="H1360">
        <v>61.579085399999997</v>
      </c>
      <c r="I1360">
        <v>-74.699877400000005</v>
      </c>
      <c r="J1360" s="1" t="str">
        <f t="shared" si="86"/>
        <v>Whole</v>
      </c>
      <c r="K1360" s="1" t="str">
        <f t="shared" si="87"/>
        <v>Rock crushing (details not reported)</v>
      </c>
      <c r="L1360">
        <v>50.65</v>
      </c>
      <c r="M1360">
        <v>0.82</v>
      </c>
      <c r="N1360">
        <v>13.72</v>
      </c>
      <c r="P1360">
        <v>2.17</v>
      </c>
      <c r="Q1360">
        <v>7.8</v>
      </c>
      <c r="R1360">
        <v>9.75</v>
      </c>
      <c r="S1360">
        <v>0.18</v>
      </c>
      <c r="T1360">
        <v>8.67</v>
      </c>
      <c r="U1360">
        <v>10.62</v>
      </c>
      <c r="V1360">
        <v>2.48</v>
      </c>
      <c r="W1360">
        <v>0.12</v>
      </c>
      <c r="X1360">
        <v>0.08</v>
      </c>
      <c r="Y1360">
        <v>97.09</v>
      </c>
      <c r="Z1360">
        <v>7.0000000000000007E-2</v>
      </c>
      <c r="AC1360">
        <v>2.8</v>
      </c>
      <c r="AE1360">
        <v>99.96</v>
      </c>
      <c r="AI1360">
        <v>330</v>
      </c>
      <c r="AJ1360">
        <v>177</v>
      </c>
      <c r="AK1360">
        <v>43</v>
      </c>
      <c r="AL1360">
        <v>83</v>
      </c>
      <c r="AM1360">
        <v>151</v>
      </c>
      <c r="AN1360">
        <v>61</v>
      </c>
      <c r="AO1360">
        <v>12</v>
      </c>
      <c r="AT1360">
        <v>88</v>
      </c>
      <c r="AU1360">
        <v>52</v>
      </c>
      <c r="BK1360">
        <v>73</v>
      </c>
      <c r="BZ1360">
        <v>0.25</v>
      </c>
    </row>
    <row r="1361" spans="1:82" x14ac:dyDescent="0.25">
      <c r="A1361" t="s">
        <v>4159</v>
      </c>
      <c r="B1361" t="s">
        <v>4160</v>
      </c>
      <c r="C1361" s="1" t="str">
        <f t="shared" si="84"/>
        <v>22:0006</v>
      </c>
      <c r="D1361" s="1" t="str">
        <f t="shared" si="85"/>
        <v>22:0006</v>
      </c>
      <c r="E1361" t="s">
        <v>3932</v>
      </c>
      <c r="F1361" t="s">
        <v>4161</v>
      </c>
      <c r="H1361">
        <v>61.577095</v>
      </c>
      <c r="I1361">
        <v>-74.696958899999998</v>
      </c>
      <c r="J1361" s="1" t="str">
        <f t="shared" si="86"/>
        <v>Whole</v>
      </c>
      <c r="K1361" s="1" t="str">
        <f t="shared" si="87"/>
        <v>Rock crushing (details not reported)</v>
      </c>
      <c r="L1361">
        <v>46.19</v>
      </c>
      <c r="M1361">
        <v>0.46</v>
      </c>
      <c r="N1361">
        <v>6.36</v>
      </c>
      <c r="P1361">
        <v>0.89</v>
      </c>
      <c r="Q1361">
        <v>7.19</v>
      </c>
      <c r="R1361">
        <v>7.99</v>
      </c>
      <c r="S1361">
        <v>0.31</v>
      </c>
      <c r="T1361">
        <v>16.11</v>
      </c>
      <c r="U1361">
        <v>16.329999999999998</v>
      </c>
      <c r="X1361">
        <v>0.04</v>
      </c>
      <c r="Y1361">
        <v>93.79</v>
      </c>
      <c r="AA1361">
        <v>0.2</v>
      </c>
      <c r="AC1361">
        <v>5.19</v>
      </c>
      <c r="AE1361">
        <v>99.18</v>
      </c>
      <c r="AI1361">
        <v>171</v>
      </c>
      <c r="AJ1361">
        <v>3270</v>
      </c>
      <c r="AK1361">
        <v>47</v>
      </c>
      <c r="AL1361">
        <v>440</v>
      </c>
      <c r="AM1361">
        <v>9</v>
      </c>
      <c r="AT1361">
        <v>111</v>
      </c>
      <c r="AU1361">
        <v>3</v>
      </c>
    </row>
    <row r="1362" spans="1:82" x14ac:dyDescent="0.25">
      <c r="A1362" t="s">
        <v>4162</v>
      </c>
      <c r="B1362" t="s">
        <v>4163</v>
      </c>
      <c r="C1362" s="1" t="str">
        <f t="shared" si="84"/>
        <v>22:0006</v>
      </c>
      <c r="D1362" s="1" t="str">
        <f t="shared" si="85"/>
        <v>22:0006</v>
      </c>
      <c r="E1362" t="s">
        <v>3932</v>
      </c>
      <c r="F1362" t="s">
        <v>4164</v>
      </c>
      <c r="H1362">
        <v>61.577095</v>
      </c>
      <c r="I1362">
        <v>-74.696958899999998</v>
      </c>
      <c r="J1362" s="1" t="str">
        <f t="shared" si="86"/>
        <v>Whole</v>
      </c>
      <c r="K1362" s="1" t="str">
        <f t="shared" si="87"/>
        <v>Rock crushing (details not reported)</v>
      </c>
      <c r="L1362">
        <v>42.58</v>
      </c>
      <c r="M1362">
        <v>0.41</v>
      </c>
      <c r="N1362">
        <v>6.23</v>
      </c>
      <c r="P1362">
        <v>1.18</v>
      </c>
      <c r="Q1362">
        <v>8.3000000000000007</v>
      </c>
      <c r="R1362">
        <v>9.36</v>
      </c>
      <c r="S1362">
        <v>0.12</v>
      </c>
      <c r="T1362">
        <v>23.43</v>
      </c>
      <c r="U1362">
        <v>7.78</v>
      </c>
      <c r="V1362">
        <v>0.1</v>
      </c>
      <c r="W1362">
        <v>0.03</v>
      </c>
      <c r="X1362">
        <v>0.02</v>
      </c>
      <c r="Y1362">
        <v>90.06</v>
      </c>
      <c r="AA1362">
        <v>0.1</v>
      </c>
      <c r="AC1362">
        <v>9.39</v>
      </c>
      <c r="AE1362">
        <v>99.55</v>
      </c>
    </row>
    <row r="1363" spans="1:82" x14ac:dyDescent="0.25">
      <c r="A1363" t="s">
        <v>4165</v>
      </c>
      <c r="B1363" t="s">
        <v>4166</v>
      </c>
      <c r="C1363" s="1" t="str">
        <f t="shared" si="84"/>
        <v>22:0006</v>
      </c>
      <c r="D1363" s="1" t="str">
        <f t="shared" si="85"/>
        <v>22:0006</v>
      </c>
      <c r="E1363" t="s">
        <v>3932</v>
      </c>
      <c r="F1363" t="s">
        <v>4167</v>
      </c>
      <c r="H1363">
        <v>61.577095</v>
      </c>
      <c r="I1363">
        <v>-74.696958899999998</v>
      </c>
      <c r="J1363" s="1" t="str">
        <f t="shared" si="86"/>
        <v>Whole</v>
      </c>
      <c r="K1363" s="1" t="str">
        <f t="shared" si="87"/>
        <v>Rock crushing (details not reported)</v>
      </c>
      <c r="L1363">
        <v>39.65</v>
      </c>
      <c r="M1363">
        <v>0.42</v>
      </c>
      <c r="N1363">
        <v>6.03</v>
      </c>
      <c r="P1363">
        <v>2.87</v>
      </c>
      <c r="Q1363">
        <v>8.8000000000000007</v>
      </c>
      <c r="R1363">
        <v>11.38</v>
      </c>
      <c r="S1363">
        <v>0.18</v>
      </c>
      <c r="T1363">
        <v>26.34</v>
      </c>
      <c r="U1363">
        <v>4.34</v>
      </c>
      <c r="W1363">
        <v>0.01</v>
      </c>
      <c r="X1363">
        <v>0.02</v>
      </c>
      <c r="Y1363">
        <v>88.37</v>
      </c>
      <c r="AA1363">
        <v>0.2</v>
      </c>
      <c r="AC1363">
        <v>11.6</v>
      </c>
      <c r="AE1363">
        <v>100.17</v>
      </c>
      <c r="AI1363">
        <v>96</v>
      </c>
      <c r="AJ1363">
        <v>3450</v>
      </c>
      <c r="AK1363">
        <v>77</v>
      </c>
      <c r="AL1363">
        <v>1180</v>
      </c>
      <c r="AM1363">
        <v>9</v>
      </c>
      <c r="AT1363">
        <v>5</v>
      </c>
      <c r="AU1363">
        <v>3</v>
      </c>
    </row>
    <row r="1364" spans="1:82" x14ac:dyDescent="0.25">
      <c r="A1364" t="s">
        <v>4168</v>
      </c>
      <c r="B1364" t="s">
        <v>4169</v>
      </c>
      <c r="C1364" s="1" t="str">
        <f t="shared" si="84"/>
        <v>22:0006</v>
      </c>
      <c r="D1364" s="1" t="str">
        <f t="shared" si="85"/>
        <v>22:0006</v>
      </c>
      <c r="E1364" t="s">
        <v>3932</v>
      </c>
      <c r="F1364" t="s">
        <v>4170</v>
      </c>
      <c r="H1364">
        <v>61.577095</v>
      </c>
      <c r="I1364">
        <v>-74.696958899999998</v>
      </c>
      <c r="J1364" s="1" t="str">
        <f t="shared" si="86"/>
        <v>Whole</v>
      </c>
      <c r="K1364" s="1" t="str">
        <f t="shared" si="87"/>
        <v>Rock crushing (details not reported)</v>
      </c>
      <c r="L1364">
        <v>50.39</v>
      </c>
      <c r="M1364">
        <v>0.89</v>
      </c>
      <c r="N1364">
        <v>13.01</v>
      </c>
      <c r="P1364">
        <v>1.85</v>
      </c>
      <c r="Q1364">
        <v>8.1</v>
      </c>
      <c r="R1364">
        <v>9.76</v>
      </c>
      <c r="S1364">
        <v>0.18</v>
      </c>
      <c r="T1364">
        <v>8.08</v>
      </c>
      <c r="U1364">
        <v>10.61</v>
      </c>
      <c r="V1364">
        <v>1.51</v>
      </c>
      <c r="W1364">
        <v>0.19</v>
      </c>
      <c r="X1364">
        <v>0.06</v>
      </c>
      <c r="Y1364">
        <v>94.68</v>
      </c>
      <c r="AA1364">
        <v>0.2</v>
      </c>
      <c r="AC1364">
        <v>4.09</v>
      </c>
      <c r="AE1364">
        <v>98.97</v>
      </c>
    </row>
    <row r="1365" spans="1:82" x14ac:dyDescent="0.25">
      <c r="A1365" t="s">
        <v>4171</v>
      </c>
      <c r="B1365" t="s">
        <v>4172</v>
      </c>
      <c r="C1365" s="1" t="str">
        <f t="shared" si="84"/>
        <v>22:0006</v>
      </c>
      <c r="D1365" s="1" t="str">
        <f t="shared" si="85"/>
        <v>22:0006</v>
      </c>
      <c r="E1365" t="s">
        <v>3935</v>
      </c>
      <c r="F1365" t="s">
        <v>4173</v>
      </c>
      <c r="H1365">
        <v>61.501946400000001</v>
      </c>
      <c r="I1365">
        <v>-74.696957499999996</v>
      </c>
      <c r="J1365" s="1" t="str">
        <f t="shared" si="86"/>
        <v>Whole</v>
      </c>
      <c r="K1365" s="1" t="str">
        <f t="shared" si="87"/>
        <v>Rock crushing (details not reported)</v>
      </c>
      <c r="L1365">
        <v>49.29</v>
      </c>
      <c r="M1365">
        <v>1.6</v>
      </c>
      <c r="N1365">
        <v>14.21</v>
      </c>
      <c r="P1365">
        <v>2.62</v>
      </c>
      <c r="Q1365">
        <v>9.52</v>
      </c>
      <c r="R1365">
        <v>11.88</v>
      </c>
      <c r="S1365">
        <v>0.17</v>
      </c>
      <c r="T1365">
        <v>6.72</v>
      </c>
      <c r="U1365">
        <v>8.34</v>
      </c>
      <c r="V1365">
        <v>1.94</v>
      </c>
      <c r="W1365">
        <v>0.35</v>
      </c>
      <c r="X1365">
        <v>0.11</v>
      </c>
      <c r="Y1365">
        <v>94.61</v>
      </c>
      <c r="Z1365">
        <v>0.12</v>
      </c>
      <c r="AA1365">
        <v>1.76</v>
      </c>
      <c r="AD1365">
        <v>4.97</v>
      </c>
      <c r="AE1365">
        <v>99.58</v>
      </c>
      <c r="AJ1365">
        <v>170</v>
      </c>
      <c r="AK1365">
        <v>72</v>
      </c>
      <c r="AL1365">
        <v>67</v>
      </c>
      <c r="AM1365">
        <v>29</v>
      </c>
      <c r="AR1365">
        <v>9</v>
      </c>
      <c r="AT1365">
        <v>250</v>
      </c>
      <c r="BJ1365">
        <v>18</v>
      </c>
      <c r="BK1365">
        <v>99</v>
      </c>
      <c r="BM1365">
        <v>7</v>
      </c>
      <c r="BU1365">
        <v>0.5</v>
      </c>
      <c r="BV1365">
        <v>15</v>
      </c>
    </row>
    <row r="1366" spans="1:82" x14ac:dyDescent="0.25">
      <c r="A1366" t="s">
        <v>4174</v>
      </c>
      <c r="B1366" t="s">
        <v>4175</v>
      </c>
      <c r="C1366" s="1" t="str">
        <f t="shared" si="84"/>
        <v>22:0006</v>
      </c>
      <c r="D1366" s="1" t="str">
        <f t="shared" si="85"/>
        <v>22:0006</v>
      </c>
      <c r="E1366" t="s">
        <v>3938</v>
      </c>
      <c r="F1366" t="s">
        <v>4176</v>
      </c>
      <c r="H1366">
        <v>61.576086799999999</v>
      </c>
      <c r="I1366">
        <v>-74.695688200000006</v>
      </c>
      <c r="J1366" s="1" t="str">
        <f t="shared" si="86"/>
        <v>Whole</v>
      </c>
      <c r="K1366" s="1" t="str">
        <f t="shared" si="87"/>
        <v>Rock crushing (details not reported)</v>
      </c>
      <c r="L1366">
        <v>45.01</v>
      </c>
      <c r="M1366">
        <v>0.75</v>
      </c>
      <c r="N1366">
        <v>12.41</v>
      </c>
      <c r="P1366">
        <v>2.0299999999999998</v>
      </c>
      <c r="Q1366">
        <v>9.4</v>
      </c>
      <c r="R1366">
        <v>11.23</v>
      </c>
      <c r="S1366">
        <v>0.2</v>
      </c>
      <c r="T1366">
        <v>14.9</v>
      </c>
      <c r="U1366">
        <v>9.0399999999999991</v>
      </c>
      <c r="V1366">
        <v>1.33</v>
      </c>
      <c r="W1366">
        <v>0.11</v>
      </c>
      <c r="X1366">
        <v>7.0000000000000007E-2</v>
      </c>
      <c r="Y1366">
        <v>95.05</v>
      </c>
      <c r="Z1366">
        <v>0.02</v>
      </c>
      <c r="AA1366">
        <v>0.01</v>
      </c>
      <c r="AC1366">
        <v>4.0999999999999996</v>
      </c>
      <c r="AE1366">
        <v>99.18</v>
      </c>
      <c r="AI1366">
        <v>311</v>
      </c>
      <c r="AJ1366">
        <v>1397</v>
      </c>
      <c r="AK1366">
        <v>89</v>
      </c>
      <c r="AL1366">
        <v>495</v>
      </c>
      <c r="AM1366">
        <v>94</v>
      </c>
      <c r="AN1366">
        <v>74</v>
      </c>
      <c r="AO1366">
        <v>12</v>
      </c>
      <c r="AT1366">
        <v>53</v>
      </c>
      <c r="AU1366">
        <v>48</v>
      </c>
      <c r="BK1366">
        <v>51</v>
      </c>
      <c r="BZ1366">
        <v>0.25</v>
      </c>
    </row>
    <row r="1367" spans="1:82" x14ac:dyDescent="0.25">
      <c r="A1367" t="s">
        <v>4177</v>
      </c>
      <c r="B1367" t="s">
        <v>4178</v>
      </c>
      <c r="C1367" s="1" t="str">
        <f t="shared" si="84"/>
        <v>22:0006</v>
      </c>
      <c r="D1367" s="1" t="str">
        <f t="shared" si="85"/>
        <v>22:0006</v>
      </c>
      <c r="E1367" t="s">
        <v>3941</v>
      </c>
      <c r="F1367" t="s">
        <v>4179</v>
      </c>
      <c r="H1367">
        <v>61.574043000000003</v>
      </c>
      <c r="I1367">
        <v>-74.693053199999994</v>
      </c>
      <c r="J1367" s="1" t="str">
        <f t="shared" si="86"/>
        <v>Whole</v>
      </c>
      <c r="K1367" s="1" t="str">
        <f t="shared" si="87"/>
        <v>Rock crushing (details not reported)</v>
      </c>
      <c r="L1367">
        <v>45.97</v>
      </c>
      <c r="M1367">
        <v>0.7</v>
      </c>
      <c r="N1367">
        <v>11.71</v>
      </c>
      <c r="P1367">
        <v>2.63</v>
      </c>
      <c r="Q1367">
        <v>8.4</v>
      </c>
      <c r="R1367">
        <v>10.77</v>
      </c>
      <c r="S1367">
        <v>0.2</v>
      </c>
      <c r="T1367">
        <v>15.24</v>
      </c>
      <c r="U1367">
        <v>9.61</v>
      </c>
      <c r="V1367">
        <v>1.29</v>
      </c>
      <c r="W1367">
        <v>0.06</v>
      </c>
      <c r="X1367">
        <v>0.08</v>
      </c>
      <c r="Y1367">
        <v>95.63</v>
      </c>
      <c r="Z1367">
        <v>0.06</v>
      </c>
      <c r="AC1367">
        <v>2.8</v>
      </c>
      <c r="AE1367">
        <v>98.49</v>
      </c>
      <c r="AI1367">
        <v>277</v>
      </c>
      <c r="AJ1367">
        <v>1492</v>
      </c>
      <c r="AK1367">
        <v>73</v>
      </c>
      <c r="AL1367">
        <v>448</v>
      </c>
      <c r="AM1367">
        <v>77</v>
      </c>
      <c r="AN1367">
        <v>61</v>
      </c>
      <c r="AO1367">
        <v>10</v>
      </c>
      <c r="AT1367">
        <v>63</v>
      </c>
      <c r="AU1367">
        <v>41</v>
      </c>
      <c r="BK1367">
        <v>44</v>
      </c>
      <c r="BZ1367">
        <v>0.25</v>
      </c>
    </row>
    <row r="1368" spans="1:82" x14ac:dyDescent="0.25">
      <c r="A1368" t="s">
        <v>4180</v>
      </c>
      <c r="B1368" t="s">
        <v>4181</v>
      </c>
      <c r="C1368" s="1" t="str">
        <f t="shared" si="84"/>
        <v>22:0006</v>
      </c>
      <c r="D1368" s="1" t="str">
        <f t="shared" si="85"/>
        <v>22:0006</v>
      </c>
      <c r="E1368" t="s">
        <v>3944</v>
      </c>
      <c r="F1368" t="s">
        <v>4182</v>
      </c>
      <c r="H1368">
        <v>61.572494200000001</v>
      </c>
      <c r="I1368">
        <v>-74.690959699999993</v>
      </c>
      <c r="J1368" s="1" t="str">
        <f t="shared" si="86"/>
        <v>Whole</v>
      </c>
      <c r="K1368" s="1" t="str">
        <f t="shared" si="87"/>
        <v>Rock crushing (details not reported)</v>
      </c>
      <c r="L1368">
        <v>45.19</v>
      </c>
      <c r="M1368">
        <v>0.69</v>
      </c>
      <c r="N1368">
        <v>11.25</v>
      </c>
      <c r="P1368">
        <v>2.84</v>
      </c>
      <c r="Q1368">
        <v>8.4</v>
      </c>
      <c r="R1368">
        <v>10.96</v>
      </c>
      <c r="S1368">
        <v>0.21</v>
      </c>
      <c r="T1368">
        <v>15.91</v>
      </c>
      <c r="U1368">
        <v>9.31</v>
      </c>
      <c r="V1368">
        <v>1.1299999999999999</v>
      </c>
      <c r="W1368">
        <v>0.12</v>
      </c>
      <c r="X1368">
        <v>0.08</v>
      </c>
      <c r="Y1368">
        <v>94.85</v>
      </c>
      <c r="Z1368">
        <v>0.01</v>
      </c>
      <c r="AA1368">
        <v>7.0000000000000007E-2</v>
      </c>
      <c r="AC1368">
        <v>4.2</v>
      </c>
      <c r="AE1368">
        <v>99.13</v>
      </c>
      <c r="AI1368">
        <v>298</v>
      </c>
      <c r="AJ1368">
        <v>1506</v>
      </c>
      <c r="AK1368">
        <v>76</v>
      </c>
      <c r="AL1368">
        <v>501</v>
      </c>
      <c r="AM1368">
        <v>64</v>
      </c>
      <c r="AN1368">
        <v>67</v>
      </c>
      <c r="AO1368">
        <v>11</v>
      </c>
      <c r="AT1368">
        <v>85</v>
      </c>
      <c r="AU1368">
        <v>47</v>
      </c>
      <c r="BK1368">
        <v>58</v>
      </c>
      <c r="BZ1368">
        <v>0.25</v>
      </c>
    </row>
    <row r="1369" spans="1:82" x14ac:dyDescent="0.25">
      <c r="A1369" t="s">
        <v>4183</v>
      </c>
      <c r="B1369" t="s">
        <v>4184</v>
      </c>
      <c r="C1369" s="1" t="str">
        <f t="shared" si="84"/>
        <v>22:0006</v>
      </c>
      <c r="D1369" s="1" t="str">
        <f t="shared" si="85"/>
        <v>22:0006</v>
      </c>
      <c r="E1369" t="s">
        <v>3947</v>
      </c>
      <c r="F1369" t="s">
        <v>4185</v>
      </c>
      <c r="H1369">
        <v>61.570648499999997</v>
      </c>
      <c r="I1369">
        <v>-74.688586900000004</v>
      </c>
      <c r="J1369" s="1" t="str">
        <f t="shared" si="86"/>
        <v>Whole</v>
      </c>
      <c r="K1369" s="1" t="str">
        <f t="shared" si="87"/>
        <v>Rock crushing (details not reported)</v>
      </c>
      <c r="L1369">
        <v>49.72</v>
      </c>
      <c r="M1369">
        <v>0.82</v>
      </c>
      <c r="N1369">
        <v>13.31</v>
      </c>
      <c r="P1369">
        <v>4.5199999999999996</v>
      </c>
      <c r="Q1369">
        <v>6.2</v>
      </c>
      <c r="R1369">
        <v>10.27</v>
      </c>
      <c r="S1369">
        <v>0.18</v>
      </c>
      <c r="T1369">
        <v>9.39</v>
      </c>
      <c r="U1369">
        <v>10.61</v>
      </c>
      <c r="V1369">
        <v>1.79</v>
      </c>
      <c r="W1369">
        <v>0.09</v>
      </c>
      <c r="X1369">
        <v>0.08</v>
      </c>
      <c r="Y1369">
        <v>96.26</v>
      </c>
      <c r="Z1369">
        <v>0.04</v>
      </c>
      <c r="AC1369">
        <v>3</v>
      </c>
      <c r="AE1369">
        <v>99.3</v>
      </c>
      <c r="AI1369">
        <v>359</v>
      </c>
      <c r="AJ1369">
        <v>192</v>
      </c>
      <c r="AK1369">
        <v>43</v>
      </c>
      <c r="AL1369">
        <v>79</v>
      </c>
      <c r="AM1369">
        <v>104</v>
      </c>
      <c r="AN1369">
        <v>72</v>
      </c>
      <c r="AO1369">
        <v>13</v>
      </c>
      <c r="AT1369">
        <v>218</v>
      </c>
      <c r="AU1369">
        <v>41</v>
      </c>
      <c r="BK1369">
        <v>70</v>
      </c>
      <c r="BZ1369">
        <v>0.25</v>
      </c>
    </row>
    <row r="1370" spans="1:82" x14ac:dyDescent="0.25">
      <c r="A1370" t="s">
        <v>4186</v>
      </c>
      <c r="B1370" t="s">
        <v>4187</v>
      </c>
      <c r="C1370" s="1" t="str">
        <f t="shared" si="84"/>
        <v>22:0006</v>
      </c>
      <c r="D1370" s="1" t="str">
        <f t="shared" si="85"/>
        <v>22:0006</v>
      </c>
      <c r="E1370" t="s">
        <v>3950</v>
      </c>
      <c r="F1370" t="s">
        <v>4188</v>
      </c>
      <c r="H1370">
        <v>61.397339899999999</v>
      </c>
      <c r="I1370">
        <v>-74.688047600000004</v>
      </c>
      <c r="J1370" s="1" t="str">
        <f t="shared" si="86"/>
        <v>Whole</v>
      </c>
      <c r="K1370" s="1" t="str">
        <f t="shared" si="87"/>
        <v>Rock crushing (details not reported)</v>
      </c>
      <c r="L1370">
        <v>49.8</v>
      </c>
      <c r="M1370">
        <v>2.35</v>
      </c>
      <c r="N1370">
        <v>13.3</v>
      </c>
      <c r="P1370">
        <v>4.96</v>
      </c>
      <c r="Q1370">
        <v>9.39</v>
      </c>
      <c r="R1370">
        <v>13.85</v>
      </c>
      <c r="S1370">
        <v>0.19</v>
      </c>
      <c r="T1370">
        <v>4.9400000000000004</v>
      </c>
      <c r="U1370">
        <v>8.77</v>
      </c>
      <c r="V1370">
        <v>2.33</v>
      </c>
      <c r="W1370">
        <v>1</v>
      </c>
      <c r="X1370">
        <v>0.18</v>
      </c>
      <c r="Y1370">
        <v>96.71</v>
      </c>
      <c r="Z1370">
        <v>0.14000000000000001</v>
      </c>
      <c r="AA1370">
        <v>0.15</v>
      </c>
      <c r="AD1370">
        <v>1.22</v>
      </c>
      <c r="AE1370">
        <v>97.93</v>
      </c>
      <c r="AJ1370">
        <v>44</v>
      </c>
      <c r="AK1370">
        <v>81</v>
      </c>
      <c r="AL1370">
        <v>42</v>
      </c>
      <c r="AM1370">
        <v>42</v>
      </c>
      <c r="AR1370">
        <v>26</v>
      </c>
      <c r="AT1370">
        <v>240</v>
      </c>
      <c r="BJ1370">
        <v>33</v>
      </c>
      <c r="BK1370">
        <v>160</v>
      </c>
      <c r="BM1370">
        <v>10</v>
      </c>
      <c r="BU1370">
        <v>0.5</v>
      </c>
      <c r="BV1370">
        <v>15</v>
      </c>
    </row>
    <row r="1371" spans="1:82" x14ac:dyDescent="0.25">
      <c r="A1371" t="s">
        <v>4189</v>
      </c>
      <c r="B1371" t="s">
        <v>4190</v>
      </c>
      <c r="C1371" s="1" t="str">
        <f t="shared" si="84"/>
        <v>22:0006</v>
      </c>
      <c r="D1371" s="1" t="str">
        <f t="shared" si="85"/>
        <v>22:0006</v>
      </c>
      <c r="E1371" t="s">
        <v>3950</v>
      </c>
      <c r="F1371" t="s">
        <v>4191</v>
      </c>
      <c r="H1371">
        <v>61.397339899999999</v>
      </c>
      <c r="I1371">
        <v>-74.688047600000004</v>
      </c>
      <c r="J1371" s="1" t="str">
        <f t="shared" si="86"/>
        <v>Whole</v>
      </c>
      <c r="K1371" s="1" t="str">
        <f t="shared" si="87"/>
        <v>Rock crushing (details not reported)</v>
      </c>
      <c r="L1371">
        <v>50.19</v>
      </c>
      <c r="M1371">
        <v>2.39</v>
      </c>
      <c r="N1371">
        <v>13.52</v>
      </c>
      <c r="R1371">
        <v>13.75</v>
      </c>
      <c r="S1371">
        <v>0.21</v>
      </c>
      <c r="T1371">
        <v>5.23</v>
      </c>
      <c r="U1371">
        <v>8.93</v>
      </c>
      <c r="V1371">
        <v>2.4</v>
      </c>
      <c r="W1371">
        <v>0.75</v>
      </c>
      <c r="X1371">
        <v>0.26</v>
      </c>
      <c r="Y1371">
        <v>97.63</v>
      </c>
      <c r="AD1371">
        <v>1.32</v>
      </c>
      <c r="AE1371">
        <v>98.95</v>
      </c>
      <c r="AJ1371">
        <v>77</v>
      </c>
      <c r="AK1371">
        <v>45</v>
      </c>
      <c r="AL1371">
        <v>51</v>
      </c>
      <c r="AM1371">
        <v>92</v>
      </c>
      <c r="AN1371">
        <v>130</v>
      </c>
      <c r="AR1371">
        <v>23.1</v>
      </c>
      <c r="AT1371">
        <v>250</v>
      </c>
      <c r="BJ1371">
        <v>33.799999999999997</v>
      </c>
      <c r="BK1371">
        <v>161</v>
      </c>
      <c r="BM1371">
        <v>13.2</v>
      </c>
      <c r="CC1371">
        <v>7</v>
      </c>
      <c r="CD1371">
        <v>3</v>
      </c>
    </row>
    <row r="1372" spans="1:82" x14ac:dyDescent="0.25">
      <c r="A1372" t="s">
        <v>4192</v>
      </c>
      <c r="B1372" t="s">
        <v>4193</v>
      </c>
      <c r="C1372" s="1" t="str">
        <f t="shared" si="84"/>
        <v>22:0006</v>
      </c>
      <c r="D1372" s="1" t="str">
        <f t="shared" si="85"/>
        <v>22:0006</v>
      </c>
      <c r="E1372" t="s">
        <v>3953</v>
      </c>
      <c r="F1372" t="s">
        <v>4194</v>
      </c>
      <c r="H1372">
        <v>61.568721799999999</v>
      </c>
      <c r="I1372">
        <v>-74.686121</v>
      </c>
      <c r="J1372" s="1" t="str">
        <f t="shared" si="86"/>
        <v>Whole</v>
      </c>
      <c r="K1372" s="1" t="str">
        <f t="shared" si="87"/>
        <v>Rock crushing (details not reported)</v>
      </c>
      <c r="L1372">
        <v>50.12</v>
      </c>
      <c r="M1372">
        <v>0.74</v>
      </c>
      <c r="N1372">
        <v>12.03</v>
      </c>
      <c r="P1372">
        <v>1.63</v>
      </c>
      <c r="Q1372">
        <v>8.5</v>
      </c>
      <c r="R1372">
        <v>9.9700000000000006</v>
      </c>
      <c r="S1372">
        <v>0.18</v>
      </c>
      <c r="T1372">
        <v>10.98</v>
      </c>
      <c r="U1372">
        <v>10.7</v>
      </c>
      <c r="V1372">
        <v>2.0099999999999998</v>
      </c>
      <c r="W1372">
        <v>0.1</v>
      </c>
      <c r="X1372">
        <v>7.0000000000000007E-2</v>
      </c>
      <c r="Y1372">
        <v>96.9</v>
      </c>
      <c r="Z1372">
        <v>7.0000000000000007E-2</v>
      </c>
      <c r="AC1372">
        <v>3.2</v>
      </c>
      <c r="AE1372">
        <v>100.17</v>
      </c>
      <c r="AI1372">
        <v>335</v>
      </c>
      <c r="AJ1372">
        <v>683</v>
      </c>
      <c r="AK1372">
        <v>66</v>
      </c>
      <c r="AL1372">
        <v>193</v>
      </c>
      <c r="AM1372">
        <v>143</v>
      </c>
      <c r="AN1372">
        <v>72</v>
      </c>
      <c r="AO1372">
        <v>12</v>
      </c>
      <c r="AT1372">
        <v>160</v>
      </c>
      <c r="AU1372">
        <v>44</v>
      </c>
      <c r="BK1372">
        <v>50</v>
      </c>
      <c r="BZ1372">
        <v>0.25</v>
      </c>
    </row>
    <row r="1373" spans="1:82" x14ac:dyDescent="0.25">
      <c r="A1373" t="s">
        <v>4195</v>
      </c>
      <c r="B1373" t="s">
        <v>4196</v>
      </c>
      <c r="C1373" s="1" t="str">
        <f t="shared" si="84"/>
        <v>22:0006</v>
      </c>
      <c r="D1373" s="1" t="str">
        <f t="shared" si="85"/>
        <v>22:0006</v>
      </c>
      <c r="E1373" t="s">
        <v>3956</v>
      </c>
      <c r="F1373" t="s">
        <v>4197</v>
      </c>
      <c r="H1373">
        <v>61.567289700000003</v>
      </c>
      <c r="I1373">
        <v>-74.6840835</v>
      </c>
      <c r="J1373" s="1" t="str">
        <f t="shared" si="86"/>
        <v>Whole</v>
      </c>
      <c r="K1373" s="1" t="str">
        <f t="shared" si="87"/>
        <v>Rock crushing (details not reported)</v>
      </c>
      <c r="L1373">
        <v>45.14</v>
      </c>
      <c r="M1373">
        <v>0.59</v>
      </c>
      <c r="N1373">
        <v>8.91</v>
      </c>
      <c r="P1373">
        <v>2.0299999999999998</v>
      </c>
      <c r="Q1373">
        <v>8.1999999999999993</v>
      </c>
      <c r="R1373">
        <v>10.029999999999999</v>
      </c>
      <c r="S1373">
        <v>0.19</v>
      </c>
      <c r="T1373">
        <v>17.95</v>
      </c>
      <c r="U1373">
        <v>10.89</v>
      </c>
      <c r="V1373">
        <v>0.11</v>
      </c>
      <c r="W1373">
        <v>0.18</v>
      </c>
      <c r="X1373">
        <v>0.06</v>
      </c>
      <c r="Y1373">
        <v>94.05</v>
      </c>
      <c r="Z1373">
        <v>0.04</v>
      </c>
      <c r="AA1373">
        <v>0.13</v>
      </c>
      <c r="AC1373">
        <v>4.7</v>
      </c>
      <c r="AE1373">
        <v>98.92</v>
      </c>
      <c r="AI1373">
        <v>271</v>
      </c>
      <c r="AJ1373">
        <v>2406</v>
      </c>
      <c r="AK1373">
        <v>99</v>
      </c>
      <c r="AL1373">
        <v>729</v>
      </c>
      <c r="AM1373">
        <v>74</v>
      </c>
      <c r="AN1373">
        <v>66</v>
      </c>
      <c r="AO1373">
        <v>8</v>
      </c>
      <c r="AT1373">
        <v>57</v>
      </c>
      <c r="AU1373">
        <v>58</v>
      </c>
      <c r="BK1373">
        <v>490</v>
      </c>
      <c r="BZ1373">
        <v>0.25</v>
      </c>
    </row>
    <row r="1374" spans="1:82" x14ac:dyDescent="0.25">
      <c r="A1374" t="s">
        <v>4198</v>
      </c>
      <c r="B1374" t="s">
        <v>4199</v>
      </c>
      <c r="C1374" s="1" t="str">
        <f t="shared" si="84"/>
        <v>22:0006</v>
      </c>
      <c r="D1374" s="1" t="str">
        <f t="shared" si="85"/>
        <v>22:0006</v>
      </c>
      <c r="E1374" t="s">
        <v>3959</v>
      </c>
      <c r="F1374" t="s">
        <v>4200</v>
      </c>
      <c r="H1374">
        <v>61.721185900000002</v>
      </c>
      <c r="I1374">
        <v>-74.680788000000007</v>
      </c>
      <c r="J1374" s="1" t="str">
        <f t="shared" si="86"/>
        <v>Whole</v>
      </c>
      <c r="K1374" s="1" t="str">
        <f t="shared" si="87"/>
        <v>Rock crushing (details not reported)</v>
      </c>
      <c r="L1374">
        <v>50.5</v>
      </c>
      <c r="M1374">
        <v>0.97</v>
      </c>
      <c r="N1374">
        <v>17.899999999999999</v>
      </c>
      <c r="P1374">
        <v>2.62</v>
      </c>
      <c r="Q1374">
        <v>6.1</v>
      </c>
      <c r="R1374">
        <v>8.4600000000000009</v>
      </c>
      <c r="S1374">
        <v>0.18</v>
      </c>
      <c r="T1374">
        <v>5.25</v>
      </c>
      <c r="U1374">
        <v>8.7100000000000009</v>
      </c>
      <c r="V1374">
        <v>4.57</v>
      </c>
      <c r="W1374">
        <v>0.99</v>
      </c>
      <c r="X1374">
        <v>0.5</v>
      </c>
      <c r="Y1374">
        <v>98.03</v>
      </c>
      <c r="AC1374">
        <v>2</v>
      </c>
      <c r="AE1374">
        <v>100.03</v>
      </c>
      <c r="AI1374">
        <v>368</v>
      </c>
      <c r="AJ1374">
        <v>99</v>
      </c>
      <c r="AK1374">
        <v>48</v>
      </c>
      <c r="AL1374">
        <v>53</v>
      </c>
      <c r="AM1374">
        <v>34</v>
      </c>
      <c r="AN1374">
        <v>100</v>
      </c>
      <c r="AO1374">
        <v>10</v>
      </c>
      <c r="AT1374">
        <v>1785</v>
      </c>
      <c r="AU1374">
        <v>772</v>
      </c>
      <c r="BK1374">
        <v>368</v>
      </c>
      <c r="BZ1374">
        <v>4.5</v>
      </c>
    </row>
    <row r="1375" spans="1:82" x14ac:dyDescent="0.25">
      <c r="A1375" t="s">
        <v>4201</v>
      </c>
      <c r="B1375" t="s">
        <v>4202</v>
      </c>
      <c r="C1375" s="1" t="str">
        <f t="shared" si="84"/>
        <v>22:0006</v>
      </c>
      <c r="D1375" s="1" t="str">
        <f t="shared" si="85"/>
        <v>22:0006</v>
      </c>
      <c r="E1375" t="s">
        <v>3962</v>
      </c>
      <c r="F1375" t="s">
        <v>4203</v>
      </c>
      <c r="H1375">
        <v>61.702154299999997</v>
      </c>
      <c r="I1375">
        <v>-74.680663199999998</v>
      </c>
      <c r="J1375" s="1" t="str">
        <f t="shared" si="86"/>
        <v>Whole</v>
      </c>
      <c r="K1375" s="1" t="str">
        <f t="shared" si="87"/>
        <v>Rock crushing (details not reported)</v>
      </c>
      <c r="L1375">
        <v>53.42</v>
      </c>
      <c r="M1375">
        <v>0.73</v>
      </c>
      <c r="N1375">
        <v>12.8</v>
      </c>
      <c r="P1375">
        <v>1.97</v>
      </c>
      <c r="Q1375">
        <v>5.8</v>
      </c>
      <c r="R1375">
        <v>7.57</v>
      </c>
      <c r="S1375">
        <v>0.17</v>
      </c>
      <c r="T1375">
        <v>7.77</v>
      </c>
      <c r="U1375">
        <v>10.69</v>
      </c>
      <c r="V1375">
        <v>3.1</v>
      </c>
      <c r="W1375">
        <v>1.59</v>
      </c>
      <c r="X1375">
        <v>0.33</v>
      </c>
      <c r="Y1375">
        <v>98.17</v>
      </c>
      <c r="Z1375">
        <v>0.06</v>
      </c>
      <c r="AA1375">
        <v>0.01</v>
      </c>
      <c r="AC1375">
        <v>1.2</v>
      </c>
      <c r="AE1375">
        <v>99.44</v>
      </c>
      <c r="AI1375">
        <v>262</v>
      </c>
      <c r="AJ1375">
        <v>137</v>
      </c>
      <c r="AK1375">
        <v>32</v>
      </c>
      <c r="AL1375">
        <v>42</v>
      </c>
      <c r="AM1375">
        <v>40</v>
      </c>
      <c r="AN1375">
        <v>78</v>
      </c>
      <c r="AO1375">
        <v>5</v>
      </c>
      <c r="AT1375">
        <v>1039</v>
      </c>
      <c r="AU1375">
        <v>1135</v>
      </c>
      <c r="BK1375">
        <v>120</v>
      </c>
      <c r="BZ1375">
        <v>9.5</v>
      </c>
    </row>
    <row r="1376" spans="1:82" x14ac:dyDescent="0.25">
      <c r="A1376" t="s">
        <v>4204</v>
      </c>
      <c r="B1376" t="s">
        <v>4205</v>
      </c>
      <c r="C1376" s="1" t="str">
        <f t="shared" si="84"/>
        <v>22:0006</v>
      </c>
      <c r="D1376" s="1" t="str">
        <f t="shared" si="85"/>
        <v>22:0006</v>
      </c>
      <c r="E1376" t="s">
        <v>3965</v>
      </c>
      <c r="F1376" t="s">
        <v>4206</v>
      </c>
      <c r="H1376">
        <v>61.671455899999998</v>
      </c>
      <c r="I1376">
        <v>-74.678222300000002</v>
      </c>
      <c r="J1376" s="1" t="str">
        <f t="shared" si="86"/>
        <v>Whole</v>
      </c>
      <c r="K1376" s="1" t="str">
        <f t="shared" si="87"/>
        <v>Rock crushing (details not reported)</v>
      </c>
      <c r="L1376">
        <v>48.23</v>
      </c>
      <c r="M1376">
        <v>1.19</v>
      </c>
      <c r="N1376">
        <v>13.94</v>
      </c>
      <c r="P1376">
        <v>2.4500000000000002</v>
      </c>
      <c r="Q1376">
        <v>9.6</v>
      </c>
      <c r="R1376">
        <v>11.8</v>
      </c>
      <c r="S1376">
        <v>0.22</v>
      </c>
      <c r="T1376">
        <v>7.52</v>
      </c>
      <c r="U1376">
        <v>11.29</v>
      </c>
      <c r="V1376">
        <v>2.35</v>
      </c>
      <c r="W1376">
        <v>0.19</v>
      </c>
      <c r="X1376">
        <v>0.11</v>
      </c>
      <c r="Y1376">
        <v>96.84</v>
      </c>
      <c r="AA1376">
        <v>0.02</v>
      </c>
      <c r="AC1376">
        <v>2.9</v>
      </c>
      <c r="AE1376">
        <v>99.76</v>
      </c>
      <c r="AI1376">
        <v>445</v>
      </c>
      <c r="AJ1376">
        <v>135</v>
      </c>
      <c r="AK1376">
        <v>63</v>
      </c>
      <c r="AL1376">
        <v>86</v>
      </c>
      <c r="AM1376">
        <v>136</v>
      </c>
      <c r="AN1376">
        <v>87</v>
      </c>
      <c r="AO1376">
        <v>13</v>
      </c>
      <c r="AT1376">
        <v>265</v>
      </c>
      <c r="AU1376">
        <v>79</v>
      </c>
      <c r="BK1376">
        <v>79</v>
      </c>
      <c r="BZ1376">
        <v>0.25</v>
      </c>
    </row>
    <row r="1377" spans="1:82" x14ac:dyDescent="0.25">
      <c r="A1377" t="s">
        <v>4207</v>
      </c>
      <c r="B1377" t="s">
        <v>4208</v>
      </c>
      <c r="C1377" s="1" t="str">
        <f t="shared" si="84"/>
        <v>22:0006</v>
      </c>
      <c r="D1377" s="1" t="str">
        <f t="shared" si="85"/>
        <v>22:0006</v>
      </c>
      <c r="E1377" t="s">
        <v>3968</v>
      </c>
      <c r="F1377" t="s">
        <v>4209</v>
      </c>
      <c r="H1377">
        <v>61.7054039</v>
      </c>
      <c r="I1377">
        <v>-74.676828700000002</v>
      </c>
      <c r="J1377" s="1" t="str">
        <f t="shared" si="86"/>
        <v>Whole</v>
      </c>
      <c r="K1377" s="1" t="str">
        <f t="shared" si="87"/>
        <v>Rock crushing (details not reported)</v>
      </c>
      <c r="L1377">
        <v>70.22</v>
      </c>
      <c r="M1377">
        <v>0.56000000000000005</v>
      </c>
      <c r="N1377">
        <v>13.9</v>
      </c>
      <c r="P1377">
        <v>0.56000000000000005</v>
      </c>
      <c r="Q1377">
        <v>2.9</v>
      </c>
      <c r="R1377">
        <v>3.4</v>
      </c>
      <c r="S1377">
        <v>0.12</v>
      </c>
      <c r="T1377">
        <v>1.62</v>
      </c>
      <c r="U1377">
        <v>3.64</v>
      </c>
      <c r="V1377">
        <v>3.5</v>
      </c>
      <c r="W1377">
        <v>1.67</v>
      </c>
      <c r="X1377">
        <v>0.16</v>
      </c>
      <c r="Y1377">
        <v>98.79</v>
      </c>
      <c r="Z1377">
        <v>0.02</v>
      </c>
      <c r="AA1377">
        <v>0.42</v>
      </c>
      <c r="AC1377">
        <v>1</v>
      </c>
      <c r="AE1377">
        <v>100.23</v>
      </c>
      <c r="AI1377">
        <v>98</v>
      </c>
      <c r="AJ1377">
        <v>41</v>
      </c>
      <c r="AM1377">
        <v>11</v>
      </c>
      <c r="AN1377">
        <v>60</v>
      </c>
      <c r="AO1377">
        <v>11</v>
      </c>
      <c r="AT1377">
        <v>260</v>
      </c>
      <c r="AU1377">
        <v>602</v>
      </c>
      <c r="BK1377">
        <v>230</v>
      </c>
      <c r="BZ1377">
        <v>14</v>
      </c>
    </row>
    <row r="1378" spans="1:82" x14ac:dyDescent="0.25">
      <c r="A1378" t="s">
        <v>4210</v>
      </c>
      <c r="B1378" t="s">
        <v>4211</v>
      </c>
      <c r="C1378" s="1" t="str">
        <f t="shared" si="84"/>
        <v>22:0006</v>
      </c>
      <c r="D1378" s="1" t="str">
        <f t="shared" si="85"/>
        <v>22:0006</v>
      </c>
      <c r="E1378" t="s">
        <v>3971</v>
      </c>
      <c r="F1378" t="s">
        <v>4212</v>
      </c>
      <c r="H1378">
        <v>61.692618899999999</v>
      </c>
      <c r="I1378">
        <v>-74.6760929</v>
      </c>
      <c r="J1378" s="1" t="str">
        <f t="shared" si="86"/>
        <v>Whole</v>
      </c>
      <c r="K1378" s="1" t="str">
        <f t="shared" si="87"/>
        <v>Rock crushing (details not reported)</v>
      </c>
      <c r="L1378">
        <v>77.64</v>
      </c>
      <c r="M1378">
        <v>0.11</v>
      </c>
      <c r="N1378">
        <v>12.51</v>
      </c>
      <c r="P1378">
        <v>0.41</v>
      </c>
      <c r="Q1378">
        <v>0.7</v>
      </c>
      <c r="R1378">
        <v>1.07</v>
      </c>
      <c r="S1378">
        <v>0.01</v>
      </c>
      <c r="T1378">
        <v>0.36</v>
      </c>
      <c r="U1378">
        <v>0.44</v>
      </c>
      <c r="V1378">
        <v>6.47</v>
      </c>
      <c r="W1378">
        <v>1.08</v>
      </c>
      <c r="X1378">
        <v>0.03</v>
      </c>
      <c r="Y1378">
        <v>99.72</v>
      </c>
      <c r="Z1378">
        <v>0.05</v>
      </c>
      <c r="AA1378">
        <v>0.15</v>
      </c>
      <c r="AC1378">
        <v>0.5</v>
      </c>
      <c r="AE1378">
        <v>100.42</v>
      </c>
      <c r="AN1378">
        <v>20</v>
      </c>
      <c r="AO1378">
        <v>14</v>
      </c>
      <c r="AT1378">
        <v>77</v>
      </c>
      <c r="AU1378">
        <v>713</v>
      </c>
      <c r="BK1378">
        <v>410</v>
      </c>
      <c r="BZ1378">
        <v>2.2999999999999998</v>
      </c>
    </row>
    <row r="1379" spans="1:82" x14ac:dyDescent="0.25">
      <c r="A1379" t="s">
        <v>4213</v>
      </c>
      <c r="B1379" t="s">
        <v>4214</v>
      </c>
      <c r="C1379" s="1" t="str">
        <f t="shared" si="84"/>
        <v>22:0006</v>
      </c>
      <c r="D1379" s="1" t="str">
        <f t="shared" si="85"/>
        <v>22:0006</v>
      </c>
      <c r="E1379" t="s">
        <v>3974</v>
      </c>
      <c r="F1379" t="s">
        <v>4215</v>
      </c>
      <c r="H1379">
        <v>61.562075800000002</v>
      </c>
      <c r="I1379">
        <v>-74.677190899999999</v>
      </c>
      <c r="J1379" s="1" t="str">
        <f t="shared" si="86"/>
        <v>Whole</v>
      </c>
      <c r="K1379" s="1" t="str">
        <f t="shared" si="87"/>
        <v>Rock crushing (details not reported)</v>
      </c>
      <c r="L1379">
        <v>48.21</v>
      </c>
      <c r="M1379">
        <v>1.78</v>
      </c>
      <c r="N1379">
        <v>13.22</v>
      </c>
      <c r="P1379">
        <v>1.83</v>
      </c>
      <c r="Q1379">
        <v>12.8</v>
      </c>
      <c r="R1379">
        <v>14.45</v>
      </c>
      <c r="S1379">
        <v>0.25</v>
      </c>
      <c r="T1379">
        <v>5.97</v>
      </c>
      <c r="U1379">
        <v>6.97</v>
      </c>
      <c r="V1379">
        <v>3.17</v>
      </c>
      <c r="W1379">
        <v>0.06</v>
      </c>
      <c r="X1379">
        <v>0.13</v>
      </c>
      <c r="Y1379">
        <v>94.21</v>
      </c>
      <c r="AA1379">
        <v>0.4</v>
      </c>
      <c r="AC1379">
        <v>5.3</v>
      </c>
      <c r="AE1379">
        <v>99.91</v>
      </c>
      <c r="AI1379">
        <v>380</v>
      </c>
      <c r="AJ1379">
        <v>48</v>
      </c>
      <c r="AK1379">
        <v>50</v>
      </c>
      <c r="AL1379">
        <v>54</v>
      </c>
      <c r="AM1379">
        <v>68</v>
      </c>
      <c r="AT1379">
        <v>315</v>
      </c>
      <c r="AU1379">
        <v>91</v>
      </c>
    </row>
    <row r="1380" spans="1:82" x14ac:dyDescent="0.25">
      <c r="A1380" t="s">
        <v>4216</v>
      </c>
      <c r="B1380" t="s">
        <v>4217</v>
      </c>
      <c r="C1380" s="1" t="str">
        <f t="shared" si="84"/>
        <v>22:0006</v>
      </c>
      <c r="D1380" s="1" t="str">
        <f t="shared" si="85"/>
        <v>22:0006</v>
      </c>
      <c r="E1380" t="s">
        <v>3977</v>
      </c>
      <c r="F1380" t="s">
        <v>4218</v>
      </c>
      <c r="H1380">
        <v>61.5610316</v>
      </c>
      <c r="I1380">
        <v>-74.676015899999996</v>
      </c>
      <c r="J1380" s="1" t="str">
        <f t="shared" si="86"/>
        <v>Whole</v>
      </c>
      <c r="K1380" s="1" t="str">
        <f t="shared" si="87"/>
        <v>Rock crushing (details not reported)</v>
      </c>
      <c r="L1380">
        <v>59.21</v>
      </c>
      <c r="M1380">
        <v>1.74</v>
      </c>
      <c r="N1380">
        <v>12.4</v>
      </c>
      <c r="P1380">
        <v>5.42</v>
      </c>
      <c r="Q1380">
        <v>6.7</v>
      </c>
      <c r="R1380">
        <v>11.58</v>
      </c>
      <c r="S1380">
        <v>0.32</v>
      </c>
      <c r="T1380">
        <v>1.61</v>
      </c>
      <c r="U1380">
        <v>5</v>
      </c>
      <c r="V1380">
        <v>4.1500000000000004</v>
      </c>
      <c r="W1380">
        <v>0.51</v>
      </c>
      <c r="X1380">
        <v>0.24</v>
      </c>
      <c r="Y1380">
        <v>96.76</v>
      </c>
      <c r="AA1380">
        <v>0.1</v>
      </c>
      <c r="AC1380">
        <v>2.9</v>
      </c>
      <c r="AE1380">
        <v>99.76</v>
      </c>
      <c r="AI1380">
        <v>187</v>
      </c>
      <c r="AK1380">
        <v>35</v>
      </c>
      <c r="AM1380">
        <v>33</v>
      </c>
      <c r="AN1380">
        <v>150</v>
      </c>
      <c r="AO1380">
        <v>17</v>
      </c>
      <c r="AT1380">
        <v>85</v>
      </c>
      <c r="AU1380">
        <v>182</v>
      </c>
      <c r="BK1380">
        <v>390</v>
      </c>
      <c r="BZ1380">
        <v>0.25</v>
      </c>
    </row>
    <row r="1381" spans="1:82" x14ac:dyDescent="0.25">
      <c r="A1381" t="s">
        <v>4219</v>
      </c>
      <c r="B1381" t="s">
        <v>4220</v>
      </c>
      <c r="C1381" s="1" t="str">
        <f t="shared" si="84"/>
        <v>22:0006</v>
      </c>
      <c r="D1381" s="1" t="str">
        <f t="shared" si="85"/>
        <v>22:0006</v>
      </c>
      <c r="E1381" t="s">
        <v>3980</v>
      </c>
      <c r="F1381" t="s">
        <v>4221</v>
      </c>
      <c r="H1381">
        <v>61.674975799999999</v>
      </c>
      <c r="I1381">
        <v>-74.674785200000002</v>
      </c>
      <c r="J1381" s="1" t="str">
        <f t="shared" si="86"/>
        <v>Whole</v>
      </c>
      <c r="K1381" s="1" t="str">
        <f t="shared" si="87"/>
        <v>Rock crushing (details not reported)</v>
      </c>
      <c r="L1381">
        <v>48.03</v>
      </c>
      <c r="M1381">
        <v>0.61</v>
      </c>
      <c r="N1381">
        <v>18.010000000000002</v>
      </c>
      <c r="P1381">
        <v>3.14</v>
      </c>
      <c r="Q1381">
        <v>3.9</v>
      </c>
      <c r="R1381">
        <v>6.73</v>
      </c>
      <c r="S1381">
        <v>0.13</v>
      </c>
      <c r="T1381">
        <v>7.05</v>
      </c>
      <c r="U1381">
        <v>14.38</v>
      </c>
      <c r="V1381">
        <v>1.99</v>
      </c>
      <c r="W1381">
        <v>0.22</v>
      </c>
      <c r="X1381">
        <v>7.0000000000000007E-2</v>
      </c>
      <c r="Y1381">
        <v>97.22</v>
      </c>
      <c r="Z1381">
        <v>0.05</v>
      </c>
      <c r="AC1381">
        <v>2.6</v>
      </c>
      <c r="AE1381">
        <v>99.87</v>
      </c>
      <c r="AI1381">
        <v>261</v>
      </c>
      <c r="AJ1381">
        <v>299</v>
      </c>
      <c r="AK1381">
        <v>49</v>
      </c>
      <c r="AL1381">
        <v>109</v>
      </c>
      <c r="AM1381">
        <v>92</v>
      </c>
      <c r="AN1381">
        <v>140</v>
      </c>
      <c r="AO1381">
        <v>9</v>
      </c>
      <c r="AT1381">
        <v>243</v>
      </c>
      <c r="AU1381">
        <v>92</v>
      </c>
      <c r="BK1381">
        <v>42</v>
      </c>
      <c r="BZ1381">
        <v>0.25</v>
      </c>
    </row>
    <row r="1382" spans="1:82" x14ac:dyDescent="0.25">
      <c r="A1382" t="s">
        <v>4222</v>
      </c>
      <c r="B1382" t="s">
        <v>4223</v>
      </c>
      <c r="C1382" s="1" t="str">
        <f t="shared" si="84"/>
        <v>22:0006</v>
      </c>
      <c r="D1382" s="1" t="str">
        <f t="shared" si="85"/>
        <v>22:0006</v>
      </c>
      <c r="E1382" t="s">
        <v>3983</v>
      </c>
      <c r="F1382" t="s">
        <v>4224</v>
      </c>
      <c r="H1382">
        <v>61.560689199999999</v>
      </c>
      <c r="I1382">
        <v>-74.675492500000004</v>
      </c>
      <c r="J1382" s="1" t="str">
        <f t="shared" si="86"/>
        <v>Whole</v>
      </c>
      <c r="K1382" s="1" t="str">
        <f t="shared" si="87"/>
        <v>Rock crushing (details not reported)</v>
      </c>
      <c r="L1382">
        <v>43.53</v>
      </c>
      <c r="M1382">
        <v>2</v>
      </c>
      <c r="N1382">
        <v>16.489999999999998</v>
      </c>
      <c r="P1382">
        <v>4.29</v>
      </c>
      <c r="Q1382">
        <v>16.3</v>
      </c>
      <c r="R1382">
        <v>20.16</v>
      </c>
      <c r="S1382">
        <v>0.36</v>
      </c>
      <c r="T1382">
        <v>4.17</v>
      </c>
      <c r="U1382">
        <v>5.39</v>
      </c>
      <c r="V1382">
        <v>2.15</v>
      </c>
      <c r="W1382">
        <v>0.18</v>
      </c>
      <c r="X1382">
        <v>0.18</v>
      </c>
      <c r="Y1382">
        <v>94.61</v>
      </c>
      <c r="AA1382">
        <v>0.2</v>
      </c>
      <c r="AC1382">
        <v>4.7</v>
      </c>
      <c r="AE1382">
        <v>99.51</v>
      </c>
      <c r="AI1382">
        <v>380</v>
      </c>
      <c r="AK1382">
        <v>65</v>
      </c>
      <c r="AL1382">
        <v>30</v>
      </c>
      <c r="AM1382">
        <v>42</v>
      </c>
      <c r="AN1382">
        <v>190</v>
      </c>
      <c r="AO1382">
        <v>19</v>
      </c>
      <c r="AT1382">
        <v>72</v>
      </c>
      <c r="AU1382">
        <v>67</v>
      </c>
      <c r="BK1382">
        <v>170</v>
      </c>
      <c r="BZ1382">
        <v>0.25</v>
      </c>
    </row>
    <row r="1383" spans="1:82" x14ac:dyDescent="0.25">
      <c r="A1383" t="s">
        <v>4225</v>
      </c>
      <c r="B1383" t="s">
        <v>4226</v>
      </c>
      <c r="C1383" s="1" t="str">
        <f t="shared" si="84"/>
        <v>22:0006</v>
      </c>
      <c r="D1383" s="1" t="str">
        <f t="shared" si="85"/>
        <v>22:0006</v>
      </c>
      <c r="E1383" t="s">
        <v>3986</v>
      </c>
      <c r="F1383" t="s">
        <v>4227</v>
      </c>
      <c r="H1383">
        <v>61.687567799999997</v>
      </c>
      <c r="I1383">
        <v>-74.673594399999999</v>
      </c>
      <c r="J1383" s="1" t="str">
        <f t="shared" si="86"/>
        <v>Whole</v>
      </c>
      <c r="K1383" s="1" t="str">
        <f t="shared" si="87"/>
        <v>Rock crushing (details not reported)</v>
      </c>
      <c r="L1383">
        <v>46.6</v>
      </c>
      <c r="M1383">
        <v>1.07</v>
      </c>
      <c r="N1383">
        <v>13.41</v>
      </c>
      <c r="P1383">
        <v>2.86</v>
      </c>
      <c r="Q1383">
        <v>10.199999999999999</v>
      </c>
      <c r="R1383">
        <v>12.77</v>
      </c>
      <c r="S1383">
        <v>0.24</v>
      </c>
      <c r="T1383">
        <v>8.2100000000000009</v>
      </c>
      <c r="U1383">
        <v>10.28</v>
      </c>
      <c r="V1383">
        <v>2.2599999999999998</v>
      </c>
      <c r="W1383">
        <v>0.13</v>
      </c>
      <c r="X1383">
        <v>0.08</v>
      </c>
      <c r="Y1383">
        <v>95.05</v>
      </c>
      <c r="Z1383">
        <v>7.0000000000000007E-2</v>
      </c>
      <c r="AA1383">
        <v>1.1000000000000001</v>
      </c>
      <c r="AC1383">
        <v>3</v>
      </c>
      <c r="AE1383">
        <v>99.22</v>
      </c>
      <c r="AI1383">
        <v>424</v>
      </c>
      <c r="AJ1383">
        <v>364</v>
      </c>
      <c r="AK1383">
        <v>71</v>
      </c>
      <c r="AL1383">
        <v>156</v>
      </c>
      <c r="AM1383">
        <v>120</v>
      </c>
      <c r="AN1383">
        <v>93</v>
      </c>
      <c r="AO1383">
        <v>6</v>
      </c>
      <c r="AT1383">
        <v>185</v>
      </c>
      <c r="AU1383">
        <v>80</v>
      </c>
      <c r="BK1383">
        <v>62</v>
      </c>
      <c r="BZ1383">
        <v>2.6</v>
      </c>
    </row>
    <row r="1384" spans="1:82" x14ac:dyDescent="0.25">
      <c r="A1384" t="s">
        <v>4228</v>
      </c>
      <c r="B1384" t="s">
        <v>4229</v>
      </c>
      <c r="C1384" s="1" t="str">
        <f t="shared" si="84"/>
        <v>22:0006</v>
      </c>
      <c r="D1384" s="1" t="str">
        <f t="shared" si="85"/>
        <v>22:0006</v>
      </c>
      <c r="E1384" t="s">
        <v>3989</v>
      </c>
      <c r="F1384" t="s">
        <v>4230</v>
      </c>
      <c r="H1384">
        <v>61.527335800000003</v>
      </c>
      <c r="I1384">
        <v>-74.674279799999994</v>
      </c>
      <c r="J1384" s="1" t="str">
        <f t="shared" si="86"/>
        <v>Whole</v>
      </c>
      <c r="K1384" s="1" t="str">
        <f t="shared" si="87"/>
        <v>Rock crushing (details not reported)</v>
      </c>
      <c r="L1384">
        <v>78.3</v>
      </c>
      <c r="M1384">
        <v>7.0000000000000007E-2</v>
      </c>
      <c r="N1384">
        <v>9.64</v>
      </c>
      <c r="O1384">
        <v>2.4</v>
      </c>
      <c r="R1384">
        <v>2.16</v>
      </c>
      <c r="S1384">
        <v>0.03</v>
      </c>
      <c r="T1384">
        <v>1.67</v>
      </c>
      <c r="U1384">
        <v>1.1200000000000001</v>
      </c>
      <c r="V1384">
        <v>4.97</v>
      </c>
      <c r="W1384">
        <v>0.76</v>
      </c>
      <c r="Y1384">
        <v>98.72</v>
      </c>
      <c r="AD1384">
        <v>0.62</v>
      </c>
      <c r="AE1384">
        <v>99.34</v>
      </c>
      <c r="AF1384">
        <v>3</v>
      </c>
      <c r="AG1384">
        <v>2</v>
      </c>
      <c r="AI1384">
        <v>2</v>
      </c>
      <c r="AK1384">
        <v>7</v>
      </c>
      <c r="AL1384">
        <v>8</v>
      </c>
      <c r="AM1384">
        <v>3</v>
      </c>
      <c r="AN1384">
        <v>8</v>
      </c>
      <c r="AO1384">
        <v>14</v>
      </c>
      <c r="AR1384">
        <v>12</v>
      </c>
      <c r="AS1384">
        <v>0.2</v>
      </c>
      <c r="AT1384">
        <v>20</v>
      </c>
      <c r="AU1384">
        <v>112</v>
      </c>
      <c r="AV1384">
        <v>16</v>
      </c>
      <c r="AW1384">
        <v>41</v>
      </c>
      <c r="AX1384">
        <v>10</v>
      </c>
      <c r="AY1384">
        <v>19</v>
      </c>
      <c r="AZ1384">
        <v>5.7</v>
      </c>
      <c r="BA1384">
        <v>0.3</v>
      </c>
      <c r="BB1384">
        <v>6</v>
      </c>
      <c r="BC1384">
        <v>0.9</v>
      </c>
      <c r="BD1384">
        <v>6</v>
      </c>
      <c r="BE1384">
        <v>2.1</v>
      </c>
      <c r="BG1384">
        <v>0.4</v>
      </c>
      <c r="BH1384">
        <v>4.5</v>
      </c>
      <c r="BI1384">
        <v>0.69</v>
      </c>
      <c r="BJ1384">
        <v>35</v>
      </c>
      <c r="BK1384">
        <v>180</v>
      </c>
      <c r="BL1384">
        <v>7.7</v>
      </c>
      <c r="BM1384">
        <v>78</v>
      </c>
      <c r="BN1384">
        <v>5</v>
      </c>
      <c r="BO1384">
        <v>4</v>
      </c>
      <c r="BW1384">
        <v>2</v>
      </c>
      <c r="BY1384">
        <v>10</v>
      </c>
      <c r="BZ1384">
        <v>26</v>
      </c>
      <c r="CB1384">
        <v>10</v>
      </c>
      <c r="CC1384">
        <v>16</v>
      </c>
      <c r="CD1384">
        <v>3.6</v>
      </c>
    </row>
    <row r="1385" spans="1:82" x14ac:dyDescent="0.25">
      <c r="A1385" t="s">
        <v>4231</v>
      </c>
      <c r="B1385" t="s">
        <v>4232</v>
      </c>
      <c r="C1385" s="1" t="str">
        <f t="shared" si="84"/>
        <v>22:0006</v>
      </c>
      <c r="D1385" s="1" t="str">
        <f t="shared" si="85"/>
        <v>22:0006</v>
      </c>
      <c r="E1385" t="s">
        <v>3992</v>
      </c>
      <c r="F1385" t="s">
        <v>4233</v>
      </c>
      <c r="H1385">
        <v>61.559491600000001</v>
      </c>
      <c r="I1385">
        <v>-74.673942800000006</v>
      </c>
      <c r="J1385" s="1" t="str">
        <f t="shared" si="86"/>
        <v>Whole</v>
      </c>
      <c r="K1385" s="1" t="str">
        <f t="shared" si="87"/>
        <v>Rock crushing (details not reported)</v>
      </c>
      <c r="L1385">
        <v>46.74</v>
      </c>
      <c r="M1385">
        <v>0.75</v>
      </c>
      <c r="N1385">
        <v>15.45</v>
      </c>
      <c r="P1385">
        <v>2.0099999999999998</v>
      </c>
      <c r="Q1385">
        <v>9.5</v>
      </c>
      <c r="R1385">
        <v>11.31</v>
      </c>
      <c r="S1385">
        <v>0.21</v>
      </c>
      <c r="T1385">
        <v>8.1</v>
      </c>
      <c r="U1385">
        <v>11.61</v>
      </c>
      <c r="V1385">
        <v>1.92</v>
      </c>
      <c r="W1385">
        <v>0.23</v>
      </c>
      <c r="X1385">
        <v>0.1</v>
      </c>
      <c r="Y1385">
        <v>96.42</v>
      </c>
      <c r="AC1385">
        <v>2.8</v>
      </c>
      <c r="AE1385">
        <v>99.22</v>
      </c>
      <c r="AI1385">
        <v>480</v>
      </c>
      <c r="AJ1385">
        <v>210</v>
      </c>
      <c r="AK1385">
        <v>77</v>
      </c>
      <c r="AL1385">
        <v>130</v>
      </c>
      <c r="AM1385">
        <v>111</v>
      </c>
      <c r="AN1385">
        <v>83</v>
      </c>
      <c r="AO1385">
        <v>14</v>
      </c>
      <c r="AT1385">
        <v>140</v>
      </c>
      <c r="AU1385">
        <v>60</v>
      </c>
      <c r="BK1385">
        <v>68</v>
      </c>
      <c r="BZ1385">
        <v>0.25</v>
      </c>
    </row>
    <row r="1386" spans="1:82" x14ac:dyDescent="0.25">
      <c r="A1386" t="s">
        <v>4234</v>
      </c>
      <c r="B1386" t="s">
        <v>4235</v>
      </c>
      <c r="C1386" s="1" t="str">
        <f t="shared" si="84"/>
        <v>22:0006</v>
      </c>
      <c r="D1386" s="1" t="str">
        <f t="shared" si="85"/>
        <v>22:0006</v>
      </c>
      <c r="E1386" t="s">
        <v>3995</v>
      </c>
      <c r="F1386" t="s">
        <v>4236</v>
      </c>
      <c r="H1386">
        <v>61.473885899999999</v>
      </c>
      <c r="I1386">
        <v>-74.674706700000002</v>
      </c>
      <c r="J1386" s="1" t="str">
        <f t="shared" si="86"/>
        <v>Whole</v>
      </c>
      <c r="K1386" s="1" t="str">
        <f t="shared" si="87"/>
        <v>Rock crushing (details not reported)</v>
      </c>
      <c r="L1386">
        <v>46.34</v>
      </c>
      <c r="M1386">
        <v>2.83</v>
      </c>
      <c r="N1386">
        <v>12.96</v>
      </c>
      <c r="R1386">
        <v>16.03</v>
      </c>
      <c r="S1386">
        <v>0.36</v>
      </c>
      <c r="T1386">
        <v>4.93</v>
      </c>
      <c r="U1386">
        <v>8.35</v>
      </c>
      <c r="V1386">
        <v>2.63</v>
      </c>
      <c r="W1386">
        <v>1.68</v>
      </c>
      <c r="X1386">
        <v>1</v>
      </c>
      <c r="Y1386">
        <v>97.11</v>
      </c>
      <c r="AD1386">
        <v>1.19</v>
      </c>
      <c r="AE1386">
        <v>98.3</v>
      </c>
      <c r="AJ1386">
        <v>40</v>
      </c>
      <c r="AK1386">
        <v>33</v>
      </c>
      <c r="AL1386">
        <v>13</v>
      </c>
      <c r="AM1386">
        <v>48</v>
      </c>
      <c r="AN1386">
        <v>161</v>
      </c>
      <c r="AR1386">
        <v>63.1</v>
      </c>
      <c r="AT1386">
        <v>276</v>
      </c>
      <c r="BJ1386">
        <v>51.5</v>
      </c>
      <c r="BK1386">
        <v>356</v>
      </c>
      <c r="BM1386">
        <v>48.1</v>
      </c>
      <c r="CD1386">
        <v>4.8</v>
      </c>
    </row>
    <row r="1387" spans="1:82" x14ac:dyDescent="0.25">
      <c r="A1387" t="s">
        <v>4237</v>
      </c>
      <c r="B1387" t="s">
        <v>4238</v>
      </c>
      <c r="C1387" s="1" t="str">
        <f t="shared" si="84"/>
        <v>22:0006</v>
      </c>
      <c r="D1387" s="1" t="str">
        <f t="shared" si="85"/>
        <v>22:0006</v>
      </c>
      <c r="E1387" t="s">
        <v>3998</v>
      </c>
      <c r="F1387" t="s">
        <v>4239</v>
      </c>
      <c r="H1387">
        <v>61.5590142</v>
      </c>
      <c r="I1387">
        <v>-74.673289100000005</v>
      </c>
      <c r="J1387" s="1" t="str">
        <f t="shared" si="86"/>
        <v>Whole</v>
      </c>
      <c r="K1387" s="1" t="str">
        <f t="shared" si="87"/>
        <v>Rock crushing (details not reported)</v>
      </c>
      <c r="L1387">
        <v>48.66</v>
      </c>
      <c r="M1387">
        <v>1.01</v>
      </c>
      <c r="N1387">
        <v>14.75</v>
      </c>
      <c r="P1387">
        <v>1.43</v>
      </c>
      <c r="Q1387">
        <v>10.7</v>
      </c>
      <c r="R1387">
        <v>11.99</v>
      </c>
      <c r="S1387">
        <v>0.23</v>
      </c>
      <c r="T1387">
        <v>7.28</v>
      </c>
      <c r="U1387">
        <v>9.64</v>
      </c>
      <c r="V1387">
        <v>2.7</v>
      </c>
      <c r="W1387">
        <v>0.33</v>
      </c>
      <c r="X1387">
        <v>0.13</v>
      </c>
      <c r="Y1387">
        <v>96.72</v>
      </c>
      <c r="Z1387">
        <v>0.04</v>
      </c>
      <c r="AC1387">
        <v>2.8</v>
      </c>
      <c r="AE1387">
        <v>99.56</v>
      </c>
      <c r="AI1387">
        <v>472</v>
      </c>
      <c r="AJ1387">
        <v>168</v>
      </c>
      <c r="AK1387">
        <v>63</v>
      </c>
      <c r="AL1387">
        <v>100</v>
      </c>
      <c r="AM1387">
        <v>202</v>
      </c>
      <c r="AN1387">
        <v>81</v>
      </c>
      <c r="AO1387">
        <v>9</v>
      </c>
      <c r="AT1387">
        <v>129</v>
      </c>
      <c r="AU1387">
        <v>108</v>
      </c>
      <c r="BK1387">
        <v>110</v>
      </c>
      <c r="BZ1387">
        <v>0.25</v>
      </c>
    </row>
    <row r="1388" spans="1:82" x14ac:dyDescent="0.25">
      <c r="A1388" t="s">
        <v>4240</v>
      </c>
      <c r="B1388" t="s">
        <v>4241</v>
      </c>
      <c r="C1388" s="1" t="str">
        <f t="shared" si="84"/>
        <v>22:0006</v>
      </c>
      <c r="D1388" s="1" t="str">
        <f t="shared" si="85"/>
        <v>22:0006</v>
      </c>
      <c r="E1388" t="s">
        <v>4001</v>
      </c>
      <c r="F1388" t="s">
        <v>4242</v>
      </c>
      <c r="H1388">
        <v>61.730417500000001</v>
      </c>
      <c r="I1388">
        <v>-74.6707945</v>
      </c>
      <c r="J1388" s="1" t="str">
        <f t="shared" si="86"/>
        <v>Whole</v>
      </c>
      <c r="K1388" s="1" t="str">
        <f t="shared" si="87"/>
        <v>Rock crushing (details not reported)</v>
      </c>
      <c r="L1388">
        <v>53.41</v>
      </c>
      <c r="M1388">
        <v>0.51</v>
      </c>
      <c r="N1388">
        <v>14.41</v>
      </c>
      <c r="P1388">
        <v>1.24</v>
      </c>
      <c r="Q1388">
        <v>4.5999999999999996</v>
      </c>
      <c r="R1388">
        <v>5.72</v>
      </c>
      <c r="S1388">
        <v>0.12</v>
      </c>
      <c r="T1388">
        <v>8.25</v>
      </c>
      <c r="U1388">
        <v>11.43</v>
      </c>
      <c r="V1388">
        <v>2.82</v>
      </c>
      <c r="W1388">
        <v>0.44</v>
      </c>
      <c r="X1388">
        <v>7.0000000000000007E-2</v>
      </c>
      <c r="Y1388">
        <v>97.18</v>
      </c>
      <c r="Z1388">
        <v>0.46</v>
      </c>
      <c r="AC1388">
        <v>1.7</v>
      </c>
      <c r="AE1388">
        <v>99.34</v>
      </c>
      <c r="AI1388">
        <v>248</v>
      </c>
      <c r="AJ1388">
        <v>821</v>
      </c>
      <c r="AK1388">
        <v>49</v>
      </c>
      <c r="AL1388">
        <v>269</v>
      </c>
      <c r="AM1388">
        <v>144</v>
      </c>
      <c r="AN1388">
        <v>100</v>
      </c>
      <c r="AO1388">
        <v>7</v>
      </c>
      <c r="AT1388">
        <v>99</v>
      </c>
      <c r="AU1388">
        <v>97</v>
      </c>
      <c r="BK1388">
        <v>47</v>
      </c>
      <c r="BZ1388">
        <v>1.4</v>
      </c>
    </row>
    <row r="1389" spans="1:82" x14ac:dyDescent="0.25">
      <c r="A1389" t="s">
        <v>4243</v>
      </c>
      <c r="B1389" t="s">
        <v>4244</v>
      </c>
      <c r="C1389" s="1" t="str">
        <f t="shared" si="84"/>
        <v>22:0006</v>
      </c>
      <c r="D1389" s="1" t="str">
        <f t="shared" si="85"/>
        <v>22:0006</v>
      </c>
      <c r="E1389" t="s">
        <v>4004</v>
      </c>
      <c r="F1389" t="s">
        <v>4245</v>
      </c>
      <c r="H1389">
        <v>61.558437900000001</v>
      </c>
      <c r="I1389">
        <v>-74.672523499999997</v>
      </c>
      <c r="J1389" s="1" t="str">
        <f t="shared" si="86"/>
        <v>Whole</v>
      </c>
      <c r="K1389" s="1" t="str">
        <f t="shared" si="87"/>
        <v>Rock crushing (details not reported)</v>
      </c>
      <c r="L1389">
        <v>40.119999999999997</v>
      </c>
      <c r="M1389">
        <v>0.36</v>
      </c>
      <c r="N1389">
        <v>11.23</v>
      </c>
      <c r="P1389">
        <v>2.1800000000000002</v>
      </c>
      <c r="Q1389">
        <v>9.6</v>
      </c>
      <c r="R1389">
        <v>11.56</v>
      </c>
      <c r="S1389">
        <v>0.23</v>
      </c>
      <c r="T1389">
        <v>21.24</v>
      </c>
      <c r="U1389">
        <v>8.7200000000000006</v>
      </c>
      <c r="V1389">
        <v>0.13</v>
      </c>
      <c r="W1389">
        <v>0.06</v>
      </c>
      <c r="X1389">
        <v>0.05</v>
      </c>
      <c r="Y1389">
        <v>93.7</v>
      </c>
      <c r="Z1389">
        <v>7.0000000000000007E-2</v>
      </c>
      <c r="AC1389">
        <v>5.5</v>
      </c>
      <c r="AE1389">
        <v>99.27</v>
      </c>
      <c r="AI1389">
        <v>256</v>
      </c>
      <c r="AJ1389">
        <v>2690</v>
      </c>
      <c r="AK1389">
        <v>118</v>
      </c>
      <c r="AL1389">
        <v>1120</v>
      </c>
      <c r="AM1389">
        <v>394</v>
      </c>
      <c r="AN1389">
        <v>72</v>
      </c>
      <c r="AO1389">
        <v>7</v>
      </c>
      <c r="AT1389">
        <v>27</v>
      </c>
      <c r="AU1389">
        <v>33</v>
      </c>
      <c r="BK1389">
        <v>30</v>
      </c>
      <c r="BZ1389">
        <v>1.1000000000000001</v>
      </c>
    </row>
    <row r="1390" spans="1:82" x14ac:dyDescent="0.25">
      <c r="A1390" t="s">
        <v>4246</v>
      </c>
      <c r="B1390" t="s">
        <v>4247</v>
      </c>
      <c r="C1390" s="1" t="str">
        <f t="shared" si="84"/>
        <v>22:0006</v>
      </c>
      <c r="D1390" s="1" t="str">
        <f t="shared" si="85"/>
        <v>22:0006</v>
      </c>
      <c r="E1390" t="s">
        <v>4007</v>
      </c>
      <c r="F1390" t="s">
        <v>4248</v>
      </c>
      <c r="H1390">
        <v>61.557861500000001</v>
      </c>
      <c r="I1390">
        <v>-74.671757900000003</v>
      </c>
      <c r="J1390" s="1" t="str">
        <f t="shared" si="86"/>
        <v>Whole</v>
      </c>
      <c r="K1390" s="1" t="str">
        <f t="shared" si="87"/>
        <v>Rock crushing (details not reported)</v>
      </c>
      <c r="L1390">
        <v>43.18</v>
      </c>
      <c r="M1390">
        <v>0.4</v>
      </c>
      <c r="N1390">
        <v>8.52</v>
      </c>
      <c r="P1390">
        <v>1.89</v>
      </c>
      <c r="Q1390">
        <v>8</v>
      </c>
      <c r="R1390">
        <v>9.6999999999999993</v>
      </c>
      <c r="S1390">
        <v>0.19</v>
      </c>
      <c r="T1390">
        <v>21.66</v>
      </c>
      <c r="U1390">
        <v>10.61</v>
      </c>
      <c r="V1390">
        <v>0.17</v>
      </c>
      <c r="W1390">
        <v>0.04</v>
      </c>
      <c r="X1390">
        <v>0.05</v>
      </c>
      <c r="Y1390">
        <v>94.52</v>
      </c>
      <c r="Z1390">
        <v>0.01</v>
      </c>
      <c r="AC1390">
        <v>4.7</v>
      </c>
      <c r="AE1390">
        <v>99.23</v>
      </c>
      <c r="AI1390">
        <v>271</v>
      </c>
      <c r="AJ1390">
        <v>2873</v>
      </c>
      <c r="AK1390">
        <v>126</v>
      </c>
      <c r="AL1390">
        <v>864</v>
      </c>
      <c r="AM1390">
        <v>21</v>
      </c>
      <c r="AN1390">
        <v>63</v>
      </c>
      <c r="AO1390">
        <v>6</v>
      </c>
      <c r="AT1390">
        <v>31</v>
      </c>
      <c r="AU1390">
        <v>36</v>
      </c>
      <c r="BK1390">
        <v>30</v>
      </c>
      <c r="BZ1390">
        <v>0.25</v>
      </c>
    </row>
    <row r="1391" spans="1:82" x14ac:dyDescent="0.25">
      <c r="A1391" t="s">
        <v>4249</v>
      </c>
      <c r="B1391" t="s">
        <v>4250</v>
      </c>
      <c r="C1391" s="1" t="str">
        <f t="shared" si="84"/>
        <v>22:0006</v>
      </c>
      <c r="D1391" s="1" t="str">
        <f t="shared" si="85"/>
        <v>22:0006</v>
      </c>
      <c r="E1391" t="s">
        <v>4010</v>
      </c>
      <c r="F1391" t="s">
        <v>4251</v>
      </c>
      <c r="H1391">
        <v>61.810048500000001</v>
      </c>
      <c r="I1391">
        <v>-74.661859300000003</v>
      </c>
      <c r="J1391" s="1" t="str">
        <f t="shared" si="86"/>
        <v>Whole</v>
      </c>
      <c r="K1391" s="1" t="str">
        <f t="shared" si="87"/>
        <v>Rock crushing (details not reported)</v>
      </c>
      <c r="L1391">
        <v>43.3</v>
      </c>
      <c r="M1391">
        <v>0.65</v>
      </c>
      <c r="N1391">
        <v>13.4</v>
      </c>
      <c r="P1391">
        <v>5.42</v>
      </c>
      <c r="Q1391">
        <v>12.5</v>
      </c>
      <c r="R1391">
        <v>17.38</v>
      </c>
      <c r="S1391">
        <v>0.22</v>
      </c>
      <c r="T1391">
        <v>7.35</v>
      </c>
      <c r="U1391">
        <v>10.49</v>
      </c>
      <c r="V1391">
        <v>2.13</v>
      </c>
      <c r="W1391">
        <v>0.67</v>
      </c>
      <c r="X1391">
        <v>0.34</v>
      </c>
      <c r="Y1391">
        <v>95.93</v>
      </c>
      <c r="Z1391">
        <v>0.06</v>
      </c>
      <c r="AA1391">
        <v>0.95</v>
      </c>
      <c r="AD1391">
        <v>2.11</v>
      </c>
      <c r="AE1391">
        <v>98.04</v>
      </c>
      <c r="AJ1391">
        <v>43</v>
      </c>
      <c r="AK1391">
        <v>74</v>
      </c>
      <c r="AL1391">
        <v>36</v>
      </c>
      <c r="AM1391">
        <v>51</v>
      </c>
      <c r="AR1391">
        <v>13</v>
      </c>
      <c r="AT1391">
        <v>190</v>
      </c>
      <c r="BJ1391">
        <v>17</v>
      </c>
      <c r="BK1391">
        <v>38</v>
      </c>
      <c r="BM1391">
        <v>5</v>
      </c>
      <c r="BU1391">
        <v>0.5</v>
      </c>
      <c r="BV1391">
        <v>15</v>
      </c>
    </row>
    <row r="1392" spans="1:82" x14ac:dyDescent="0.25">
      <c r="A1392" t="s">
        <v>4252</v>
      </c>
      <c r="B1392" t="s">
        <v>4253</v>
      </c>
      <c r="C1392" s="1" t="str">
        <f t="shared" si="84"/>
        <v>22:0006</v>
      </c>
      <c r="D1392" s="1" t="str">
        <f t="shared" si="85"/>
        <v>22:0006</v>
      </c>
      <c r="E1392" t="s">
        <v>4013</v>
      </c>
      <c r="F1392" t="s">
        <v>4254</v>
      </c>
      <c r="H1392">
        <v>61.713258600000003</v>
      </c>
      <c r="I1392">
        <v>-74.661841499999994</v>
      </c>
      <c r="J1392" s="1" t="str">
        <f t="shared" si="86"/>
        <v>Whole</v>
      </c>
      <c r="K1392" s="1" t="str">
        <f t="shared" si="87"/>
        <v>Rock crushing (details not reported)</v>
      </c>
      <c r="L1392">
        <v>58.19</v>
      </c>
      <c r="M1392">
        <v>0.97</v>
      </c>
      <c r="N1392">
        <v>13.42</v>
      </c>
      <c r="O1392">
        <v>9.77</v>
      </c>
      <c r="R1392">
        <v>8.7899999999999991</v>
      </c>
      <c r="S1392">
        <v>0.17</v>
      </c>
      <c r="T1392">
        <v>4.63</v>
      </c>
      <c r="U1392">
        <v>7.22</v>
      </c>
      <c r="V1392">
        <v>2.98</v>
      </c>
      <c r="W1392">
        <v>0.6</v>
      </c>
      <c r="X1392">
        <v>0.09</v>
      </c>
      <c r="Y1392">
        <v>97.06</v>
      </c>
      <c r="AD1392">
        <v>0.96</v>
      </c>
      <c r="AE1392">
        <v>98.02</v>
      </c>
      <c r="AF1392">
        <v>8</v>
      </c>
      <c r="AG1392">
        <v>1</v>
      </c>
      <c r="AH1392">
        <v>38</v>
      </c>
      <c r="AI1392">
        <v>311</v>
      </c>
      <c r="AK1392">
        <v>42</v>
      </c>
      <c r="AL1392">
        <v>41</v>
      </c>
      <c r="AM1392">
        <v>56</v>
      </c>
      <c r="AN1392">
        <v>103</v>
      </c>
      <c r="AO1392">
        <v>13</v>
      </c>
      <c r="AR1392">
        <v>17</v>
      </c>
      <c r="AS1392">
        <v>0.46</v>
      </c>
      <c r="AT1392">
        <v>130</v>
      </c>
      <c r="AU1392">
        <v>179</v>
      </c>
      <c r="AV1392">
        <v>5.0999999999999996</v>
      </c>
      <c r="AW1392">
        <v>12</v>
      </c>
      <c r="AX1392">
        <v>2</v>
      </c>
      <c r="AY1392">
        <v>7</v>
      </c>
      <c r="AZ1392">
        <v>2</v>
      </c>
      <c r="BA1392">
        <v>0.79</v>
      </c>
      <c r="BC1392">
        <v>0.6</v>
      </c>
      <c r="BD1392">
        <v>7</v>
      </c>
      <c r="BE1392">
        <v>0.95</v>
      </c>
      <c r="BG1392">
        <v>1.1000000000000001</v>
      </c>
      <c r="BH1392">
        <v>2.7</v>
      </c>
      <c r="BI1392">
        <v>0.39</v>
      </c>
      <c r="BJ1392">
        <v>22</v>
      </c>
      <c r="BK1392">
        <v>68</v>
      </c>
      <c r="BL1392">
        <v>1.9</v>
      </c>
      <c r="BM1392">
        <v>8</v>
      </c>
      <c r="BN1392">
        <v>5</v>
      </c>
      <c r="BO1392">
        <v>4</v>
      </c>
      <c r="BW1392">
        <v>2</v>
      </c>
      <c r="BY1392">
        <v>10</v>
      </c>
      <c r="BZ1392">
        <v>12</v>
      </c>
      <c r="CB1392">
        <v>10</v>
      </c>
      <c r="CC1392">
        <v>0.96</v>
      </c>
      <c r="CD1392">
        <v>0.56000000000000005</v>
      </c>
    </row>
    <row r="1393" spans="1:82" x14ac:dyDescent="0.25">
      <c r="A1393" t="s">
        <v>4255</v>
      </c>
      <c r="B1393" t="s">
        <v>4256</v>
      </c>
      <c r="C1393" s="1" t="str">
        <f t="shared" si="84"/>
        <v>22:0006</v>
      </c>
      <c r="D1393" s="1" t="str">
        <f t="shared" si="85"/>
        <v>22:0006</v>
      </c>
      <c r="E1393" t="s">
        <v>4016</v>
      </c>
      <c r="F1393" t="s">
        <v>4257</v>
      </c>
      <c r="H1393">
        <v>61.517022699999998</v>
      </c>
      <c r="I1393">
        <v>-74.656700999999998</v>
      </c>
      <c r="J1393" s="1" t="str">
        <f t="shared" si="86"/>
        <v>Whole</v>
      </c>
      <c r="K1393" s="1" t="str">
        <f t="shared" si="87"/>
        <v>Rock crushing (details not reported)</v>
      </c>
      <c r="L1393">
        <v>46.85</v>
      </c>
      <c r="M1393">
        <v>2.4900000000000002</v>
      </c>
      <c r="N1393">
        <v>14.55</v>
      </c>
      <c r="O1393">
        <v>13.44</v>
      </c>
      <c r="R1393">
        <v>12.09</v>
      </c>
      <c r="S1393">
        <v>0.15</v>
      </c>
      <c r="T1393">
        <v>5.57</v>
      </c>
      <c r="U1393">
        <v>11.05</v>
      </c>
      <c r="V1393">
        <v>2.9</v>
      </c>
      <c r="W1393">
        <v>0.39</v>
      </c>
      <c r="X1393">
        <v>0.23</v>
      </c>
      <c r="Y1393">
        <v>96.27</v>
      </c>
      <c r="AD1393">
        <v>1.97</v>
      </c>
      <c r="AE1393">
        <v>98.24</v>
      </c>
      <c r="AF1393">
        <v>19</v>
      </c>
      <c r="AG1393">
        <v>1</v>
      </c>
      <c r="AH1393">
        <v>42</v>
      </c>
      <c r="AI1393">
        <v>385</v>
      </c>
      <c r="AK1393">
        <v>42</v>
      </c>
      <c r="AL1393">
        <v>53</v>
      </c>
      <c r="AM1393">
        <v>41</v>
      </c>
      <c r="AN1393">
        <v>60</v>
      </c>
      <c r="AO1393">
        <v>25</v>
      </c>
      <c r="AR1393">
        <v>4</v>
      </c>
      <c r="AS1393">
        <v>0.2</v>
      </c>
      <c r="AT1393">
        <v>240</v>
      </c>
      <c r="AU1393">
        <v>60</v>
      </c>
      <c r="AV1393">
        <v>16</v>
      </c>
      <c r="AW1393">
        <v>36</v>
      </c>
      <c r="AX1393">
        <v>10</v>
      </c>
      <c r="AY1393">
        <v>23</v>
      </c>
      <c r="AZ1393">
        <v>5.6</v>
      </c>
      <c r="BA1393">
        <v>1.6</v>
      </c>
      <c r="BB1393">
        <v>7</v>
      </c>
      <c r="BC1393">
        <v>0.9</v>
      </c>
      <c r="BD1393">
        <v>1</v>
      </c>
      <c r="BE1393">
        <v>1.2</v>
      </c>
      <c r="BG1393">
        <v>0.5</v>
      </c>
      <c r="BH1393">
        <v>2.8</v>
      </c>
      <c r="BI1393">
        <v>0.44</v>
      </c>
      <c r="BJ1393">
        <v>34</v>
      </c>
      <c r="BK1393">
        <v>180</v>
      </c>
      <c r="BL1393">
        <v>3.8</v>
      </c>
      <c r="BM1393">
        <v>17</v>
      </c>
      <c r="BN1393">
        <v>5</v>
      </c>
      <c r="BO1393">
        <v>4</v>
      </c>
      <c r="BW1393">
        <v>2</v>
      </c>
      <c r="BY1393">
        <v>10</v>
      </c>
      <c r="BZ1393">
        <v>16</v>
      </c>
      <c r="CB1393">
        <v>10</v>
      </c>
      <c r="CC1393">
        <v>3</v>
      </c>
      <c r="CD1393">
        <v>0.5</v>
      </c>
    </row>
    <row r="1394" spans="1:82" x14ac:dyDescent="0.25">
      <c r="A1394" t="s">
        <v>4258</v>
      </c>
      <c r="B1394" t="s">
        <v>4259</v>
      </c>
      <c r="C1394" s="1" t="str">
        <f t="shared" si="84"/>
        <v>22:0006</v>
      </c>
      <c r="D1394" s="1" t="str">
        <f t="shared" si="85"/>
        <v>22:0006</v>
      </c>
      <c r="E1394" t="s">
        <v>4019</v>
      </c>
      <c r="F1394" t="s">
        <v>4260</v>
      </c>
      <c r="H1394">
        <v>61.5231639</v>
      </c>
      <c r="I1394">
        <v>-74.653418599999995</v>
      </c>
      <c r="J1394" s="1" t="str">
        <f t="shared" si="86"/>
        <v>Whole</v>
      </c>
      <c r="K1394" s="1" t="str">
        <f t="shared" si="87"/>
        <v>Rock crushing (details not reported)</v>
      </c>
      <c r="L1394">
        <v>39.75</v>
      </c>
      <c r="M1394">
        <v>1.41</v>
      </c>
      <c r="N1394">
        <v>13.87</v>
      </c>
      <c r="P1394">
        <v>1.9</v>
      </c>
      <c r="Q1394">
        <v>10.8</v>
      </c>
      <c r="R1394">
        <v>12.51</v>
      </c>
      <c r="S1394">
        <v>0.2</v>
      </c>
      <c r="T1394">
        <v>8.17</v>
      </c>
      <c r="U1394">
        <v>9.39</v>
      </c>
      <c r="V1394">
        <v>1.42</v>
      </c>
      <c r="W1394">
        <v>0.03</v>
      </c>
      <c r="X1394">
        <v>0.31</v>
      </c>
      <c r="Y1394">
        <v>87.06</v>
      </c>
      <c r="AA1394">
        <v>7.4</v>
      </c>
      <c r="AC1394">
        <v>5.2</v>
      </c>
      <c r="AE1394">
        <v>99.66</v>
      </c>
      <c r="AI1394">
        <v>336</v>
      </c>
      <c r="AJ1394">
        <v>109</v>
      </c>
      <c r="AK1394">
        <v>47</v>
      </c>
      <c r="AL1394">
        <v>85</v>
      </c>
      <c r="AM1394">
        <v>76</v>
      </c>
      <c r="AN1394">
        <v>90</v>
      </c>
      <c r="AO1394">
        <v>15</v>
      </c>
      <c r="AT1394">
        <v>161</v>
      </c>
      <c r="AU1394">
        <v>36</v>
      </c>
      <c r="BK1394">
        <v>160</v>
      </c>
      <c r="BZ1394">
        <v>0.25</v>
      </c>
    </row>
    <row r="1395" spans="1:82" x14ac:dyDescent="0.25">
      <c r="A1395" t="s">
        <v>4261</v>
      </c>
      <c r="B1395" t="s">
        <v>4262</v>
      </c>
      <c r="C1395" s="1" t="str">
        <f t="shared" si="84"/>
        <v>22:0006</v>
      </c>
      <c r="D1395" s="1" t="str">
        <f t="shared" si="85"/>
        <v>22:0006</v>
      </c>
      <c r="E1395" t="s">
        <v>4022</v>
      </c>
      <c r="F1395" t="s">
        <v>4263</v>
      </c>
      <c r="H1395">
        <v>61.521143600000002</v>
      </c>
      <c r="I1395">
        <v>-74.653253100000001</v>
      </c>
      <c r="J1395" s="1" t="str">
        <f t="shared" si="86"/>
        <v>Whole</v>
      </c>
      <c r="K1395" s="1" t="str">
        <f t="shared" si="87"/>
        <v>Rock crushing (details not reported)</v>
      </c>
      <c r="L1395">
        <v>48.52</v>
      </c>
      <c r="M1395">
        <v>1.78</v>
      </c>
      <c r="N1395">
        <v>11.76</v>
      </c>
      <c r="P1395">
        <v>4.42</v>
      </c>
      <c r="Q1395">
        <v>9.1</v>
      </c>
      <c r="R1395">
        <v>13.08</v>
      </c>
      <c r="S1395">
        <v>0.24</v>
      </c>
      <c r="T1395">
        <v>7.07</v>
      </c>
      <c r="U1395">
        <v>10.48</v>
      </c>
      <c r="V1395">
        <v>2.52</v>
      </c>
      <c r="W1395">
        <v>0.24</v>
      </c>
      <c r="X1395">
        <v>0.13</v>
      </c>
      <c r="Y1395">
        <v>95.82</v>
      </c>
      <c r="Z1395">
        <v>0.06</v>
      </c>
      <c r="AA1395">
        <v>0.42</v>
      </c>
      <c r="AC1395">
        <v>2.9</v>
      </c>
      <c r="AE1395">
        <v>99.2</v>
      </c>
      <c r="AI1395">
        <v>499</v>
      </c>
      <c r="AJ1395">
        <v>115</v>
      </c>
      <c r="AK1395">
        <v>62</v>
      </c>
      <c r="AL1395">
        <v>59</v>
      </c>
      <c r="AM1395">
        <v>117</v>
      </c>
      <c r="AN1395">
        <v>91</v>
      </c>
      <c r="AO1395">
        <v>14</v>
      </c>
      <c r="AT1395">
        <v>468</v>
      </c>
      <c r="AU1395">
        <v>113</v>
      </c>
      <c r="BK1395">
        <v>150</v>
      </c>
      <c r="BZ1395">
        <v>1.4</v>
      </c>
    </row>
    <row r="1396" spans="1:82" x14ac:dyDescent="0.25">
      <c r="A1396" t="s">
        <v>4264</v>
      </c>
      <c r="B1396" t="s">
        <v>4265</v>
      </c>
      <c r="C1396" s="1" t="str">
        <f t="shared" si="84"/>
        <v>22:0006</v>
      </c>
      <c r="D1396" s="1" t="str">
        <f t="shared" si="85"/>
        <v>22:0006</v>
      </c>
      <c r="E1396" t="s">
        <v>4025</v>
      </c>
      <c r="F1396" t="s">
        <v>4266</v>
      </c>
      <c r="H1396">
        <v>61.519051300000001</v>
      </c>
      <c r="I1396">
        <v>-74.653013299999998</v>
      </c>
      <c r="J1396" s="1" t="str">
        <f t="shared" si="86"/>
        <v>Whole</v>
      </c>
      <c r="K1396" s="1" t="str">
        <f t="shared" si="87"/>
        <v>Rock crushing (details not reported)</v>
      </c>
      <c r="L1396">
        <v>45.89</v>
      </c>
      <c r="M1396">
        <v>1.86</v>
      </c>
      <c r="N1396">
        <v>12.49</v>
      </c>
      <c r="P1396">
        <v>2.16</v>
      </c>
      <c r="Q1396">
        <v>11.3</v>
      </c>
      <c r="R1396">
        <v>13.24</v>
      </c>
      <c r="S1396">
        <v>0.19</v>
      </c>
      <c r="T1396">
        <v>7.36</v>
      </c>
      <c r="U1396">
        <v>9.07</v>
      </c>
      <c r="V1396">
        <v>2.48</v>
      </c>
      <c r="W1396">
        <v>0.2</v>
      </c>
      <c r="X1396">
        <v>0.19</v>
      </c>
      <c r="Y1396">
        <v>92.97</v>
      </c>
      <c r="AA1396">
        <v>2.37</v>
      </c>
      <c r="AC1396">
        <v>3.9</v>
      </c>
      <c r="AE1396">
        <v>99.24</v>
      </c>
      <c r="AI1396">
        <v>578</v>
      </c>
      <c r="AJ1396">
        <v>68</v>
      </c>
      <c r="AK1396">
        <v>60</v>
      </c>
      <c r="AL1396">
        <v>60</v>
      </c>
      <c r="AM1396">
        <v>31</v>
      </c>
      <c r="AN1396">
        <v>110</v>
      </c>
      <c r="AO1396">
        <v>9</v>
      </c>
      <c r="AT1396">
        <v>108</v>
      </c>
      <c r="AU1396">
        <v>64</v>
      </c>
      <c r="BK1396">
        <v>170</v>
      </c>
      <c r="BZ1396">
        <v>0.25</v>
      </c>
    </row>
    <row r="1397" spans="1:82" x14ac:dyDescent="0.25">
      <c r="A1397" t="s">
        <v>4267</v>
      </c>
      <c r="B1397" t="s">
        <v>4268</v>
      </c>
      <c r="C1397" s="1" t="str">
        <f t="shared" si="84"/>
        <v>22:0006</v>
      </c>
      <c r="D1397" s="1" t="str">
        <f t="shared" si="85"/>
        <v>22:0006</v>
      </c>
      <c r="E1397" t="s">
        <v>4028</v>
      </c>
      <c r="F1397" t="s">
        <v>4269</v>
      </c>
      <c r="H1397">
        <v>61.517156399999998</v>
      </c>
      <c r="I1397">
        <v>-74.652771299999998</v>
      </c>
      <c r="J1397" s="1" t="str">
        <f t="shared" si="86"/>
        <v>Whole</v>
      </c>
      <c r="K1397" s="1" t="str">
        <f t="shared" si="87"/>
        <v>Rock crushing (details not reported)</v>
      </c>
      <c r="L1397">
        <v>49.12</v>
      </c>
      <c r="M1397">
        <v>2.02</v>
      </c>
      <c r="N1397">
        <v>14.24</v>
      </c>
      <c r="P1397">
        <v>1.6</v>
      </c>
      <c r="Q1397">
        <v>9.6</v>
      </c>
      <c r="R1397">
        <v>11.04</v>
      </c>
      <c r="S1397">
        <v>0.21</v>
      </c>
      <c r="T1397">
        <v>6.43</v>
      </c>
      <c r="U1397">
        <v>11.26</v>
      </c>
      <c r="V1397">
        <v>2.84</v>
      </c>
      <c r="W1397">
        <v>0.61</v>
      </c>
      <c r="X1397">
        <v>0.23</v>
      </c>
      <c r="Y1397">
        <v>98</v>
      </c>
      <c r="AA1397">
        <v>0.48</v>
      </c>
      <c r="AC1397">
        <v>1.6</v>
      </c>
      <c r="AE1397">
        <v>100.08</v>
      </c>
      <c r="AI1397">
        <v>553</v>
      </c>
      <c r="AJ1397">
        <v>154</v>
      </c>
      <c r="AK1397">
        <v>54</v>
      </c>
      <c r="AL1397">
        <v>79</v>
      </c>
      <c r="AM1397">
        <v>33</v>
      </c>
      <c r="AN1397">
        <v>66</v>
      </c>
      <c r="AO1397">
        <v>8</v>
      </c>
      <c r="AT1397">
        <v>218</v>
      </c>
      <c r="AU1397">
        <v>184</v>
      </c>
      <c r="BK1397">
        <v>290</v>
      </c>
      <c r="BZ1397">
        <v>1.1000000000000001</v>
      </c>
    </row>
    <row r="1398" spans="1:82" x14ac:dyDescent="0.25">
      <c r="A1398" t="s">
        <v>4270</v>
      </c>
      <c r="B1398" t="s">
        <v>4271</v>
      </c>
      <c r="C1398" s="1" t="str">
        <f t="shared" si="84"/>
        <v>22:0006</v>
      </c>
      <c r="D1398" s="1" t="str">
        <f t="shared" si="85"/>
        <v>22:0006</v>
      </c>
      <c r="E1398" t="s">
        <v>4031</v>
      </c>
      <c r="F1398" t="s">
        <v>4272</v>
      </c>
      <c r="H1398">
        <v>61.515351699999997</v>
      </c>
      <c r="I1398">
        <v>-74.652659799999995</v>
      </c>
      <c r="J1398" s="1" t="str">
        <f t="shared" si="86"/>
        <v>Whole</v>
      </c>
      <c r="K1398" s="1" t="str">
        <f t="shared" si="87"/>
        <v>Rock crushing (details not reported)</v>
      </c>
      <c r="L1398">
        <v>48.89</v>
      </c>
      <c r="M1398">
        <v>1.43</v>
      </c>
      <c r="N1398">
        <v>12.78</v>
      </c>
      <c r="P1398">
        <v>1.93</v>
      </c>
      <c r="Q1398">
        <v>9.5</v>
      </c>
      <c r="R1398">
        <v>11.24</v>
      </c>
      <c r="S1398">
        <v>0.15</v>
      </c>
      <c r="T1398">
        <v>5.72</v>
      </c>
      <c r="U1398">
        <v>11.59</v>
      </c>
      <c r="V1398">
        <v>3.05</v>
      </c>
      <c r="W1398">
        <v>0.41</v>
      </c>
      <c r="X1398">
        <v>0.17</v>
      </c>
      <c r="Y1398">
        <v>95.43</v>
      </c>
      <c r="Z1398">
        <v>0.09</v>
      </c>
      <c r="AA1398">
        <v>1.39</v>
      </c>
      <c r="AC1398">
        <v>2.1</v>
      </c>
      <c r="AE1398">
        <v>99.01</v>
      </c>
      <c r="AI1398">
        <v>441</v>
      </c>
      <c r="AJ1398">
        <v>96</v>
      </c>
      <c r="AK1398">
        <v>45</v>
      </c>
      <c r="AL1398">
        <v>42</v>
      </c>
      <c r="AM1398">
        <v>114</v>
      </c>
      <c r="AN1398">
        <v>30</v>
      </c>
      <c r="AO1398">
        <v>6</v>
      </c>
      <c r="AT1398">
        <v>149</v>
      </c>
      <c r="AU1398">
        <v>50</v>
      </c>
      <c r="BK1398">
        <v>140</v>
      </c>
      <c r="BZ1398">
        <v>0.25</v>
      </c>
    </row>
    <row r="1399" spans="1:82" x14ac:dyDescent="0.25">
      <c r="A1399" t="s">
        <v>4273</v>
      </c>
      <c r="B1399" t="s">
        <v>4274</v>
      </c>
      <c r="C1399" s="1" t="str">
        <f t="shared" si="84"/>
        <v>22:0006</v>
      </c>
      <c r="D1399" s="1" t="str">
        <f t="shared" si="85"/>
        <v>22:0006</v>
      </c>
      <c r="E1399" t="s">
        <v>4034</v>
      </c>
      <c r="F1399" t="s">
        <v>4275</v>
      </c>
      <c r="H1399">
        <v>61.514256199999998</v>
      </c>
      <c r="I1399">
        <v>-74.652540500000001</v>
      </c>
      <c r="J1399" s="1" t="str">
        <f t="shared" si="86"/>
        <v>Whole</v>
      </c>
      <c r="K1399" s="1" t="str">
        <f t="shared" si="87"/>
        <v>Rock crushing (details not reported)</v>
      </c>
      <c r="L1399">
        <v>45.9</v>
      </c>
      <c r="M1399">
        <v>1.52</v>
      </c>
      <c r="N1399">
        <v>12.88</v>
      </c>
      <c r="P1399">
        <v>1.92</v>
      </c>
      <c r="Q1399">
        <v>9.5</v>
      </c>
      <c r="R1399">
        <v>11.23</v>
      </c>
      <c r="S1399">
        <v>0.14000000000000001</v>
      </c>
      <c r="T1399">
        <v>5.76</v>
      </c>
      <c r="U1399">
        <v>12.33</v>
      </c>
      <c r="V1399">
        <v>2.71</v>
      </c>
      <c r="W1399">
        <v>0.36</v>
      </c>
      <c r="X1399">
        <v>0.21</v>
      </c>
      <c r="Y1399">
        <v>93.04</v>
      </c>
      <c r="Z1399">
        <v>0.16</v>
      </c>
      <c r="AA1399">
        <v>0.87</v>
      </c>
      <c r="AC1399">
        <v>5.4</v>
      </c>
      <c r="AE1399">
        <v>99.47</v>
      </c>
      <c r="AI1399">
        <v>495</v>
      </c>
      <c r="AJ1399">
        <v>210</v>
      </c>
      <c r="AK1399">
        <v>61</v>
      </c>
      <c r="AL1399">
        <v>77</v>
      </c>
      <c r="AM1399">
        <v>64</v>
      </c>
      <c r="AN1399">
        <v>46</v>
      </c>
      <c r="AO1399">
        <v>8</v>
      </c>
      <c r="AT1399">
        <v>251</v>
      </c>
      <c r="AU1399">
        <v>56</v>
      </c>
      <c r="BK1399">
        <v>180</v>
      </c>
      <c r="BZ1399">
        <v>0.25</v>
      </c>
    </row>
    <row r="1400" spans="1:82" x14ac:dyDescent="0.25">
      <c r="A1400" t="s">
        <v>4276</v>
      </c>
      <c r="B1400" t="s">
        <v>4277</v>
      </c>
      <c r="C1400" s="1" t="str">
        <f t="shared" si="84"/>
        <v>22:0006</v>
      </c>
      <c r="D1400" s="1" t="str">
        <f t="shared" si="85"/>
        <v>22:0006</v>
      </c>
      <c r="E1400" t="s">
        <v>4037</v>
      </c>
      <c r="F1400" t="s">
        <v>4278</v>
      </c>
      <c r="H1400">
        <v>61.512361400000003</v>
      </c>
      <c r="I1400">
        <v>-74.652317300000007</v>
      </c>
      <c r="J1400" s="1" t="str">
        <f t="shared" si="86"/>
        <v>Whole</v>
      </c>
      <c r="K1400" s="1" t="str">
        <f t="shared" si="87"/>
        <v>Rock crushing (details not reported)</v>
      </c>
      <c r="L1400">
        <v>50.74</v>
      </c>
      <c r="M1400">
        <v>2.83</v>
      </c>
      <c r="N1400">
        <v>14.56</v>
      </c>
      <c r="P1400">
        <v>1.46</v>
      </c>
      <c r="Q1400">
        <v>6.7</v>
      </c>
      <c r="R1400">
        <v>8.01</v>
      </c>
      <c r="S1400">
        <v>0.13</v>
      </c>
      <c r="T1400">
        <v>6.65</v>
      </c>
      <c r="U1400">
        <v>10.57</v>
      </c>
      <c r="V1400">
        <v>3.71</v>
      </c>
      <c r="W1400">
        <v>0.61</v>
      </c>
      <c r="X1400">
        <v>0.56999999999999995</v>
      </c>
      <c r="Y1400">
        <v>98.38</v>
      </c>
      <c r="Z1400">
        <v>0.14000000000000001</v>
      </c>
      <c r="AC1400">
        <v>1.7</v>
      </c>
      <c r="AE1400">
        <v>100.22</v>
      </c>
      <c r="AI1400">
        <v>522</v>
      </c>
      <c r="AJ1400">
        <v>79</v>
      </c>
      <c r="AK1400">
        <v>23</v>
      </c>
      <c r="AL1400">
        <v>31</v>
      </c>
      <c r="AM1400">
        <v>90</v>
      </c>
      <c r="AN1400">
        <v>44</v>
      </c>
      <c r="AO1400">
        <v>9</v>
      </c>
      <c r="AT1400">
        <v>134</v>
      </c>
      <c r="AU1400">
        <v>143</v>
      </c>
      <c r="BK1400">
        <v>260</v>
      </c>
      <c r="BZ1400">
        <v>0.25</v>
      </c>
    </row>
    <row r="1401" spans="1:82" x14ac:dyDescent="0.25">
      <c r="A1401" t="s">
        <v>4279</v>
      </c>
      <c r="B1401" t="s">
        <v>4280</v>
      </c>
      <c r="C1401" s="1" t="str">
        <f t="shared" si="84"/>
        <v>22:0006</v>
      </c>
      <c r="D1401" s="1" t="str">
        <f t="shared" si="85"/>
        <v>22:0006</v>
      </c>
      <c r="E1401" t="s">
        <v>4040</v>
      </c>
      <c r="F1401" t="s">
        <v>4281</v>
      </c>
      <c r="H1401">
        <v>61.546686899999997</v>
      </c>
      <c r="I1401">
        <v>-74.650880000000001</v>
      </c>
      <c r="J1401" s="1" t="str">
        <f t="shared" si="86"/>
        <v>Whole</v>
      </c>
      <c r="K1401" s="1" t="str">
        <f t="shared" si="87"/>
        <v>Rock crushing (details not reported)</v>
      </c>
      <c r="L1401">
        <v>47.44</v>
      </c>
      <c r="M1401">
        <v>0.39</v>
      </c>
      <c r="N1401">
        <v>13.25</v>
      </c>
      <c r="P1401">
        <v>1.54</v>
      </c>
      <c r="Q1401">
        <v>5.69</v>
      </c>
      <c r="R1401">
        <v>7.08</v>
      </c>
      <c r="S1401">
        <v>0.14000000000000001</v>
      </c>
      <c r="T1401">
        <v>12.11</v>
      </c>
      <c r="U1401">
        <v>13.35</v>
      </c>
      <c r="V1401">
        <v>1.53</v>
      </c>
      <c r="W1401">
        <v>0.24</v>
      </c>
      <c r="X1401">
        <v>0.04</v>
      </c>
      <c r="Y1401">
        <v>95.57</v>
      </c>
      <c r="AA1401">
        <v>0.1</v>
      </c>
      <c r="AC1401">
        <v>4.3</v>
      </c>
      <c r="AE1401">
        <v>99.97</v>
      </c>
    </row>
    <row r="1402" spans="1:82" x14ac:dyDescent="0.25">
      <c r="A1402" t="s">
        <v>4282</v>
      </c>
      <c r="B1402" t="s">
        <v>4283</v>
      </c>
      <c r="C1402" s="1" t="str">
        <f t="shared" si="84"/>
        <v>22:0006</v>
      </c>
      <c r="D1402" s="1" t="str">
        <f t="shared" si="85"/>
        <v>22:0006</v>
      </c>
      <c r="E1402" t="s">
        <v>4040</v>
      </c>
      <c r="F1402" t="s">
        <v>4284</v>
      </c>
      <c r="H1402">
        <v>61.546686899999997</v>
      </c>
      <c r="I1402">
        <v>-74.650880000000001</v>
      </c>
      <c r="J1402" s="1" t="str">
        <f t="shared" si="86"/>
        <v>Whole</v>
      </c>
      <c r="K1402" s="1" t="str">
        <f t="shared" si="87"/>
        <v>Rock crushing (details not reported)</v>
      </c>
      <c r="L1402">
        <v>42.78</v>
      </c>
      <c r="M1402">
        <v>0.38</v>
      </c>
      <c r="N1402">
        <v>5.46</v>
      </c>
      <c r="P1402">
        <v>2.23</v>
      </c>
      <c r="Q1402">
        <v>8.19</v>
      </c>
      <c r="R1402">
        <v>10.199999999999999</v>
      </c>
      <c r="S1402">
        <v>0.17</v>
      </c>
      <c r="T1402">
        <v>23.24</v>
      </c>
      <c r="U1402">
        <v>8</v>
      </c>
      <c r="V1402">
        <v>0.12</v>
      </c>
      <c r="W1402">
        <v>0.11</v>
      </c>
      <c r="X1402">
        <v>0.03</v>
      </c>
      <c r="Y1402">
        <v>90.49</v>
      </c>
      <c r="AA1402">
        <v>0.2</v>
      </c>
      <c r="AC1402">
        <v>8.69</v>
      </c>
      <c r="AE1402">
        <v>99.38</v>
      </c>
      <c r="AI1402">
        <v>119</v>
      </c>
      <c r="AJ1402">
        <v>3300</v>
      </c>
      <c r="AK1402">
        <v>77</v>
      </c>
      <c r="AL1402">
        <v>911</v>
      </c>
      <c r="AM1402">
        <v>30</v>
      </c>
      <c r="AT1402">
        <v>10</v>
      </c>
      <c r="AU1402">
        <v>22</v>
      </c>
    </row>
    <row r="1403" spans="1:82" x14ac:dyDescent="0.25">
      <c r="A1403" t="s">
        <v>4285</v>
      </c>
      <c r="B1403" t="s">
        <v>4286</v>
      </c>
      <c r="C1403" s="1" t="str">
        <f t="shared" si="84"/>
        <v>22:0006</v>
      </c>
      <c r="D1403" s="1" t="str">
        <f t="shared" si="85"/>
        <v>22:0006</v>
      </c>
      <c r="E1403" t="s">
        <v>4043</v>
      </c>
      <c r="F1403" t="s">
        <v>4287</v>
      </c>
      <c r="H1403">
        <v>61.507300600000001</v>
      </c>
      <c r="I1403">
        <v>-74.649743299999997</v>
      </c>
      <c r="J1403" s="1" t="str">
        <f t="shared" si="86"/>
        <v>Whole</v>
      </c>
      <c r="K1403" s="1" t="str">
        <f t="shared" si="87"/>
        <v>Rock crushing (details not reported)</v>
      </c>
      <c r="L1403">
        <v>74.23</v>
      </c>
      <c r="M1403">
        <v>0.12</v>
      </c>
      <c r="N1403">
        <v>9.32</v>
      </c>
      <c r="O1403">
        <v>6.12</v>
      </c>
      <c r="R1403">
        <v>5.51</v>
      </c>
      <c r="S1403">
        <v>0.04</v>
      </c>
      <c r="T1403">
        <v>1.34</v>
      </c>
      <c r="U1403">
        <v>2.2400000000000002</v>
      </c>
      <c r="V1403">
        <v>2.1800000000000002</v>
      </c>
      <c r="W1403">
        <v>2.48</v>
      </c>
      <c r="Y1403">
        <v>97.46</v>
      </c>
      <c r="AD1403">
        <v>1.1399999999999999</v>
      </c>
      <c r="AE1403">
        <v>98.6</v>
      </c>
      <c r="AF1403">
        <v>4</v>
      </c>
      <c r="AG1403">
        <v>1</v>
      </c>
      <c r="AH1403">
        <v>1</v>
      </c>
      <c r="AI1403">
        <v>2</v>
      </c>
      <c r="AK1403">
        <v>3</v>
      </c>
      <c r="AL1403">
        <v>6</v>
      </c>
      <c r="AM1403">
        <v>77</v>
      </c>
      <c r="AN1403">
        <v>35</v>
      </c>
      <c r="AO1403">
        <v>17</v>
      </c>
      <c r="AR1403">
        <v>80</v>
      </c>
      <c r="AS1403">
        <v>1.7</v>
      </c>
      <c r="AT1403">
        <v>88</v>
      </c>
      <c r="AU1403">
        <v>437</v>
      </c>
      <c r="AV1403">
        <v>43</v>
      </c>
      <c r="AW1403">
        <v>90</v>
      </c>
      <c r="AX1403">
        <v>10</v>
      </c>
      <c r="AY1403">
        <v>46</v>
      </c>
      <c r="AZ1403">
        <v>9.3000000000000007</v>
      </c>
      <c r="BA1403">
        <v>1.6</v>
      </c>
      <c r="BB1403">
        <v>7</v>
      </c>
      <c r="BC1403">
        <v>1.1000000000000001</v>
      </c>
      <c r="BD1403">
        <v>1</v>
      </c>
      <c r="BE1403">
        <v>1.6</v>
      </c>
      <c r="BG1403">
        <v>0.5</v>
      </c>
      <c r="BH1403">
        <v>3.7</v>
      </c>
      <c r="BI1403">
        <v>0.6</v>
      </c>
      <c r="BJ1403">
        <v>37</v>
      </c>
      <c r="BK1403">
        <v>280</v>
      </c>
      <c r="BL1403">
        <v>7.4</v>
      </c>
      <c r="BM1403">
        <v>22</v>
      </c>
      <c r="BN1403">
        <v>2</v>
      </c>
      <c r="BO1403">
        <v>4</v>
      </c>
      <c r="BW1403">
        <v>2</v>
      </c>
      <c r="BY1403">
        <v>10</v>
      </c>
      <c r="BZ1403">
        <v>16</v>
      </c>
      <c r="CB1403">
        <v>10</v>
      </c>
      <c r="CC1403">
        <v>9.3000000000000007</v>
      </c>
      <c r="CD1403">
        <v>2.6</v>
      </c>
    </row>
    <row r="1404" spans="1:82" x14ac:dyDescent="0.25">
      <c r="A1404" t="s">
        <v>4288</v>
      </c>
      <c r="B1404" t="s">
        <v>4289</v>
      </c>
      <c r="C1404" s="1" t="str">
        <f t="shared" si="84"/>
        <v>22:0006</v>
      </c>
      <c r="D1404" s="1" t="str">
        <f t="shared" si="85"/>
        <v>22:0006</v>
      </c>
      <c r="E1404" t="s">
        <v>4046</v>
      </c>
      <c r="F1404" t="s">
        <v>4290</v>
      </c>
      <c r="H1404">
        <v>61.382381700000003</v>
      </c>
      <c r="I1404">
        <v>-74.650411700000006</v>
      </c>
      <c r="J1404" s="1" t="str">
        <f t="shared" si="86"/>
        <v>Whole</v>
      </c>
      <c r="K1404" s="1" t="str">
        <f t="shared" si="87"/>
        <v>Rock crushing (details not reported)</v>
      </c>
      <c r="L1404">
        <v>49.65</v>
      </c>
      <c r="M1404">
        <v>1.06</v>
      </c>
      <c r="N1404">
        <v>13.06</v>
      </c>
      <c r="P1404">
        <v>1.84</v>
      </c>
      <c r="Q1404">
        <v>11.8</v>
      </c>
      <c r="R1404">
        <v>13.46</v>
      </c>
      <c r="S1404">
        <v>0.24</v>
      </c>
      <c r="T1404">
        <v>6.54</v>
      </c>
      <c r="U1404">
        <v>10.27</v>
      </c>
      <c r="V1404">
        <v>2.4300000000000002</v>
      </c>
      <c r="W1404">
        <v>0.15</v>
      </c>
      <c r="X1404">
        <v>0.13</v>
      </c>
      <c r="Y1404">
        <v>96.99</v>
      </c>
      <c r="Z1404">
        <v>0.05</v>
      </c>
      <c r="AA1404">
        <v>0.01</v>
      </c>
      <c r="AC1404">
        <v>2.7</v>
      </c>
      <c r="AE1404">
        <v>99.75</v>
      </c>
      <c r="AI1404">
        <v>532</v>
      </c>
      <c r="AJ1404">
        <v>109</v>
      </c>
      <c r="AK1404">
        <v>76</v>
      </c>
      <c r="AL1404">
        <v>88</v>
      </c>
      <c r="AM1404">
        <v>203</v>
      </c>
      <c r="AN1404">
        <v>77</v>
      </c>
      <c r="AO1404">
        <v>9</v>
      </c>
      <c r="AT1404">
        <v>185</v>
      </c>
      <c r="AU1404">
        <v>52</v>
      </c>
      <c r="BK1404">
        <v>88</v>
      </c>
      <c r="BZ1404">
        <v>1.9</v>
      </c>
    </row>
    <row r="1405" spans="1:82" x14ac:dyDescent="0.25">
      <c r="A1405" t="s">
        <v>4291</v>
      </c>
      <c r="B1405" t="s">
        <v>4292</v>
      </c>
      <c r="C1405" s="1" t="str">
        <f t="shared" si="84"/>
        <v>22:0006</v>
      </c>
      <c r="D1405" s="1" t="str">
        <f t="shared" si="85"/>
        <v>22:0006</v>
      </c>
      <c r="E1405" t="s">
        <v>4049</v>
      </c>
      <c r="F1405" t="s">
        <v>4293</v>
      </c>
      <c r="H1405">
        <v>61.380342800000001</v>
      </c>
      <c r="I1405">
        <v>-74.650004100000004</v>
      </c>
      <c r="J1405" s="1" t="str">
        <f t="shared" si="86"/>
        <v>Whole</v>
      </c>
      <c r="K1405" s="1" t="str">
        <f t="shared" si="87"/>
        <v>Rock crushing (details not reported)</v>
      </c>
      <c r="L1405">
        <v>49.03</v>
      </c>
      <c r="M1405">
        <v>1.54</v>
      </c>
      <c r="N1405">
        <v>13.38</v>
      </c>
      <c r="P1405">
        <v>1.8</v>
      </c>
      <c r="Q1405">
        <v>12.6</v>
      </c>
      <c r="R1405">
        <v>14.22</v>
      </c>
      <c r="S1405">
        <v>0.27</v>
      </c>
      <c r="T1405">
        <v>6.57</v>
      </c>
      <c r="U1405">
        <v>8.23</v>
      </c>
      <c r="V1405">
        <v>2.8</v>
      </c>
      <c r="W1405">
        <v>0.28000000000000003</v>
      </c>
      <c r="X1405">
        <v>0.21</v>
      </c>
      <c r="Y1405">
        <v>96.53</v>
      </c>
      <c r="Z1405">
        <v>7.0000000000000007E-2</v>
      </c>
      <c r="AA1405">
        <v>0.01</v>
      </c>
      <c r="AC1405">
        <v>2.9</v>
      </c>
      <c r="AE1405">
        <v>99.51</v>
      </c>
      <c r="AI1405">
        <v>596</v>
      </c>
      <c r="AJ1405">
        <v>106</v>
      </c>
      <c r="AK1405">
        <v>100</v>
      </c>
      <c r="AL1405">
        <v>86</v>
      </c>
      <c r="AM1405">
        <v>123</v>
      </c>
      <c r="AN1405">
        <v>130</v>
      </c>
      <c r="AO1405">
        <v>11</v>
      </c>
      <c r="AT1405">
        <v>118</v>
      </c>
      <c r="AU1405">
        <v>77</v>
      </c>
      <c r="BK1405">
        <v>160</v>
      </c>
      <c r="BZ1405">
        <v>7</v>
      </c>
    </row>
    <row r="1406" spans="1:82" x14ac:dyDescent="0.25">
      <c r="A1406" t="s">
        <v>4294</v>
      </c>
      <c r="B1406" t="s">
        <v>4295</v>
      </c>
      <c r="C1406" s="1" t="str">
        <f t="shared" si="84"/>
        <v>22:0006</v>
      </c>
      <c r="D1406" s="1" t="str">
        <f t="shared" si="85"/>
        <v>22:0006</v>
      </c>
      <c r="E1406" t="s">
        <v>4052</v>
      </c>
      <c r="F1406" t="s">
        <v>4296</v>
      </c>
      <c r="H1406">
        <v>61.385387999999999</v>
      </c>
      <c r="I1406">
        <v>-74.649947600000004</v>
      </c>
      <c r="J1406" s="1" t="str">
        <f t="shared" si="86"/>
        <v>Whole</v>
      </c>
      <c r="K1406" s="1" t="str">
        <f t="shared" si="87"/>
        <v>Rock crushing (details not reported)</v>
      </c>
      <c r="L1406">
        <v>48.38</v>
      </c>
      <c r="M1406">
        <v>1.41</v>
      </c>
      <c r="N1406">
        <v>12.19</v>
      </c>
      <c r="P1406">
        <v>2.6</v>
      </c>
      <c r="Q1406">
        <v>13.9</v>
      </c>
      <c r="R1406">
        <v>16.239999999999998</v>
      </c>
      <c r="S1406">
        <v>0.3</v>
      </c>
      <c r="T1406">
        <v>5.89</v>
      </c>
      <c r="U1406">
        <v>10.28</v>
      </c>
      <c r="V1406">
        <v>0.82</v>
      </c>
      <c r="W1406">
        <v>0.13</v>
      </c>
      <c r="X1406">
        <v>0.13</v>
      </c>
      <c r="Y1406">
        <v>95.77</v>
      </c>
      <c r="Z1406">
        <v>0.21</v>
      </c>
      <c r="AC1406">
        <v>3.5</v>
      </c>
      <c r="AE1406">
        <v>99.48</v>
      </c>
      <c r="AI1406">
        <v>1045</v>
      </c>
      <c r="AJ1406">
        <v>40</v>
      </c>
      <c r="AK1406">
        <v>89</v>
      </c>
      <c r="AL1406">
        <v>80</v>
      </c>
      <c r="AM1406">
        <v>375</v>
      </c>
      <c r="AN1406">
        <v>110</v>
      </c>
      <c r="AO1406">
        <v>24</v>
      </c>
      <c r="AT1406">
        <v>299</v>
      </c>
      <c r="AU1406">
        <v>62</v>
      </c>
      <c r="BK1406">
        <v>120</v>
      </c>
      <c r="BZ1406">
        <v>1.4</v>
      </c>
    </row>
    <row r="1407" spans="1:82" x14ac:dyDescent="0.25">
      <c r="A1407" t="s">
        <v>4297</v>
      </c>
      <c r="B1407" t="s">
        <v>4298</v>
      </c>
      <c r="C1407" s="1" t="str">
        <f t="shared" si="84"/>
        <v>22:0006</v>
      </c>
      <c r="D1407" s="1" t="str">
        <f t="shared" si="85"/>
        <v>22:0006</v>
      </c>
      <c r="E1407" t="s">
        <v>4055</v>
      </c>
      <c r="F1407" t="s">
        <v>4299</v>
      </c>
      <c r="H1407">
        <v>61.388807</v>
      </c>
      <c r="I1407">
        <v>-74.649404000000004</v>
      </c>
      <c r="J1407" s="1" t="str">
        <f t="shared" si="86"/>
        <v>Whole</v>
      </c>
      <c r="K1407" s="1" t="str">
        <f t="shared" si="87"/>
        <v>Rock crushing (details not reported)</v>
      </c>
      <c r="L1407">
        <v>47.82</v>
      </c>
      <c r="M1407">
        <v>1.81</v>
      </c>
      <c r="N1407">
        <v>13.08</v>
      </c>
      <c r="P1407">
        <v>2.83</v>
      </c>
      <c r="Q1407">
        <v>12.1</v>
      </c>
      <c r="R1407">
        <v>14.65</v>
      </c>
      <c r="S1407">
        <v>0.36</v>
      </c>
      <c r="T1407">
        <v>6.26</v>
      </c>
      <c r="U1407">
        <v>8.0399999999999991</v>
      </c>
      <c r="V1407">
        <v>2.62</v>
      </c>
      <c r="W1407">
        <v>0.37</v>
      </c>
      <c r="X1407">
        <v>0.21</v>
      </c>
      <c r="Y1407">
        <v>95.22</v>
      </c>
      <c r="AA1407">
        <v>0.49</v>
      </c>
      <c r="AC1407">
        <v>3.5</v>
      </c>
      <c r="AE1407">
        <v>99.21</v>
      </c>
      <c r="AI1407">
        <v>548</v>
      </c>
      <c r="AJ1407">
        <v>95</v>
      </c>
      <c r="AK1407">
        <v>65</v>
      </c>
      <c r="AL1407">
        <v>100</v>
      </c>
      <c r="AM1407">
        <v>75</v>
      </c>
      <c r="AN1407">
        <v>140</v>
      </c>
      <c r="AO1407">
        <v>13</v>
      </c>
      <c r="AT1407">
        <v>110</v>
      </c>
      <c r="AU1407">
        <v>107</v>
      </c>
      <c r="BK1407">
        <v>200</v>
      </c>
      <c r="BZ1407">
        <v>1.2</v>
      </c>
    </row>
    <row r="1408" spans="1:82" x14ac:dyDescent="0.25">
      <c r="A1408" t="s">
        <v>4300</v>
      </c>
      <c r="B1408" t="s">
        <v>4301</v>
      </c>
      <c r="C1408" s="1" t="str">
        <f t="shared" si="84"/>
        <v>22:0006</v>
      </c>
      <c r="D1408" s="1" t="str">
        <f t="shared" si="85"/>
        <v>22:0006</v>
      </c>
      <c r="E1408" t="s">
        <v>4058</v>
      </c>
      <c r="F1408" t="s">
        <v>4302</v>
      </c>
      <c r="H1408">
        <v>61.382279799999999</v>
      </c>
      <c r="I1408">
        <v>-74.649196399999994</v>
      </c>
      <c r="J1408" s="1" t="str">
        <f t="shared" si="86"/>
        <v>Whole</v>
      </c>
      <c r="K1408" s="1" t="str">
        <f t="shared" si="87"/>
        <v>Rock crushing (details not reported)</v>
      </c>
      <c r="L1408">
        <v>50.81</v>
      </c>
      <c r="M1408">
        <v>0.92</v>
      </c>
      <c r="N1408">
        <v>14.1</v>
      </c>
      <c r="O1408">
        <v>10.49</v>
      </c>
      <c r="R1408">
        <v>9.44</v>
      </c>
      <c r="S1408">
        <v>0.14000000000000001</v>
      </c>
      <c r="T1408">
        <v>9.2899999999999991</v>
      </c>
      <c r="U1408">
        <v>6.34</v>
      </c>
      <c r="V1408">
        <v>3.44</v>
      </c>
      <c r="W1408">
        <v>1.26</v>
      </c>
      <c r="X1408">
        <v>0.05</v>
      </c>
      <c r="Y1408">
        <v>95.79</v>
      </c>
      <c r="Z1408">
        <v>0.55000000000000004</v>
      </c>
      <c r="AA1408">
        <v>0.37</v>
      </c>
      <c r="AD1408">
        <v>3.19</v>
      </c>
      <c r="AE1408">
        <v>98.98</v>
      </c>
      <c r="AJ1408">
        <v>67</v>
      </c>
      <c r="AK1408">
        <v>49</v>
      </c>
      <c r="AL1408">
        <v>110</v>
      </c>
      <c r="AM1408">
        <v>69</v>
      </c>
      <c r="AR1408">
        <v>25</v>
      </c>
      <c r="AT1408">
        <v>270</v>
      </c>
      <c r="BJ1408">
        <v>14</v>
      </c>
      <c r="BK1408">
        <v>56</v>
      </c>
      <c r="BM1408">
        <v>5</v>
      </c>
      <c r="BU1408">
        <v>0.5</v>
      </c>
      <c r="BV1408">
        <v>15</v>
      </c>
    </row>
    <row r="1409" spans="1:82" x14ac:dyDescent="0.25">
      <c r="A1409" t="s">
        <v>4303</v>
      </c>
      <c r="B1409" t="s">
        <v>4304</v>
      </c>
      <c r="C1409" s="1" t="str">
        <f t="shared" si="84"/>
        <v>22:0006</v>
      </c>
      <c r="D1409" s="1" t="str">
        <f t="shared" si="85"/>
        <v>22:0006</v>
      </c>
      <c r="E1409" t="s">
        <v>4061</v>
      </c>
      <c r="F1409" t="s">
        <v>4305</v>
      </c>
      <c r="H1409">
        <v>61.530401599999998</v>
      </c>
      <c r="I1409">
        <v>-74.647208000000006</v>
      </c>
      <c r="J1409" s="1" t="str">
        <f t="shared" si="86"/>
        <v>Whole</v>
      </c>
      <c r="K1409" s="1" t="str">
        <f t="shared" si="87"/>
        <v>Rock crushing (details not reported)</v>
      </c>
      <c r="L1409">
        <v>42.3</v>
      </c>
      <c r="M1409">
        <v>1.81</v>
      </c>
      <c r="N1409">
        <v>15.69</v>
      </c>
      <c r="P1409">
        <v>2.71</v>
      </c>
      <c r="Q1409">
        <v>11.2</v>
      </c>
      <c r="R1409">
        <v>13.64</v>
      </c>
      <c r="S1409">
        <v>0.2</v>
      </c>
      <c r="T1409">
        <v>11.13</v>
      </c>
      <c r="U1409">
        <v>5.61</v>
      </c>
      <c r="V1409">
        <v>1.77</v>
      </c>
      <c r="W1409">
        <v>1.1399999999999999</v>
      </c>
      <c r="X1409">
        <v>0.33</v>
      </c>
      <c r="Y1409">
        <v>93.62</v>
      </c>
      <c r="AC1409">
        <v>5.5</v>
      </c>
      <c r="AE1409">
        <v>99.12</v>
      </c>
      <c r="AI1409">
        <v>430</v>
      </c>
      <c r="AJ1409">
        <v>139</v>
      </c>
      <c r="AK1409">
        <v>59</v>
      </c>
      <c r="AL1409">
        <v>82</v>
      </c>
      <c r="AM1409">
        <v>34</v>
      </c>
      <c r="AN1409">
        <v>93</v>
      </c>
      <c r="AO1409">
        <v>7</v>
      </c>
      <c r="AT1409">
        <v>72</v>
      </c>
      <c r="AU1409">
        <v>262</v>
      </c>
      <c r="BK1409">
        <v>190</v>
      </c>
      <c r="BZ1409">
        <v>0.25</v>
      </c>
    </row>
    <row r="1410" spans="1:82" x14ac:dyDescent="0.25">
      <c r="A1410" t="s">
        <v>4306</v>
      </c>
      <c r="B1410" t="s">
        <v>4307</v>
      </c>
      <c r="C1410" s="1" t="str">
        <f t="shared" ref="C1410:C1473" si="88">HYPERLINK("http://geochem.nrcan.gc.ca/cdogs/content/bdl/bdl220006_e.htm", "22:0006")</f>
        <v>22:0006</v>
      </c>
      <c r="D1410" s="1" t="str">
        <f t="shared" ref="D1410:D1473" si="89">HYPERLINK("http://geochem.nrcan.gc.ca/cdogs/content/svy/svy220006_e.htm", "22:0006")</f>
        <v>22:0006</v>
      </c>
      <c r="E1410" t="s">
        <v>4064</v>
      </c>
      <c r="F1410" t="s">
        <v>4308</v>
      </c>
      <c r="H1410">
        <v>61.507058100000002</v>
      </c>
      <c r="I1410">
        <v>-74.646232299999994</v>
      </c>
      <c r="J1410" s="1" t="str">
        <f t="shared" ref="J1410:J1473" si="90">HYPERLINK("http://geochem.nrcan.gc.ca/cdogs/content/kwd/kwd020033_e.htm", "Whole")</f>
        <v>Whole</v>
      </c>
      <c r="K1410" s="1" t="str">
        <f t="shared" ref="K1410:K1473" si="91">HYPERLINK("http://geochem.nrcan.gc.ca/cdogs/content/kwd/kwd080053_e.htm", "Rock crushing (details not reported)")</f>
        <v>Rock crushing (details not reported)</v>
      </c>
      <c r="L1410">
        <v>42.52</v>
      </c>
      <c r="M1410">
        <v>0.45</v>
      </c>
      <c r="N1410">
        <v>7.52</v>
      </c>
      <c r="P1410">
        <v>3.78</v>
      </c>
      <c r="Q1410">
        <v>7.09</v>
      </c>
      <c r="R1410">
        <v>10.49</v>
      </c>
      <c r="S1410">
        <v>0.18</v>
      </c>
      <c r="T1410">
        <v>23.46</v>
      </c>
      <c r="U1410">
        <v>6.29</v>
      </c>
      <c r="V1410">
        <v>0.74</v>
      </c>
      <c r="W1410">
        <v>0.12</v>
      </c>
      <c r="X1410">
        <v>0.03</v>
      </c>
      <c r="Y1410">
        <v>91.8</v>
      </c>
      <c r="AA1410">
        <v>0.2</v>
      </c>
      <c r="AC1410">
        <v>6.5</v>
      </c>
      <c r="AE1410">
        <v>98.5</v>
      </c>
      <c r="AI1410">
        <v>119</v>
      </c>
      <c r="AJ1410">
        <v>3250</v>
      </c>
      <c r="AK1410">
        <v>81</v>
      </c>
      <c r="AL1410">
        <v>1140</v>
      </c>
      <c r="AM1410">
        <v>79</v>
      </c>
      <c r="AT1410">
        <v>54</v>
      </c>
      <c r="AU1410">
        <v>20</v>
      </c>
    </row>
    <row r="1411" spans="1:82" x14ac:dyDescent="0.25">
      <c r="A1411" t="s">
        <v>4309</v>
      </c>
      <c r="B1411" t="s">
        <v>4310</v>
      </c>
      <c r="C1411" s="1" t="str">
        <f t="shared" si="88"/>
        <v>22:0006</v>
      </c>
      <c r="D1411" s="1" t="str">
        <f t="shared" si="89"/>
        <v>22:0006</v>
      </c>
      <c r="E1411" t="s">
        <v>4064</v>
      </c>
      <c r="F1411" t="s">
        <v>4311</v>
      </c>
      <c r="H1411">
        <v>61.507058100000002</v>
      </c>
      <c r="I1411">
        <v>-74.646232299999994</v>
      </c>
      <c r="J1411" s="1" t="str">
        <f t="shared" si="90"/>
        <v>Whole</v>
      </c>
      <c r="K1411" s="1" t="str">
        <f t="shared" si="91"/>
        <v>Rock crushing (details not reported)</v>
      </c>
      <c r="L1411">
        <v>36.86</v>
      </c>
      <c r="M1411">
        <v>0.22</v>
      </c>
      <c r="N1411">
        <v>3.66</v>
      </c>
      <c r="P1411">
        <v>5.29</v>
      </c>
      <c r="Q1411">
        <v>6.09</v>
      </c>
      <c r="R1411">
        <v>10.85</v>
      </c>
      <c r="S1411">
        <v>0.19</v>
      </c>
      <c r="T1411">
        <v>31.57</v>
      </c>
      <c r="U1411">
        <v>2.92</v>
      </c>
      <c r="V1411">
        <v>0.27</v>
      </c>
      <c r="W1411">
        <v>0.06</v>
      </c>
      <c r="X1411">
        <v>0.02</v>
      </c>
      <c r="Y1411">
        <v>86.62</v>
      </c>
      <c r="AA1411">
        <v>0.3</v>
      </c>
      <c r="AC1411">
        <v>11.8</v>
      </c>
      <c r="AE1411">
        <v>98.72</v>
      </c>
    </row>
    <row r="1412" spans="1:82" x14ac:dyDescent="0.25">
      <c r="A1412" t="s">
        <v>4312</v>
      </c>
      <c r="B1412" t="s">
        <v>4313</v>
      </c>
      <c r="C1412" s="1" t="str">
        <f t="shared" si="88"/>
        <v>22:0006</v>
      </c>
      <c r="D1412" s="1" t="str">
        <f t="shared" si="89"/>
        <v>22:0006</v>
      </c>
      <c r="E1412" t="s">
        <v>4064</v>
      </c>
      <c r="F1412" t="s">
        <v>4314</v>
      </c>
      <c r="H1412">
        <v>61.507058100000002</v>
      </c>
      <c r="I1412">
        <v>-74.646232299999994</v>
      </c>
      <c r="J1412" s="1" t="str">
        <f t="shared" si="90"/>
        <v>Whole</v>
      </c>
      <c r="K1412" s="1" t="str">
        <f t="shared" si="91"/>
        <v>Rock crushing (details not reported)</v>
      </c>
      <c r="L1412">
        <v>49.77</v>
      </c>
      <c r="M1412">
        <v>2.83</v>
      </c>
      <c r="N1412">
        <v>13.62</v>
      </c>
      <c r="P1412">
        <v>0.92</v>
      </c>
      <c r="Q1412">
        <v>12.6</v>
      </c>
      <c r="R1412">
        <v>13.43</v>
      </c>
      <c r="S1412">
        <v>0.31</v>
      </c>
      <c r="T1412">
        <v>4.0599999999999996</v>
      </c>
      <c r="U1412">
        <v>9.3000000000000007</v>
      </c>
      <c r="V1412">
        <v>3.43</v>
      </c>
      <c r="W1412">
        <v>1.01</v>
      </c>
      <c r="X1412">
        <v>0.76</v>
      </c>
      <c r="Y1412">
        <v>98.52</v>
      </c>
      <c r="AA1412">
        <v>0.11</v>
      </c>
      <c r="AC1412">
        <v>1.4</v>
      </c>
      <c r="AE1412">
        <v>100.03</v>
      </c>
      <c r="AI1412">
        <v>399</v>
      </c>
      <c r="AK1412">
        <v>197</v>
      </c>
      <c r="AL1412">
        <v>34</v>
      </c>
      <c r="AM1412">
        <v>48</v>
      </c>
      <c r="AN1412">
        <v>61</v>
      </c>
      <c r="AO1412">
        <v>8</v>
      </c>
      <c r="AT1412">
        <v>197</v>
      </c>
      <c r="AU1412">
        <v>267</v>
      </c>
      <c r="BK1412">
        <v>440</v>
      </c>
      <c r="BZ1412">
        <v>0.25</v>
      </c>
    </row>
    <row r="1413" spans="1:82" x14ac:dyDescent="0.25">
      <c r="A1413" t="s">
        <v>4315</v>
      </c>
      <c r="B1413" t="s">
        <v>4316</v>
      </c>
      <c r="C1413" s="1" t="str">
        <f t="shared" si="88"/>
        <v>22:0006</v>
      </c>
      <c r="D1413" s="1" t="str">
        <f t="shared" si="89"/>
        <v>22:0006</v>
      </c>
      <c r="E1413" t="s">
        <v>4067</v>
      </c>
      <c r="F1413" t="s">
        <v>4317</v>
      </c>
      <c r="H1413">
        <v>61.570945399999999</v>
      </c>
      <c r="I1413">
        <v>-74.644695400000003</v>
      </c>
      <c r="J1413" s="1" t="str">
        <f t="shared" si="90"/>
        <v>Whole</v>
      </c>
      <c r="K1413" s="1" t="str">
        <f t="shared" si="91"/>
        <v>Rock crushing (details not reported)</v>
      </c>
      <c r="L1413">
        <v>52.39</v>
      </c>
      <c r="M1413">
        <v>0.8</v>
      </c>
      <c r="N1413">
        <v>11.81</v>
      </c>
      <c r="P1413">
        <v>9.5500000000000007</v>
      </c>
      <c r="Q1413">
        <v>2.83</v>
      </c>
      <c r="R1413">
        <v>11.42</v>
      </c>
      <c r="S1413">
        <v>0.21</v>
      </c>
      <c r="T1413">
        <v>0.99</v>
      </c>
      <c r="U1413">
        <v>13</v>
      </c>
      <c r="V1413">
        <v>0.26</v>
      </c>
      <c r="W1413">
        <v>0.7</v>
      </c>
      <c r="X1413">
        <v>0.32</v>
      </c>
      <c r="Y1413">
        <v>91.9</v>
      </c>
      <c r="Z1413">
        <v>0.02</v>
      </c>
      <c r="AA1413">
        <v>2.75</v>
      </c>
      <c r="AD1413">
        <v>5.21</v>
      </c>
      <c r="AE1413">
        <v>97.11</v>
      </c>
      <c r="AJ1413">
        <v>2</v>
      </c>
      <c r="AK1413">
        <v>56</v>
      </c>
      <c r="AM1413">
        <v>8</v>
      </c>
      <c r="AR1413">
        <v>19</v>
      </c>
      <c r="AT1413">
        <v>260</v>
      </c>
      <c r="BJ1413">
        <v>67</v>
      </c>
      <c r="BK1413">
        <v>210</v>
      </c>
      <c r="BM1413">
        <v>8</v>
      </c>
      <c r="BU1413">
        <v>0.5</v>
      </c>
      <c r="BV1413">
        <v>15</v>
      </c>
    </row>
    <row r="1414" spans="1:82" x14ac:dyDescent="0.25">
      <c r="A1414" t="s">
        <v>4318</v>
      </c>
      <c r="B1414" t="s">
        <v>4319</v>
      </c>
      <c r="C1414" s="1" t="str">
        <f t="shared" si="88"/>
        <v>22:0006</v>
      </c>
      <c r="D1414" s="1" t="str">
        <f t="shared" si="89"/>
        <v>22:0006</v>
      </c>
      <c r="E1414" t="s">
        <v>4070</v>
      </c>
      <c r="F1414" t="s">
        <v>4320</v>
      </c>
      <c r="H1414">
        <v>61.505617600000001</v>
      </c>
      <c r="I1414">
        <v>-74.644632900000005</v>
      </c>
      <c r="J1414" s="1" t="str">
        <f t="shared" si="90"/>
        <v>Whole</v>
      </c>
      <c r="K1414" s="1" t="str">
        <f t="shared" si="91"/>
        <v>Rock crushing (details not reported)</v>
      </c>
      <c r="L1414">
        <v>45.57</v>
      </c>
      <c r="M1414">
        <v>2.29</v>
      </c>
      <c r="N1414">
        <v>13.99</v>
      </c>
      <c r="P1414">
        <v>2.88</v>
      </c>
      <c r="Q1414">
        <v>12.7</v>
      </c>
      <c r="R1414">
        <v>15.29</v>
      </c>
      <c r="S1414">
        <v>0.26</v>
      </c>
      <c r="T1414">
        <v>5.72</v>
      </c>
      <c r="U1414">
        <v>9.0500000000000007</v>
      </c>
      <c r="V1414">
        <v>2.12</v>
      </c>
      <c r="W1414">
        <v>0.52</v>
      </c>
      <c r="X1414">
        <v>0.28999999999999998</v>
      </c>
      <c r="Y1414">
        <v>95.1</v>
      </c>
      <c r="Z1414">
        <v>0.24</v>
      </c>
      <c r="AA1414">
        <v>0.55000000000000004</v>
      </c>
      <c r="AC1414">
        <v>3</v>
      </c>
      <c r="AE1414">
        <v>98.89</v>
      </c>
      <c r="AI1414">
        <v>643</v>
      </c>
      <c r="AJ1414">
        <v>41</v>
      </c>
      <c r="AK1414">
        <v>65</v>
      </c>
      <c r="AL1414">
        <v>42</v>
      </c>
      <c r="AM1414">
        <v>83</v>
      </c>
      <c r="AN1414">
        <v>54</v>
      </c>
      <c r="AO1414">
        <v>12</v>
      </c>
      <c r="AT1414">
        <v>148</v>
      </c>
      <c r="AU1414">
        <v>106</v>
      </c>
      <c r="BK1414">
        <v>230</v>
      </c>
      <c r="BZ1414">
        <v>0.25</v>
      </c>
    </row>
    <row r="1415" spans="1:82" x14ac:dyDescent="0.25">
      <c r="A1415" t="s">
        <v>4321</v>
      </c>
      <c r="B1415" t="s">
        <v>4322</v>
      </c>
      <c r="C1415" s="1" t="str">
        <f t="shared" si="88"/>
        <v>22:0006</v>
      </c>
      <c r="D1415" s="1" t="str">
        <f t="shared" si="89"/>
        <v>22:0006</v>
      </c>
      <c r="E1415" t="s">
        <v>4073</v>
      </c>
      <c r="F1415" t="s">
        <v>4323</v>
      </c>
      <c r="H1415">
        <v>61.372224500000002</v>
      </c>
      <c r="I1415">
        <v>-74.645511200000001</v>
      </c>
      <c r="J1415" s="1" t="str">
        <f t="shared" si="90"/>
        <v>Whole</v>
      </c>
      <c r="K1415" s="1" t="str">
        <f t="shared" si="91"/>
        <v>Rock crushing (details not reported)</v>
      </c>
      <c r="L1415">
        <v>47.94</v>
      </c>
      <c r="M1415">
        <v>1.1299999999999999</v>
      </c>
      <c r="N1415">
        <v>16.489999999999998</v>
      </c>
      <c r="P1415">
        <v>2.4300000000000002</v>
      </c>
      <c r="Q1415">
        <v>7.9</v>
      </c>
      <c r="R1415">
        <v>10.09</v>
      </c>
      <c r="S1415">
        <v>0.17</v>
      </c>
      <c r="T1415">
        <v>7.64</v>
      </c>
      <c r="U1415">
        <v>9.58</v>
      </c>
      <c r="V1415">
        <v>2.35</v>
      </c>
      <c r="W1415">
        <v>0.09</v>
      </c>
      <c r="X1415">
        <v>0.13</v>
      </c>
      <c r="Y1415">
        <v>95.61</v>
      </c>
      <c r="AA1415">
        <v>0.11</v>
      </c>
      <c r="AC1415">
        <v>4</v>
      </c>
      <c r="AE1415">
        <v>99.72</v>
      </c>
      <c r="AI1415">
        <v>382</v>
      </c>
      <c r="AJ1415">
        <v>209</v>
      </c>
      <c r="AK1415">
        <v>75</v>
      </c>
      <c r="AL1415">
        <v>165</v>
      </c>
      <c r="AM1415">
        <v>64</v>
      </c>
      <c r="AN1415">
        <v>68</v>
      </c>
      <c r="AO1415">
        <v>13</v>
      </c>
      <c r="AT1415">
        <v>409</v>
      </c>
      <c r="AU1415">
        <v>214</v>
      </c>
      <c r="BK1415">
        <v>75</v>
      </c>
      <c r="BZ1415">
        <v>0.25</v>
      </c>
    </row>
    <row r="1416" spans="1:82" x14ac:dyDescent="0.25">
      <c r="A1416" t="s">
        <v>4324</v>
      </c>
      <c r="B1416" t="s">
        <v>4325</v>
      </c>
      <c r="C1416" s="1" t="str">
        <f t="shared" si="88"/>
        <v>22:0006</v>
      </c>
      <c r="D1416" s="1" t="str">
        <f t="shared" si="89"/>
        <v>22:0006</v>
      </c>
      <c r="E1416" t="s">
        <v>4076</v>
      </c>
      <c r="F1416" t="s">
        <v>4326</v>
      </c>
      <c r="H1416">
        <v>61.480201299999997</v>
      </c>
      <c r="I1416">
        <v>-74.644077800000005</v>
      </c>
      <c r="J1416" s="1" t="str">
        <f t="shared" si="90"/>
        <v>Whole</v>
      </c>
      <c r="K1416" s="1" t="str">
        <f t="shared" si="91"/>
        <v>Rock crushing (details not reported)</v>
      </c>
      <c r="L1416">
        <v>44.18</v>
      </c>
      <c r="M1416">
        <v>0.3</v>
      </c>
      <c r="N1416">
        <v>8.64</v>
      </c>
      <c r="P1416">
        <v>1.95</v>
      </c>
      <c r="Q1416">
        <v>8.1</v>
      </c>
      <c r="R1416">
        <v>9.85</v>
      </c>
      <c r="S1416">
        <v>0.19</v>
      </c>
      <c r="T1416">
        <v>20.399999999999999</v>
      </c>
      <c r="U1416">
        <v>9.44</v>
      </c>
      <c r="V1416">
        <v>0.83</v>
      </c>
      <c r="W1416">
        <v>0.09</v>
      </c>
      <c r="X1416">
        <v>0.02</v>
      </c>
      <c r="Y1416">
        <v>93.94</v>
      </c>
      <c r="AA1416">
        <v>0.2</v>
      </c>
      <c r="AC1416">
        <v>4.3</v>
      </c>
      <c r="AE1416">
        <v>98.44</v>
      </c>
    </row>
    <row r="1417" spans="1:82" x14ac:dyDescent="0.25">
      <c r="A1417" t="s">
        <v>4327</v>
      </c>
      <c r="B1417" t="s">
        <v>4328</v>
      </c>
      <c r="C1417" s="1" t="str">
        <f t="shared" si="88"/>
        <v>22:0006</v>
      </c>
      <c r="D1417" s="1" t="str">
        <f t="shared" si="89"/>
        <v>22:0006</v>
      </c>
      <c r="E1417" t="s">
        <v>4079</v>
      </c>
      <c r="F1417" t="s">
        <v>4329</v>
      </c>
      <c r="H1417">
        <v>61.426607699999998</v>
      </c>
      <c r="I1417">
        <v>-74.644650799999994</v>
      </c>
      <c r="J1417" s="1" t="str">
        <f t="shared" si="90"/>
        <v>Whole</v>
      </c>
      <c r="K1417" s="1" t="str">
        <f t="shared" si="91"/>
        <v>Rock crushing (details not reported)</v>
      </c>
      <c r="L1417">
        <v>40.24</v>
      </c>
      <c r="M1417">
        <v>2.73</v>
      </c>
      <c r="N1417">
        <v>15.85</v>
      </c>
      <c r="P1417">
        <v>0.7</v>
      </c>
      <c r="Q1417">
        <v>12.7</v>
      </c>
      <c r="R1417">
        <v>13.33</v>
      </c>
      <c r="S1417">
        <v>0.21</v>
      </c>
      <c r="T1417">
        <v>5.63</v>
      </c>
      <c r="U1417">
        <v>13.18</v>
      </c>
      <c r="V1417">
        <v>1.0900000000000001</v>
      </c>
      <c r="W1417">
        <v>1.38</v>
      </c>
      <c r="X1417">
        <v>0.38</v>
      </c>
      <c r="Y1417">
        <v>94.02</v>
      </c>
      <c r="AA1417">
        <v>1.71</v>
      </c>
      <c r="AC1417">
        <v>4.5</v>
      </c>
      <c r="AE1417">
        <v>100.23</v>
      </c>
      <c r="AI1417">
        <v>633</v>
      </c>
      <c r="AK1417">
        <v>38</v>
      </c>
      <c r="AL1417">
        <v>43</v>
      </c>
      <c r="AM1417">
        <v>54</v>
      </c>
      <c r="AN1417">
        <v>69</v>
      </c>
      <c r="AO1417">
        <v>19</v>
      </c>
      <c r="AT1417">
        <v>259</v>
      </c>
      <c r="AU1417">
        <v>119</v>
      </c>
      <c r="BK1417">
        <v>330</v>
      </c>
      <c r="BZ1417">
        <v>3.6</v>
      </c>
    </row>
    <row r="1418" spans="1:82" x14ac:dyDescent="0.25">
      <c r="A1418" t="s">
        <v>4330</v>
      </c>
      <c r="B1418" t="s">
        <v>4331</v>
      </c>
      <c r="C1418" s="1" t="str">
        <f t="shared" si="88"/>
        <v>22:0006</v>
      </c>
      <c r="D1418" s="1" t="str">
        <f t="shared" si="89"/>
        <v>22:0006</v>
      </c>
      <c r="E1418" t="s">
        <v>4082</v>
      </c>
      <c r="F1418" t="s">
        <v>4332</v>
      </c>
      <c r="H1418">
        <v>61.491698499999998</v>
      </c>
      <c r="I1418">
        <v>-74.643026199999994</v>
      </c>
      <c r="J1418" s="1" t="str">
        <f t="shared" si="90"/>
        <v>Whole</v>
      </c>
      <c r="K1418" s="1" t="str">
        <f t="shared" si="91"/>
        <v>Rock crushing (details not reported)</v>
      </c>
      <c r="L1418">
        <v>49.83</v>
      </c>
      <c r="M1418">
        <v>1.62</v>
      </c>
      <c r="N1418">
        <v>13.68</v>
      </c>
      <c r="P1418">
        <v>1.67</v>
      </c>
      <c r="Q1418">
        <v>10.9</v>
      </c>
      <c r="R1418">
        <v>12.4</v>
      </c>
      <c r="S1418">
        <v>0.24</v>
      </c>
      <c r="T1418">
        <v>6.31</v>
      </c>
      <c r="U1418">
        <v>9.7799999999999994</v>
      </c>
      <c r="V1418">
        <v>3.26</v>
      </c>
      <c r="W1418">
        <v>0.61</v>
      </c>
      <c r="X1418">
        <v>0.17</v>
      </c>
      <c r="Y1418">
        <v>97.9</v>
      </c>
      <c r="AA1418">
        <v>7.0000000000000007E-2</v>
      </c>
      <c r="AC1418">
        <v>2.1</v>
      </c>
      <c r="AE1418">
        <v>100.07</v>
      </c>
      <c r="AI1418">
        <v>514</v>
      </c>
      <c r="AJ1418">
        <v>110</v>
      </c>
      <c r="AK1418">
        <v>61</v>
      </c>
      <c r="AL1418">
        <v>64</v>
      </c>
      <c r="AM1418">
        <v>73</v>
      </c>
      <c r="AN1418">
        <v>71</v>
      </c>
      <c r="AO1418">
        <v>7</v>
      </c>
      <c r="AT1418">
        <v>199</v>
      </c>
      <c r="AU1418">
        <v>159</v>
      </c>
      <c r="BK1418">
        <v>130</v>
      </c>
      <c r="BZ1418">
        <v>0.25</v>
      </c>
    </row>
    <row r="1419" spans="1:82" x14ac:dyDescent="0.25">
      <c r="A1419" t="s">
        <v>4333</v>
      </c>
      <c r="B1419" t="s">
        <v>4334</v>
      </c>
      <c r="C1419" s="1" t="str">
        <f t="shared" si="88"/>
        <v>22:0006</v>
      </c>
      <c r="D1419" s="1" t="str">
        <f t="shared" si="89"/>
        <v>22:0006</v>
      </c>
      <c r="E1419" t="s">
        <v>4085</v>
      </c>
      <c r="F1419" t="s">
        <v>4335</v>
      </c>
      <c r="H1419">
        <v>61.503150099999999</v>
      </c>
      <c r="I1419">
        <v>-74.641711400000005</v>
      </c>
      <c r="J1419" s="1" t="str">
        <f t="shared" si="90"/>
        <v>Whole</v>
      </c>
      <c r="K1419" s="1" t="str">
        <f t="shared" si="91"/>
        <v>Rock crushing (details not reported)</v>
      </c>
      <c r="L1419">
        <v>48.4</v>
      </c>
      <c r="M1419">
        <v>1</v>
      </c>
      <c r="N1419">
        <v>13.32</v>
      </c>
      <c r="P1419">
        <v>3.84</v>
      </c>
      <c r="Q1419">
        <v>7.7</v>
      </c>
      <c r="R1419">
        <v>11.16</v>
      </c>
      <c r="S1419">
        <v>0.21</v>
      </c>
      <c r="T1419">
        <v>8.4499999999999993</v>
      </c>
      <c r="U1419">
        <v>10.59</v>
      </c>
      <c r="V1419">
        <v>1.94</v>
      </c>
      <c r="W1419">
        <v>0.03</v>
      </c>
      <c r="X1419">
        <v>0.11</v>
      </c>
      <c r="Y1419">
        <v>95.21</v>
      </c>
      <c r="Z1419">
        <v>0.15</v>
      </c>
      <c r="AA1419">
        <v>0.62</v>
      </c>
      <c r="AC1419">
        <v>3.3</v>
      </c>
      <c r="AE1419">
        <v>99.28</v>
      </c>
      <c r="AI1419">
        <v>437</v>
      </c>
      <c r="AJ1419">
        <v>155</v>
      </c>
      <c r="AK1419">
        <v>65</v>
      </c>
      <c r="AL1419">
        <v>59</v>
      </c>
      <c r="AM1419">
        <v>95</v>
      </c>
      <c r="AN1419">
        <v>60</v>
      </c>
      <c r="AO1419">
        <v>8</v>
      </c>
      <c r="AT1419">
        <v>240</v>
      </c>
      <c r="AU1419">
        <v>42</v>
      </c>
      <c r="BK1419">
        <v>84</v>
      </c>
      <c r="BZ1419">
        <v>0.25</v>
      </c>
    </row>
    <row r="1420" spans="1:82" x14ac:dyDescent="0.25">
      <c r="A1420" t="s">
        <v>4336</v>
      </c>
      <c r="B1420" t="s">
        <v>4337</v>
      </c>
      <c r="C1420" s="1" t="str">
        <f t="shared" si="88"/>
        <v>22:0006</v>
      </c>
      <c r="D1420" s="1" t="str">
        <f t="shared" si="89"/>
        <v>22:0006</v>
      </c>
      <c r="E1420" t="s">
        <v>4088</v>
      </c>
      <c r="F1420" t="s">
        <v>4338</v>
      </c>
      <c r="H1420">
        <v>61.424813800000003</v>
      </c>
      <c r="I1420">
        <v>-74.641841400000004</v>
      </c>
      <c r="J1420" s="1" t="str">
        <f t="shared" si="90"/>
        <v>Whole</v>
      </c>
      <c r="K1420" s="1" t="str">
        <f t="shared" si="91"/>
        <v>Rock crushing (details not reported)</v>
      </c>
      <c r="L1420">
        <v>40.22</v>
      </c>
      <c r="M1420">
        <v>1.97</v>
      </c>
      <c r="N1420">
        <v>13.13</v>
      </c>
      <c r="P1420">
        <v>1.99</v>
      </c>
      <c r="Q1420">
        <v>12.5</v>
      </c>
      <c r="R1420">
        <v>14.29</v>
      </c>
      <c r="S1420">
        <v>0.18</v>
      </c>
      <c r="T1420">
        <v>5.67</v>
      </c>
      <c r="U1420">
        <v>10.63</v>
      </c>
      <c r="V1420">
        <v>1.61</v>
      </c>
      <c r="W1420">
        <v>0.02</v>
      </c>
      <c r="X1420">
        <v>0.24</v>
      </c>
      <c r="Y1420">
        <v>87.96</v>
      </c>
      <c r="AA1420">
        <v>5.6</v>
      </c>
      <c r="AC1420">
        <v>6</v>
      </c>
      <c r="AE1420">
        <v>99.56</v>
      </c>
      <c r="AI1420">
        <v>652</v>
      </c>
      <c r="AJ1420">
        <v>118</v>
      </c>
      <c r="AK1420">
        <v>78</v>
      </c>
      <c r="AL1420">
        <v>117</v>
      </c>
      <c r="AM1420">
        <v>164</v>
      </c>
      <c r="AN1420">
        <v>120</v>
      </c>
      <c r="AO1420">
        <v>19</v>
      </c>
      <c r="AT1420">
        <v>222</v>
      </c>
      <c r="AU1420">
        <v>36</v>
      </c>
      <c r="BK1420">
        <v>240</v>
      </c>
      <c r="BZ1420">
        <v>0.5</v>
      </c>
    </row>
    <row r="1421" spans="1:82" x14ac:dyDescent="0.25">
      <c r="A1421" t="s">
        <v>4339</v>
      </c>
      <c r="B1421" t="s">
        <v>4340</v>
      </c>
      <c r="C1421" s="1" t="str">
        <f t="shared" si="88"/>
        <v>22:0006</v>
      </c>
      <c r="D1421" s="1" t="str">
        <f t="shared" si="89"/>
        <v>22:0006</v>
      </c>
      <c r="E1421" t="s">
        <v>4091</v>
      </c>
      <c r="F1421" t="s">
        <v>4341</v>
      </c>
      <c r="H1421">
        <v>61.460425700000002</v>
      </c>
      <c r="I1421">
        <v>-74.641264000000007</v>
      </c>
      <c r="J1421" s="1" t="str">
        <f t="shared" si="90"/>
        <v>Whole</v>
      </c>
      <c r="K1421" s="1" t="str">
        <f t="shared" si="91"/>
        <v>Rock crushing (details not reported)</v>
      </c>
      <c r="L1421">
        <v>47.6</v>
      </c>
      <c r="M1421">
        <v>0.27</v>
      </c>
      <c r="N1421">
        <v>4.46</v>
      </c>
      <c r="O1421">
        <v>9.34</v>
      </c>
      <c r="R1421">
        <v>8.4</v>
      </c>
      <c r="S1421">
        <v>0.17</v>
      </c>
      <c r="T1421">
        <v>25.1</v>
      </c>
      <c r="U1421">
        <v>7.61</v>
      </c>
      <c r="V1421">
        <v>0.09</v>
      </c>
      <c r="W1421">
        <v>0.02</v>
      </c>
      <c r="Y1421">
        <v>93.72</v>
      </c>
      <c r="Z1421">
        <v>0.49</v>
      </c>
      <c r="AD1421">
        <v>5.75</v>
      </c>
      <c r="AE1421">
        <v>99.47</v>
      </c>
      <c r="AF1421">
        <v>1</v>
      </c>
      <c r="AG1421">
        <v>1</v>
      </c>
      <c r="AH1421">
        <v>16</v>
      </c>
      <c r="AI1421">
        <v>102</v>
      </c>
      <c r="AJ1421">
        <v>3800</v>
      </c>
      <c r="AK1421">
        <v>58</v>
      </c>
      <c r="AL1421">
        <v>1900</v>
      </c>
      <c r="AM1421">
        <v>471</v>
      </c>
      <c r="AN1421">
        <v>74</v>
      </c>
      <c r="AO1421">
        <v>3</v>
      </c>
      <c r="AP1421">
        <v>1</v>
      </c>
      <c r="AQ1421">
        <v>10</v>
      </c>
      <c r="AR1421">
        <v>3</v>
      </c>
      <c r="AT1421">
        <v>3</v>
      </c>
      <c r="AU1421">
        <v>7</v>
      </c>
      <c r="AV1421">
        <v>2</v>
      </c>
      <c r="AW1421">
        <v>3</v>
      </c>
      <c r="AX1421">
        <v>2</v>
      </c>
      <c r="AY1421">
        <v>40</v>
      </c>
      <c r="AZ1421">
        <v>2</v>
      </c>
      <c r="BA1421">
        <v>2</v>
      </c>
      <c r="BD1421">
        <v>1</v>
      </c>
      <c r="BG1421">
        <v>2</v>
      </c>
      <c r="BJ1421">
        <v>3</v>
      </c>
      <c r="BK1421">
        <v>24</v>
      </c>
      <c r="BM1421">
        <v>7</v>
      </c>
      <c r="BN1421">
        <v>5</v>
      </c>
      <c r="BO1421">
        <v>4</v>
      </c>
      <c r="BP1421">
        <v>1</v>
      </c>
      <c r="BQ1421">
        <v>20</v>
      </c>
      <c r="BS1421">
        <v>229</v>
      </c>
      <c r="BT1421">
        <v>115</v>
      </c>
      <c r="BU1421">
        <v>0.5</v>
      </c>
      <c r="BV1421">
        <v>7</v>
      </c>
      <c r="BW1421">
        <v>2</v>
      </c>
      <c r="BX1421">
        <v>500</v>
      </c>
      <c r="BY1421">
        <v>10</v>
      </c>
      <c r="BZ1421">
        <v>12</v>
      </c>
      <c r="CA1421">
        <v>0.7</v>
      </c>
      <c r="CB1421">
        <v>10</v>
      </c>
      <c r="CC1421">
        <v>3</v>
      </c>
      <c r="CD1421">
        <v>0.3</v>
      </c>
    </row>
    <row r="1422" spans="1:82" x14ac:dyDescent="0.25">
      <c r="A1422" t="s">
        <v>4342</v>
      </c>
      <c r="B1422" t="s">
        <v>4343</v>
      </c>
      <c r="C1422" s="1" t="str">
        <f t="shared" si="88"/>
        <v>22:0006</v>
      </c>
      <c r="D1422" s="1" t="str">
        <f t="shared" si="89"/>
        <v>22:0006</v>
      </c>
      <c r="E1422" t="s">
        <v>4094</v>
      </c>
      <c r="F1422" t="s">
        <v>4344</v>
      </c>
      <c r="H1422">
        <v>61.5015918</v>
      </c>
      <c r="I1422">
        <v>-74.639719200000002</v>
      </c>
      <c r="J1422" s="1" t="str">
        <f t="shared" si="90"/>
        <v>Whole</v>
      </c>
      <c r="K1422" s="1" t="str">
        <f t="shared" si="91"/>
        <v>Rock crushing (details not reported)</v>
      </c>
      <c r="L1422">
        <v>47.66</v>
      </c>
      <c r="M1422">
        <v>1.26</v>
      </c>
      <c r="N1422">
        <v>12.42</v>
      </c>
      <c r="P1422">
        <v>4.45</v>
      </c>
      <c r="Q1422">
        <v>7.6</v>
      </c>
      <c r="R1422">
        <v>11.6</v>
      </c>
      <c r="S1422">
        <v>0.23</v>
      </c>
      <c r="T1422">
        <v>8.9499999999999993</v>
      </c>
      <c r="U1422">
        <v>11.16</v>
      </c>
      <c r="V1422">
        <v>1.67</v>
      </c>
      <c r="W1422">
        <v>0.03</v>
      </c>
      <c r="X1422">
        <v>0.16</v>
      </c>
      <c r="Y1422">
        <v>95.14</v>
      </c>
      <c r="Z1422">
        <v>0.05</v>
      </c>
      <c r="AA1422">
        <v>0.41</v>
      </c>
      <c r="AC1422">
        <v>3.2</v>
      </c>
      <c r="AE1422">
        <v>98.8</v>
      </c>
      <c r="AI1422">
        <v>425</v>
      </c>
      <c r="AJ1422">
        <v>213</v>
      </c>
      <c r="AK1422">
        <v>58</v>
      </c>
      <c r="AL1422">
        <v>80</v>
      </c>
      <c r="AM1422">
        <v>107</v>
      </c>
      <c r="AN1422">
        <v>70</v>
      </c>
      <c r="AO1422">
        <v>10</v>
      </c>
      <c r="AT1422">
        <v>383</v>
      </c>
      <c r="AU1422">
        <v>47</v>
      </c>
      <c r="BK1422">
        <v>110</v>
      </c>
      <c r="BZ1422">
        <v>0.25</v>
      </c>
    </row>
    <row r="1423" spans="1:82" x14ac:dyDescent="0.25">
      <c r="A1423" t="s">
        <v>4345</v>
      </c>
      <c r="B1423" t="s">
        <v>4346</v>
      </c>
      <c r="C1423" s="1" t="str">
        <f t="shared" si="88"/>
        <v>22:0006</v>
      </c>
      <c r="D1423" s="1" t="str">
        <f t="shared" si="89"/>
        <v>22:0006</v>
      </c>
      <c r="E1423" t="s">
        <v>4097</v>
      </c>
      <c r="F1423" t="s">
        <v>4347</v>
      </c>
      <c r="H1423">
        <v>61.432977800000003</v>
      </c>
      <c r="I1423">
        <v>-74.639760899999999</v>
      </c>
      <c r="J1423" s="1" t="str">
        <f t="shared" si="90"/>
        <v>Whole</v>
      </c>
      <c r="K1423" s="1" t="str">
        <f t="shared" si="91"/>
        <v>Rock crushing (details not reported)</v>
      </c>
      <c r="L1423">
        <v>40.24</v>
      </c>
      <c r="M1423">
        <v>0.4</v>
      </c>
      <c r="N1423">
        <v>5.59</v>
      </c>
      <c r="P1423">
        <v>4.7699999999999996</v>
      </c>
      <c r="Q1423">
        <v>8.8000000000000007</v>
      </c>
      <c r="R1423">
        <v>13.09</v>
      </c>
      <c r="S1423">
        <v>0.18</v>
      </c>
      <c r="T1423">
        <v>24.59</v>
      </c>
      <c r="U1423">
        <v>4.83</v>
      </c>
      <c r="W1423">
        <v>0.03</v>
      </c>
      <c r="X1423">
        <v>0.03</v>
      </c>
      <c r="Y1423">
        <v>88.98</v>
      </c>
      <c r="AA1423">
        <v>0.2</v>
      </c>
      <c r="AC1423">
        <v>10.3</v>
      </c>
      <c r="AE1423">
        <v>99.48</v>
      </c>
    </row>
    <row r="1424" spans="1:82" x14ac:dyDescent="0.25">
      <c r="A1424" t="s">
        <v>4348</v>
      </c>
      <c r="B1424" t="s">
        <v>4349</v>
      </c>
      <c r="C1424" s="1" t="str">
        <f t="shared" si="88"/>
        <v>22:0006</v>
      </c>
      <c r="D1424" s="1" t="str">
        <f t="shared" si="89"/>
        <v>22:0006</v>
      </c>
      <c r="E1424" t="s">
        <v>4100</v>
      </c>
      <c r="F1424" t="s">
        <v>4350</v>
      </c>
      <c r="H1424">
        <v>61.394240199999999</v>
      </c>
      <c r="I1424">
        <v>-74.639795000000007</v>
      </c>
      <c r="J1424" s="1" t="str">
        <f t="shared" si="90"/>
        <v>Whole</v>
      </c>
      <c r="K1424" s="1" t="str">
        <f t="shared" si="91"/>
        <v>Rock crushing (details not reported)</v>
      </c>
      <c r="L1424">
        <v>49.87</v>
      </c>
      <c r="M1424">
        <v>1.07</v>
      </c>
      <c r="N1424">
        <v>12.76</v>
      </c>
      <c r="P1424">
        <v>2.11</v>
      </c>
      <c r="Q1424">
        <v>11.6</v>
      </c>
      <c r="R1424">
        <v>13.5</v>
      </c>
      <c r="S1424">
        <v>0.26</v>
      </c>
      <c r="T1424">
        <v>7.15</v>
      </c>
      <c r="U1424">
        <v>7.9</v>
      </c>
      <c r="V1424">
        <v>3.18</v>
      </c>
      <c r="W1424">
        <v>7.0000000000000007E-2</v>
      </c>
      <c r="X1424">
        <v>0.12</v>
      </c>
      <c r="Y1424">
        <v>95.88</v>
      </c>
      <c r="AA1424">
        <v>0.48</v>
      </c>
      <c r="AC1424">
        <v>3.1</v>
      </c>
      <c r="AE1424">
        <v>99.46</v>
      </c>
      <c r="AI1424">
        <v>480</v>
      </c>
      <c r="AJ1424">
        <v>91</v>
      </c>
      <c r="AK1424">
        <v>56</v>
      </c>
      <c r="AL1424">
        <v>59</v>
      </c>
      <c r="AM1424">
        <v>50</v>
      </c>
      <c r="AN1424">
        <v>86</v>
      </c>
      <c r="AO1424">
        <v>11</v>
      </c>
      <c r="AT1424">
        <v>114</v>
      </c>
      <c r="AU1424">
        <v>30</v>
      </c>
      <c r="BK1424">
        <v>79</v>
      </c>
      <c r="BZ1424">
        <v>0.25</v>
      </c>
    </row>
    <row r="1425" spans="1:82" x14ac:dyDescent="0.25">
      <c r="A1425" t="s">
        <v>4351</v>
      </c>
      <c r="B1425" t="s">
        <v>4352</v>
      </c>
      <c r="C1425" s="1" t="str">
        <f t="shared" si="88"/>
        <v>22:0006</v>
      </c>
      <c r="D1425" s="1" t="str">
        <f t="shared" si="89"/>
        <v>22:0006</v>
      </c>
      <c r="E1425" t="s">
        <v>4103</v>
      </c>
      <c r="F1425" t="s">
        <v>4353</v>
      </c>
      <c r="H1425">
        <v>61.433640699999998</v>
      </c>
      <c r="I1425">
        <v>-74.639209600000001</v>
      </c>
      <c r="J1425" s="1" t="str">
        <f t="shared" si="90"/>
        <v>Whole</v>
      </c>
      <c r="K1425" s="1" t="str">
        <f t="shared" si="91"/>
        <v>Rock crushing (details not reported)</v>
      </c>
      <c r="L1425">
        <v>46.16</v>
      </c>
      <c r="M1425">
        <v>0.6</v>
      </c>
      <c r="N1425">
        <v>9.64</v>
      </c>
      <c r="P1425">
        <v>1.35</v>
      </c>
      <c r="Q1425">
        <v>9.5</v>
      </c>
      <c r="R1425">
        <v>10.71</v>
      </c>
      <c r="S1425">
        <v>0.18</v>
      </c>
      <c r="T1425">
        <v>16.010000000000002</v>
      </c>
      <c r="U1425">
        <v>9.85</v>
      </c>
      <c r="V1425">
        <v>0.19</v>
      </c>
      <c r="W1425">
        <v>0.49</v>
      </c>
      <c r="X1425">
        <v>0.05</v>
      </c>
      <c r="Y1425">
        <v>93.88</v>
      </c>
      <c r="AA1425">
        <v>0.2</v>
      </c>
      <c r="AC1425">
        <v>5.9</v>
      </c>
      <c r="AE1425">
        <v>99.98</v>
      </c>
      <c r="AI1425">
        <v>184</v>
      </c>
      <c r="AJ1425">
        <v>1460</v>
      </c>
      <c r="AK1425">
        <v>63</v>
      </c>
      <c r="AL1425">
        <v>631</v>
      </c>
      <c r="AM1425">
        <v>55</v>
      </c>
      <c r="AT1425">
        <v>58</v>
      </c>
      <c r="AU1425">
        <v>193</v>
      </c>
    </row>
    <row r="1426" spans="1:82" x14ac:dyDescent="0.25">
      <c r="A1426" t="s">
        <v>4354</v>
      </c>
      <c r="B1426" t="s">
        <v>4355</v>
      </c>
      <c r="C1426" s="1" t="str">
        <f t="shared" si="88"/>
        <v>22:0006</v>
      </c>
      <c r="D1426" s="1" t="str">
        <f t="shared" si="89"/>
        <v>22:0006</v>
      </c>
      <c r="E1426" t="s">
        <v>4106</v>
      </c>
      <c r="F1426" t="s">
        <v>4356</v>
      </c>
      <c r="H1426">
        <v>61.456916700000001</v>
      </c>
      <c r="I1426">
        <v>-74.638302800000005</v>
      </c>
      <c r="J1426" s="1" t="str">
        <f t="shared" si="90"/>
        <v>Whole</v>
      </c>
      <c r="K1426" s="1" t="str">
        <f t="shared" si="91"/>
        <v>Rock crushing (details not reported)</v>
      </c>
      <c r="L1426">
        <v>46</v>
      </c>
      <c r="M1426">
        <v>0.3</v>
      </c>
      <c r="N1426">
        <v>7.9</v>
      </c>
      <c r="O1426">
        <v>12.7</v>
      </c>
      <c r="P1426">
        <v>1.69</v>
      </c>
      <c r="Q1426">
        <v>9.92</v>
      </c>
      <c r="R1426">
        <v>11.43</v>
      </c>
      <c r="S1426">
        <v>0.21</v>
      </c>
      <c r="T1426">
        <v>21.01</v>
      </c>
      <c r="U1426">
        <v>8.17</v>
      </c>
      <c r="V1426">
        <v>0.09</v>
      </c>
      <c r="W1426">
        <v>0.04</v>
      </c>
      <c r="X1426">
        <v>0.02</v>
      </c>
      <c r="Y1426">
        <v>95.17</v>
      </c>
      <c r="Z1426">
        <v>0.01</v>
      </c>
      <c r="AD1426">
        <v>5.0999999999999996</v>
      </c>
      <c r="AE1426">
        <v>100.27</v>
      </c>
      <c r="AF1426">
        <v>1</v>
      </c>
      <c r="AG1426">
        <v>1</v>
      </c>
      <c r="AH1426">
        <v>36</v>
      </c>
      <c r="AI1426">
        <v>149</v>
      </c>
      <c r="AJ1426">
        <v>2000</v>
      </c>
      <c r="AK1426">
        <v>92</v>
      </c>
      <c r="AL1426">
        <v>601</v>
      </c>
      <c r="AM1426">
        <v>24</v>
      </c>
      <c r="AN1426">
        <v>96</v>
      </c>
      <c r="AO1426">
        <v>6</v>
      </c>
      <c r="AP1426">
        <v>59</v>
      </c>
      <c r="AQ1426">
        <v>10</v>
      </c>
      <c r="AR1426">
        <v>3</v>
      </c>
      <c r="AT1426">
        <v>9</v>
      </c>
      <c r="AU1426">
        <v>15</v>
      </c>
      <c r="AV1426">
        <v>2</v>
      </c>
      <c r="AW1426">
        <v>3</v>
      </c>
      <c r="AX1426">
        <v>2</v>
      </c>
      <c r="AY1426">
        <v>30</v>
      </c>
      <c r="AZ1426">
        <v>2</v>
      </c>
      <c r="BA1426">
        <v>3</v>
      </c>
      <c r="BD1426">
        <v>1</v>
      </c>
      <c r="BG1426">
        <v>2</v>
      </c>
      <c r="BJ1426">
        <v>8</v>
      </c>
      <c r="BK1426">
        <v>22</v>
      </c>
      <c r="BM1426">
        <v>7</v>
      </c>
      <c r="BN1426">
        <v>5</v>
      </c>
      <c r="BO1426">
        <v>4</v>
      </c>
      <c r="BP1426">
        <v>1</v>
      </c>
      <c r="BQ1426">
        <v>6</v>
      </c>
      <c r="BS1426">
        <v>13</v>
      </c>
      <c r="BT1426">
        <v>14</v>
      </c>
      <c r="BU1426">
        <v>0.5</v>
      </c>
      <c r="BV1426">
        <v>5</v>
      </c>
      <c r="BW1426">
        <v>2</v>
      </c>
      <c r="BX1426">
        <v>500</v>
      </c>
      <c r="BY1426">
        <v>10</v>
      </c>
      <c r="BZ1426">
        <v>12</v>
      </c>
      <c r="CA1426">
        <v>0.8</v>
      </c>
      <c r="CB1426">
        <v>10</v>
      </c>
      <c r="CC1426">
        <v>3</v>
      </c>
      <c r="CD1426">
        <v>0.2</v>
      </c>
    </row>
    <row r="1427" spans="1:82" x14ac:dyDescent="0.25">
      <c r="A1427" t="s">
        <v>4357</v>
      </c>
      <c r="B1427" t="s">
        <v>4358</v>
      </c>
      <c r="C1427" s="1" t="str">
        <f t="shared" si="88"/>
        <v>22:0006</v>
      </c>
      <c r="D1427" s="1" t="str">
        <f t="shared" si="89"/>
        <v>22:0006</v>
      </c>
      <c r="E1427" t="s">
        <v>4109</v>
      </c>
      <c r="F1427" t="s">
        <v>4359</v>
      </c>
      <c r="H1427">
        <v>61.9264753</v>
      </c>
      <c r="I1427">
        <v>-74.632708500000007</v>
      </c>
      <c r="J1427" s="1" t="str">
        <f t="shared" si="90"/>
        <v>Whole</v>
      </c>
      <c r="K1427" s="1" t="str">
        <f t="shared" si="91"/>
        <v>Rock crushing (details not reported)</v>
      </c>
      <c r="L1427">
        <v>53.48</v>
      </c>
      <c r="M1427">
        <v>0.88</v>
      </c>
      <c r="N1427">
        <v>17.190000000000001</v>
      </c>
      <c r="O1427">
        <v>8.01</v>
      </c>
      <c r="R1427">
        <v>7.21</v>
      </c>
      <c r="S1427">
        <v>0.12</v>
      </c>
      <c r="T1427">
        <v>5.1100000000000003</v>
      </c>
      <c r="U1427">
        <v>7.53</v>
      </c>
      <c r="V1427">
        <v>4.1100000000000003</v>
      </c>
      <c r="W1427">
        <v>0.9</v>
      </c>
      <c r="X1427">
        <v>0.34</v>
      </c>
      <c r="Y1427">
        <v>96.87</v>
      </c>
      <c r="AD1427">
        <v>1.1299999999999999</v>
      </c>
      <c r="AE1427">
        <v>98</v>
      </c>
      <c r="AF1427">
        <v>12</v>
      </c>
      <c r="AG1427">
        <v>2</v>
      </c>
      <c r="AH1427">
        <v>18</v>
      </c>
      <c r="AI1427">
        <v>173</v>
      </c>
      <c r="AK1427">
        <v>25</v>
      </c>
      <c r="AL1427">
        <v>72</v>
      </c>
      <c r="AM1427">
        <v>83</v>
      </c>
      <c r="AN1427">
        <v>91</v>
      </c>
      <c r="AO1427">
        <v>18</v>
      </c>
      <c r="AR1427">
        <v>3</v>
      </c>
      <c r="AT1427">
        <v>1000</v>
      </c>
      <c r="AU1427">
        <v>561</v>
      </c>
      <c r="AV1427">
        <v>16</v>
      </c>
      <c r="AW1427">
        <v>28</v>
      </c>
      <c r="AX1427">
        <v>2</v>
      </c>
      <c r="AY1427">
        <v>25</v>
      </c>
      <c r="AZ1427">
        <v>3</v>
      </c>
      <c r="BA1427">
        <v>2</v>
      </c>
      <c r="BD1427">
        <v>5</v>
      </c>
      <c r="BJ1427">
        <v>16</v>
      </c>
      <c r="BK1427">
        <v>170</v>
      </c>
      <c r="BM1427">
        <v>7</v>
      </c>
      <c r="BN1427">
        <v>5</v>
      </c>
      <c r="BO1427">
        <v>4</v>
      </c>
      <c r="BW1427">
        <v>2</v>
      </c>
      <c r="BY1427">
        <v>10</v>
      </c>
      <c r="BZ1427">
        <v>12</v>
      </c>
      <c r="CB1427">
        <v>10</v>
      </c>
      <c r="CC1427">
        <v>3</v>
      </c>
    </row>
    <row r="1428" spans="1:82" x14ac:dyDescent="0.25">
      <c r="A1428" t="s">
        <v>4360</v>
      </c>
      <c r="B1428" t="s">
        <v>4361</v>
      </c>
      <c r="C1428" s="1" t="str">
        <f t="shared" si="88"/>
        <v>22:0006</v>
      </c>
      <c r="D1428" s="1" t="str">
        <f t="shared" si="89"/>
        <v>22:0006</v>
      </c>
      <c r="E1428" t="s">
        <v>4112</v>
      </c>
      <c r="F1428" t="s">
        <v>4362</v>
      </c>
      <c r="H1428">
        <v>61.499593400000002</v>
      </c>
      <c r="I1428">
        <v>-74.637657200000007</v>
      </c>
      <c r="J1428" s="1" t="str">
        <f t="shared" si="90"/>
        <v>Whole</v>
      </c>
      <c r="K1428" s="1" t="str">
        <f t="shared" si="91"/>
        <v>Rock crushing (details not reported)</v>
      </c>
      <c r="L1428">
        <v>42.72</v>
      </c>
      <c r="M1428">
        <v>1.97</v>
      </c>
      <c r="N1428">
        <v>13.42</v>
      </c>
      <c r="P1428">
        <v>2.76</v>
      </c>
      <c r="Q1428">
        <v>9.1999999999999993</v>
      </c>
      <c r="R1428">
        <v>11.68</v>
      </c>
      <c r="S1428">
        <v>0.21</v>
      </c>
      <c r="T1428">
        <v>6.5</v>
      </c>
      <c r="U1428">
        <v>11.26</v>
      </c>
      <c r="V1428">
        <v>1.99</v>
      </c>
      <c r="W1428">
        <v>0.65</v>
      </c>
      <c r="X1428">
        <v>0.28000000000000003</v>
      </c>
      <c r="Y1428">
        <v>90.68</v>
      </c>
      <c r="AA1428">
        <v>4.91</v>
      </c>
      <c r="AC1428">
        <v>3.3</v>
      </c>
      <c r="AE1428">
        <v>98.89</v>
      </c>
      <c r="AI1428">
        <v>464</v>
      </c>
      <c r="AJ1428">
        <v>142</v>
      </c>
      <c r="AK1428">
        <v>51</v>
      </c>
      <c r="AL1428">
        <v>64</v>
      </c>
      <c r="AM1428">
        <v>100</v>
      </c>
      <c r="AN1428">
        <v>140</v>
      </c>
      <c r="AO1428">
        <v>7</v>
      </c>
      <c r="AT1428">
        <v>238</v>
      </c>
      <c r="AU1428">
        <v>281</v>
      </c>
      <c r="BK1428">
        <v>210</v>
      </c>
      <c r="BZ1428">
        <v>0.25</v>
      </c>
    </row>
    <row r="1429" spans="1:82" x14ac:dyDescent="0.25">
      <c r="A1429" t="s">
        <v>4363</v>
      </c>
      <c r="B1429" t="s">
        <v>4364</v>
      </c>
      <c r="C1429" s="1" t="str">
        <f t="shared" si="88"/>
        <v>22:0006</v>
      </c>
      <c r="D1429" s="1" t="str">
        <f t="shared" si="89"/>
        <v>22:0006</v>
      </c>
      <c r="E1429" t="s">
        <v>4115</v>
      </c>
      <c r="F1429" t="s">
        <v>4365</v>
      </c>
      <c r="H1429">
        <v>61.458711600000001</v>
      </c>
      <c r="I1429">
        <v>-74.6380944</v>
      </c>
      <c r="J1429" s="1" t="str">
        <f t="shared" si="90"/>
        <v>Whole</v>
      </c>
      <c r="K1429" s="1" t="str">
        <f t="shared" si="91"/>
        <v>Rock crushing (details not reported)</v>
      </c>
      <c r="L1429">
        <v>40.69</v>
      </c>
      <c r="M1429">
        <v>0.28000000000000003</v>
      </c>
      <c r="N1429">
        <v>5.01</v>
      </c>
      <c r="O1429">
        <v>13.9</v>
      </c>
      <c r="P1429">
        <v>4.58</v>
      </c>
      <c r="Q1429">
        <v>8.4</v>
      </c>
      <c r="R1429">
        <v>12.51</v>
      </c>
      <c r="S1429">
        <v>0.19</v>
      </c>
      <c r="T1429">
        <v>27.51</v>
      </c>
      <c r="U1429">
        <v>3.82</v>
      </c>
      <c r="V1429">
        <v>0.09</v>
      </c>
      <c r="W1429">
        <v>0.02</v>
      </c>
      <c r="Y1429">
        <v>90.12</v>
      </c>
      <c r="Z1429">
        <v>0.12</v>
      </c>
      <c r="AD1429">
        <v>8.16</v>
      </c>
      <c r="AE1429">
        <v>98.28</v>
      </c>
      <c r="AF1429">
        <v>1</v>
      </c>
      <c r="AG1429">
        <v>1</v>
      </c>
      <c r="AH1429">
        <v>23</v>
      </c>
      <c r="AI1429">
        <v>118</v>
      </c>
      <c r="AJ1429">
        <v>2300</v>
      </c>
      <c r="AK1429">
        <v>103</v>
      </c>
      <c r="AL1429">
        <v>924</v>
      </c>
      <c r="AM1429">
        <v>252</v>
      </c>
      <c r="AN1429">
        <v>89</v>
      </c>
      <c r="AO1429">
        <v>3</v>
      </c>
      <c r="AP1429">
        <v>1</v>
      </c>
      <c r="AQ1429">
        <v>10</v>
      </c>
      <c r="AR1429">
        <v>3</v>
      </c>
      <c r="AT1429">
        <v>3</v>
      </c>
      <c r="AU1429">
        <v>7</v>
      </c>
      <c r="AV1429">
        <v>2</v>
      </c>
      <c r="AW1429">
        <v>3</v>
      </c>
      <c r="AX1429">
        <v>2</v>
      </c>
      <c r="AY1429">
        <v>30</v>
      </c>
      <c r="AZ1429">
        <v>2</v>
      </c>
      <c r="BA1429">
        <v>5</v>
      </c>
      <c r="BD1429">
        <v>2</v>
      </c>
      <c r="BG1429">
        <v>2</v>
      </c>
      <c r="BJ1429">
        <v>7</v>
      </c>
      <c r="BK1429">
        <v>18</v>
      </c>
      <c r="BM1429">
        <v>6</v>
      </c>
      <c r="BN1429">
        <v>5</v>
      </c>
      <c r="BO1429">
        <v>4</v>
      </c>
      <c r="BP1429">
        <v>1</v>
      </c>
      <c r="BQ1429">
        <v>6</v>
      </c>
      <c r="BS1429">
        <v>12</v>
      </c>
      <c r="BT1429">
        <v>6</v>
      </c>
      <c r="BU1429">
        <v>0.5</v>
      </c>
      <c r="BV1429">
        <v>5</v>
      </c>
      <c r="BW1429">
        <v>2</v>
      </c>
      <c r="BX1429">
        <v>500</v>
      </c>
      <c r="BY1429">
        <v>10</v>
      </c>
      <c r="BZ1429">
        <v>12</v>
      </c>
      <c r="CA1429">
        <v>2.7</v>
      </c>
      <c r="CB1429">
        <v>10</v>
      </c>
      <c r="CC1429">
        <v>3</v>
      </c>
      <c r="CD1429">
        <v>0.2</v>
      </c>
    </row>
    <row r="1430" spans="1:82" x14ac:dyDescent="0.25">
      <c r="A1430" t="s">
        <v>4366</v>
      </c>
      <c r="B1430" t="s">
        <v>4367</v>
      </c>
      <c r="C1430" s="1" t="str">
        <f t="shared" si="88"/>
        <v>22:0006</v>
      </c>
      <c r="D1430" s="1" t="str">
        <f t="shared" si="89"/>
        <v>22:0006</v>
      </c>
      <c r="E1430" t="s">
        <v>4118</v>
      </c>
      <c r="F1430" t="s">
        <v>4368</v>
      </c>
      <c r="H1430">
        <v>61.458801399999999</v>
      </c>
      <c r="I1430">
        <v>-74.638093299999994</v>
      </c>
      <c r="J1430" s="1" t="str">
        <f t="shared" si="90"/>
        <v>Whole</v>
      </c>
      <c r="K1430" s="1" t="str">
        <f t="shared" si="91"/>
        <v>Rock crushing (details not reported)</v>
      </c>
      <c r="L1430">
        <v>50.7</v>
      </c>
      <c r="M1430">
        <v>0.43</v>
      </c>
      <c r="N1430">
        <v>9.1999999999999993</v>
      </c>
      <c r="O1430">
        <v>8.2799999999999994</v>
      </c>
      <c r="P1430">
        <v>1.26</v>
      </c>
      <c r="Q1430">
        <v>6.32</v>
      </c>
      <c r="R1430">
        <v>7.45</v>
      </c>
      <c r="S1430">
        <v>0.17</v>
      </c>
      <c r="T1430">
        <v>14.19</v>
      </c>
      <c r="U1430">
        <v>15.29</v>
      </c>
      <c r="V1430">
        <v>0.16</v>
      </c>
      <c r="W1430">
        <v>0.19</v>
      </c>
      <c r="X1430">
        <v>0.02</v>
      </c>
      <c r="Y1430">
        <v>97.8</v>
      </c>
      <c r="Z1430">
        <v>0.01</v>
      </c>
      <c r="AD1430">
        <v>1.91</v>
      </c>
      <c r="AE1430">
        <v>99.71</v>
      </c>
      <c r="AF1430">
        <v>8</v>
      </c>
      <c r="AG1430">
        <v>2</v>
      </c>
      <c r="AH1430">
        <v>63</v>
      </c>
      <c r="AI1430">
        <v>225</v>
      </c>
      <c r="AJ1430">
        <v>2700</v>
      </c>
      <c r="AK1430">
        <v>47</v>
      </c>
      <c r="AL1430">
        <v>419</v>
      </c>
      <c r="AM1430">
        <v>15</v>
      </c>
      <c r="AN1430">
        <v>60</v>
      </c>
      <c r="AO1430">
        <v>5</v>
      </c>
      <c r="AP1430">
        <v>1</v>
      </c>
      <c r="AQ1430">
        <v>10</v>
      </c>
      <c r="AR1430">
        <v>3</v>
      </c>
      <c r="AT1430">
        <v>400</v>
      </c>
      <c r="AU1430">
        <v>42</v>
      </c>
      <c r="AV1430">
        <v>2</v>
      </c>
      <c r="AW1430">
        <v>3</v>
      </c>
      <c r="AX1430">
        <v>2</v>
      </c>
      <c r="AY1430">
        <v>40</v>
      </c>
      <c r="AZ1430">
        <v>2</v>
      </c>
      <c r="BA1430">
        <v>3</v>
      </c>
      <c r="BD1430">
        <v>3</v>
      </c>
      <c r="BG1430">
        <v>2</v>
      </c>
      <c r="BJ1430">
        <v>10</v>
      </c>
      <c r="BK1430">
        <v>32</v>
      </c>
      <c r="BM1430">
        <v>5</v>
      </c>
      <c r="BN1430">
        <v>5</v>
      </c>
      <c r="BO1430">
        <v>4</v>
      </c>
      <c r="BP1430">
        <v>1</v>
      </c>
      <c r="BQ1430">
        <v>6</v>
      </c>
      <c r="BS1430">
        <v>33</v>
      </c>
      <c r="BT1430">
        <v>35</v>
      </c>
      <c r="BU1430">
        <v>0.5</v>
      </c>
      <c r="BV1430">
        <v>5</v>
      </c>
      <c r="BW1430">
        <v>2</v>
      </c>
      <c r="BX1430">
        <v>500</v>
      </c>
      <c r="BY1430">
        <v>10</v>
      </c>
      <c r="BZ1430">
        <v>12</v>
      </c>
      <c r="CA1430">
        <v>0.8</v>
      </c>
      <c r="CB1430">
        <v>10</v>
      </c>
      <c r="CC1430">
        <v>3</v>
      </c>
      <c r="CD1430">
        <v>0.2</v>
      </c>
    </row>
    <row r="1431" spans="1:82" x14ac:dyDescent="0.25">
      <c r="A1431" t="s">
        <v>4369</v>
      </c>
      <c r="B1431" t="s">
        <v>4370</v>
      </c>
      <c r="C1431" s="1" t="str">
        <f t="shared" si="88"/>
        <v>22:0006</v>
      </c>
      <c r="D1431" s="1" t="str">
        <f t="shared" si="89"/>
        <v>22:0006</v>
      </c>
      <c r="E1431" t="s">
        <v>4121</v>
      </c>
      <c r="F1431" t="s">
        <v>4371</v>
      </c>
      <c r="H1431">
        <v>61.458891199999997</v>
      </c>
      <c r="I1431">
        <v>-74.638092299999997</v>
      </c>
      <c r="J1431" s="1" t="str">
        <f t="shared" si="90"/>
        <v>Whole</v>
      </c>
      <c r="K1431" s="1" t="str">
        <f t="shared" si="91"/>
        <v>Rock crushing (details not reported)</v>
      </c>
      <c r="L1431">
        <v>46.29</v>
      </c>
      <c r="M1431">
        <v>0.32</v>
      </c>
      <c r="N1431">
        <v>8.82</v>
      </c>
      <c r="O1431">
        <v>11.6</v>
      </c>
      <c r="P1431">
        <v>1.1000000000000001</v>
      </c>
      <c r="Q1431">
        <v>9.4600000000000009</v>
      </c>
      <c r="R1431">
        <v>10.44</v>
      </c>
      <c r="S1431">
        <v>0.19</v>
      </c>
      <c r="T1431">
        <v>19.7</v>
      </c>
      <c r="U1431">
        <v>9.35</v>
      </c>
      <c r="V1431">
        <v>0.32</v>
      </c>
      <c r="W1431">
        <v>0.11</v>
      </c>
      <c r="X1431">
        <v>0.02</v>
      </c>
      <c r="Y1431">
        <v>95.56</v>
      </c>
      <c r="Z1431">
        <v>0.01</v>
      </c>
      <c r="AD1431">
        <v>4.29</v>
      </c>
      <c r="AE1431">
        <v>99.85</v>
      </c>
      <c r="AF1431">
        <v>44</v>
      </c>
      <c r="AG1431">
        <v>1</v>
      </c>
      <c r="AH1431">
        <v>32</v>
      </c>
      <c r="AI1431">
        <v>142</v>
      </c>
      <c r="AJ1431">
        <v>1700</v>
      </c>
      <c r="AK1431">
        <v>77</v>
      </c>
      <c r="AL1431">
        <v>625</v>
      </c>
      <c r="AM1431">
        <v>22</v>
      </c>
      <c r="AN1431">
        <v>70</v>
      </c>
      <c r="AO1431">
        <v>5</v>
      </c>
      <c r="AP1431">
        <v>1</v>
      </c>
      <c r="AQ1431">
        <v>10</v>
      </c>
      <c r="AR1431">
        <v>3</v>
      </c>
      <c r="AT1431">
        <v>50</v>
      </c>
      <c r="AU1431">
        <v>21</v>
      </c>
      <c r="AV1431">
        <v>2</v>
      </c>
      <c r="AW1431">
        <v>3</v>
      </c>
      <c r="AX1431">
        <v>2</v>
      </c>
      <c r="AY1431">
        <v>30</v>
      </c>
      <c r="AZ1431">
        <v>2</v>
      </c>
      <c r="BA1431">
        <v>4</v>
      </c>
      <c r="BD1431">
        <v>3</v>
      </c>
      <c r="BG1431">
        <v>2</v>
      </c>
      <c r="BJ1431">
        <v>9</v>
      </c>
      <c r="BK1431">
        <v>24</v>
      </c>
      <c r="BM1431">
        <v>7</v>
      </c>
      <c r="BN1431">
        <v>5</v>
      </c>
      <c r="BO1431">
        <v>4</v>
      </c>
      <c r="BP1431">
        <v>1</v>
      </c>
      <c r="BQ1431">
        <v>6</v>
      </c>
      <c r="BS1431">
        <v>6</v>
      </c>
      <c r="BT1431">
        <v>6</v>
      </c>
      <c r="BU1431">
        <v>0.5</v>
      </c>
      <c r="BV1431">
        <v>5</v>
      </c>
      <c r="BW1431">
        <v>2</v>
      </c>
      <c r="BX1431">
        <v>500</v>
      </c>
      <c r="BY1431">
        <v>10</v>
      </c>
      <c r="BZ1431">
        <v>12</v>
      </c>
      <c r="CA1431">
        <v>0.3</v>
      </c>
      <c r="CB1431">
        <v>10</v>
      </c>
      <c r="CC1431">
        <v>3</v>
      </c>
      <c r="CD1431">
        <v>0.2</v>
      </c>
    </row>
    <row r="1432" spans="1:82" x14ac:dyDescent="0.25">
      <c r="A1432" t="s">
        <v>4372</v>
      </c>
      <c r="B1432" t="s">
        <v>4373</v>
      </c>
      <c r="C1432" s="1" t="str">
        <f t="shared" si="88"/>
        <v>22:0006</v>
      </c>
      <c r="D1432" s="1" t="str">
        <f t="shared" si="89"/>
        <v>22:0006</v>
      </c>
      <c r="E1432" t="s">
        <v>4124</v>
      </c>
      <c r="F1432" t="s">
        <v>4374</v>
      </c>
      <c r="H1432">
        <v>61.482159600000003</v>
      </c>
      <c r="I1432">
        <v>-74.6377284</v>
      </c>
      <c r="J1432" s="1" t="str">
        <f t="shared" si="90"/>
        <v>Whole</v>
      </c>
      <c r="K1432" s="1" t="str">
        <f t="shared" si="91"/>
        <v>Rock crushing (details not reported)</v>
      </c>
      <c r="L1432">
        <v>47.23</v>
      </c>
      <c r="M1432">
        <v>0.33</v>
      </c>
      <c r="N1432">
        <v>3.69</v>
      </c>
      <c r="P1432">
        <v>2.37</v>
      </c>
      <c r="Q1432">
        <v>6.8</v>
      </c>
      <c r="R1432">
        <v>8.93</v>
      </c>
      <c r="S1432">
        <v>0.19</v>
      </c>
      <c r="T1432">
        <v>22.72</v>
      </c>
      <c r="U1432">
        <v>10.74</v>
      </c>
      <c r="V1432">
        <v>0.09</v>
      </c>
      <c r="W1432">
        <v>0.05</v>
      </c>
      <c r="Y1432">
        <v>93.97</v>
      </c>
      <c r="AA1432">
        <v>0.2</v>
      </c>
      <c r="AC1432">
        <v>4.59</v>
      </c>
      <c r="AE1432">
        <v>98.76</v>
      </c>
      <c r="AI1432">
        <v>111</v>
      </c>
      <c r="AJ1432">
        <v>2840</v>
      </c>
      <c r="AK1432">
        <v>70</v>
      </c>
      <c r="AL1432">
        <v>911</v>
      </c>
      <c r="AM1432">
        <v>205</v>
      </c>
      <c r="AT1432">
        <v>60</v>
      </c>
      <c r="AU1432">
        <v>125</v>
      </c>
    </row>
    <row r="1433" spans="1:82" x14ac:dyDescent="0.25">
      <c r="A1433" t="s">
        <v>4375</v>
      </c>
      <c r="B1433" t="s">
        <v>4376</v>
      </c>
      <c r="C1433" s="1" t="str">
        <f t="shared" si="88"/>
        <v>22:0006</v>
      </c>
      <c r="D1433" s="1" t="str">
        <f t="shared" si="89"/>
        <v>22:0006</v>
      </c>
      <c r="E1433" t="s">
        <v>4127</v>
      </c>
      <c r="F1433" t="s">
        <v>4377</v>
      </c>
      <c r="H1433">
        <v>61.491037900000002</v>
      </c>
      <c r="I1433">
        <v>-74.637625200000002</v>
      </c>
      <c r="J1433" s="1" t="str">
        <f t="shared" si="90"/>
        <v>Whole</v>
      </c>
      <c r="K1433" s="1" t="str">
        <f t="shared" si="91"/>
        <v>Rock crushing (details not reported)</v>
      </c>
      <c r="L1433">
        <v>49.5</v>
      </c>
      <c r="M1433">
        <v>1.65</v>
      </c>
      <c r="N1433">
        <v>13.46</v>
      </c>
      <c r="P1433">
        <v>1.89</v>
      </c>
      <c r="Q1433">
        <v>10.7</v>
      </c>
      <c r="R1433">
        <v>12.4</v>
      </c>
      <c r="S1433">
        <v>0.23</v>
      </c>
      <c r="T1433">
        <v>6.64</v>
      </c>
      <c r="U1433">
        <v>10.47</v>
      </c>
      <c r="V1433">
        <v>2.85</v>
      </c>
      <c r="W1433">
        <v>0.28000000000000003</v>
      </c>
      <c r="X1433">
        <v>0.16</v>
      </c>
      <c r="Y1433">
        <v>97.64</v>
      </c>
      <c r="Z1433">
        <v>0.23</v>
      </c>
      <c r="AC1433">
        <v>1</v>
      </c>
      <c r="AE1433">
        <v>98.87</v>
      </c>
      <c r="AI1433">
        <v>510</v>
      </c>
      <c r="AJ1433">
        <v>159</v>
      </c>
      <c r="AK1433">
        <v>48</v>
      </c>
      <c r="AL1433">
        <v>55</v>
      </c>
      <c r="AM1433">
        <v>103</v>
      </c>
      <c r="AN1433">
        <v>49</v>
      </c>
      <c r="AO1433">
        <v>9</v>
      </c>
      <c r="AT1433">
        <v>194</v>
      </c>
      <c r="AU1433">
        <v>66</v>
      </c>
      <c r="BK1433">
        <v>120</v>
      </c>
      <c r="BZ1433">
        <v>0.25</v>
      </c>
    </row>
    <row r="1434" spans="1:82" x14ac:dyDescent="0.25">
      <c r="A1434" t="s">
        <v>4378</v>
      </c>
      <c r="B1434" t="s">
        <v>4379</v>
      </c>
      <c r="C1434" s="1" t="str">
        <f t="shared" si="88"/>
        <v>22:0006</v>
      </c>
      <c r="D1434" s="1" t="str">
        <f t="shared" si="89"/>
        <v>22:0006</v>
      </c>
      <c r="E1434" t="s">
        <v>4130</v>
      </c>
      <c r="F1434" t="s">
        <v>4380</v>
      </c>
      <c r="H1434">
        <v>61.457364099999999</v>
      </c>
      <c r="I1434">
        <v>-74.637734800000004</v>
      </c>
      <c r="J1434" s="1" t="str">
        <f t="shared" si="90"/>
        <v>Whole</v>
      </c>
      <c r="K1434" s="1" t="str">
        <f t="shared" si="91"/>
        <v>Rock crushing (details not reported)</v>
      </c>
      <c r="L1434">
        <v>41.99</v>
      </c>
      <c r="M1434">
        <v>0.42</v>
      </c>
      <c r="N1434">
        <v>7.78</v>
      </c>
      <c r="O1434">
        <v>14.3</v>
      </c>
      <c r="R1434">
        <v>12.87</v>
      </c>
      <c r="S1434">
        <v>0.18</v>
      </c>
      <c r="T1434">
        <v>20.79</v>
      </c>
      <c r="U1434">
        <v>7.16</v>
      </c>
      <c r="V1434">
        <v>0.19</v>
      </c>
      <c r="W1434">
        <v>0.04</v>
      </c>
      <c r="X1434">
        <v>0.05</v>
      </c>
      <c r="Y1434">
        <v>91.47</v>
      </c>
      <c r="Z1434">
        <v>2</v>
      </c>
      <c r="AD1434">
        <v>6.25</v>
      </c>
      <c r="AE1434">
        <v>97.72</v>
      </c>
      <c r="AF1434">
        <v>1</v>
      </c>
      <c r="AG1434">
        <v>1</v>
      </c>
      <c r="AH1434">
        <v>28</v>
      </c>
      <c r="AI1434">
        <v>146</v>
      </c>
      <c r="AJ1434">
        <v>1800</v>
      </c>
      <c r="AK1434">
        <v>149</v>
      </c>
      <c r="AL1434">
        <v>2200</v>
      </c>
      <c r="AM1434">
        <v>5200</v>
      </c>
      <c r="AN1434">
        <v>46</v>
      </c>
      <c r="AO1434">
        <v>6</v>
      </c>
      <c r="AP1434">
        <v>1</v>
      </c>
      <c r="AQ1434">
        <v>10</v>
      </c>
      <c r="AR1434">
        <v>3</v>
      </c>
      <c r="AT1434">
        <v>10</v>
      </c>
      <c r="AU1434">
        <v>11</v>
      </c>
      <c r="AV1434">
        <v>2</v>
      </c>
      <c r="AW1434">
        <v>3</v>
      </c>
      <c r="AX1434">
        <v>2</v>
      </c>
      <c r="AY1434">
        <v>40</v>
      </c>
      <c r="AZ1434">
        <v>2</v>
      </c>
      <c r="BA1434">
        <v>4</v>
      </c>
      <c r="BD1434">
        <v>2</v>
      </c>
      <c r="BG1434">
        <v>2</v>
      </c>
      <c r="BJ1434">
        <v>10</v>
      </c>
      <c r="BK1434">
        <v>31</v>
      </c>
      <c r="BM1434">
        <v>7</v>
      </c>
      <c r="BN1434">
        <v>5</v>
      </c>
      <c r="BO1434">
        <v>4</v>
      </c>
      <c r="BP1434">
        <v>1</v>
      </c>
      <c r="BU1434">
        <v>0.8</v>
      </c>
      <c r="BV1434">
        <v>30</v>
      </c>
      <c r="BW1434">
        <v>2</v>
      </c>
      <c r="BX1434">
        <v>500</v>
      </c>
      <c r="BY1434">
        <v>10</v>
      </c>
      <c r="BZ1434">
        <v>12</v>
      </c>
      <c r="CA1434">
        <v>1.1000000000000001</v>
      </c>
      <c r="CB1434">
        <v>10</v>
      </c>
      <c r="CC1434">
        <v>3</v>
      </c>
      <c r="CD1434">
        <v>0.2</v>
      </c>
    </row>
    <row r="1435" spans="1:82" x14ac:dyDescent="0.25">
      <c r="A1435" t="s">
        <v>4381</v>
      </c>
      <c r="B1435" t="s">
        <v>4382</v>
      </c>
      <c r="C1435" s="1" t="str">
        <f t="shared" si="88"/>
        <v>22:0006</v>
      </c>
      <c r="D1435" s="1" t="str">
        <f t="shared" si="89"/>
        <v>22:0006</v>
      </c>
      <c r="E1435" t="s">
        <v>4133</v>
      </c>
      <c r="F1435" t="s">
        <v>4383</v>
      </c>
      <c r="H1435">
        <v>61.457453800000003</v>
      </c>
      <c r="I1435">
        <v>-74.637733800000007</v>
      </c>
      <c r="J1435" s="1" t="str">
        <f t="shared" si="90"/>
        <v>Whole</v>
      </c>
      <c r="K1435" s="1" t="str">
        <f t="shared" si="91"/>
        <v>Rock crushing (details not reported)</v>
      </c>
      <c r="L1435">
        <v>41.31</v>
      </c>
      <c r="M1435">
        <v>0.33</v>
      </c>
      <c r="N1435">
        <v>8.01</v>
      </c>
      <c r="O1435">
        <v>16.5</v>
      </c>
      <c r="R1435">
        <v>14.85</v>
      </c>
      <c r="S1435">
        <v>0.22</v>
      </c>
      <c r="T1435">
        <v>19.5</v>
      </c>
      <c r="U1435">
        <v>6.88</v>
      </c>
      <c r="V1435">
        <v>0.15</v>
      </c>
      <c r="W1435">
        <v>0.04</v>
      </c>
      <c r="X1435">
        <v>0.02</v>
      </c>
      <c r="Y1435">
        <v>91.31</v>
      </c>
      <c r="Z1435">
        <v>3.14</v>
      </c>
      <c r="AD1435">
        <v>6.58</v>
      </c>
      <c r="AE1435">
        <v>97.89</v>
      </c>
      <c r="AF1435">
        <v>1</v>
      </c>
      <c r="AG1435">
        <v>1</v>
      </c>
      <c r="AH1435">
        <v>27</v>
      </c>
      <c r="AI1435">
        <v>151</v>
      </c>
      <c r="AJ1435">
        <v>2100</v>
      </c>
      <c r="AK1435">
        <v>189</v>
      </c>
      <c r="AL1435">
        <v>2600</v>
      </c>
      <c r="AM1435">
        <v>8400</v>
      </c>
      <c r="AN1435">
        <v>60</v>
      </c>
      <c r="AO1435">
        <v>10</v>
      </c>
      <c r="AP1435">
        <v>1</v>
      </c>
      <c r="AQ1435">
        <v>10</v>
      </c>
      <c r="AR1435">
        <v>3</v>
      </c>
      <c r="AT1435">
        <v>7</v>
      </c>
      <c r="AU1435">
        <v>6</v>
      </c>
      <c r="AV1435">
        <v>2</v>
      </c>
      <c r="AW1435">
        <v>3</v>
      </c>
      <c r="AX1435">
        <v>2</v>
      </c>
      <c r="AY1435">
        <v>50</v>
      </c>
      <c r="AZ1435">
        <v>2</v>
      </c>
      <c r="BA1435">
        <v>5</v>
      </c>
      <c r="BD1435">
        <v>2</v>
      </c>
      <c r="BG1435">
        <v>2</v>
      </c>
      <c r="BJ1435">
        <v>12</v>
      </c>
      <c r="BK1435">
        <v>26</v>
      </c>
      <c r="BM1435">
        <v>8</v>
      </c>
      <c r="BN1435">
        <v>5</v>
      </c>
      <c r="BO1435">
        <v>4</v>
      </c>
      <c r="BP1435">
        <v>1</v>
      </c>
      <c r="BU1435">
        <v>1.3</v>
      </c>
      <c r="BV1435">
        <v>24</v>
      </c>
      <c r="BW1435">
        <v>2</v>
      </c>
      <c r="BX1435">
        <v>500</v>
      </c>
      <c r="BY1435">
        <v>10</v>
      </c>
      <c r="BZ1435">
        <v>12</v>
      </c>
      <c r="CA1435">
        <v>2</v>
      </c>
      <c r="CB1435">
        <v>10</v>
      </c>
      <c r="CC1435">
        <v>3</v>
      </c>
      <c r="CD1435">
        <v>0.2</v>
      </c>
    </row>
    <row r="1436" spans="1:82" x14ac:dyDescent="0.25">
      <c r="A1436" t="s">
        <v>4384</v>
      </c>
      <c r="B1436" t="s">
        <v>4385</v>
      </c>
      <c r="C1436" s="1" t="str">
        <f t="shared" si="88"/>
        <v>22:0006</v>
      </c>
      <c r="D1436" s="1" t="str">
        <f t="shared" si="89"/>
        <v>22:0006</v>
      </c>
      <c r="E1436" t="s">
        <v>4136</v>
      </c>
      <c r="F1436" t="s">
        <v>4386</v>
      </c>
      <c r="H1436">
        <v>61.457543600000001</v>
      </c>
      <c r="I1436">
        <v>-74.637732700000001</v>
      </c>
      <c r="J1436" s="1" t="str">
        <f t="shared" si="90"/>
        <v>Whole</v>
      </c>
      <c r="K1436" s="1" t="str">
        <f t="shared" si="91"/>
        <v>Rock crushing (details not reported)</v>
      </c>
      <c r="L1436">
        <v>41.61</v>
      </c>
      <c r="M1436">
        <v>0.3</v>
      </c>
      <c r="N1436">
        <v>5.57</v>
      </c>
      <c r="O1436">
        <v>13.4</v>
      </c>
      <c r="R1436">
        <v>12.06</v>
      </c>
      <c r="S1436">
        <v>0.18</v>
      </c>
      <c r="T1436">
        <v>26.6</v>
      </c>
      <c r="U1436">
        <v>4.3899999999999997</v>
      </c>
      <c r="V1436">
        <v>0.09</v>
      </c>
      <c r="W1436">
        <v>0.02</v>
      </c>
      <c r="Y1436">
        <v>90.82</v>
      </c>
      <c r="Z1436">
        <v>0.24</v>
      </c>
      <c r="AD1436">
        <v>7.59</v>
      </c>
      <c r="AE1436">
        <v>98.41</v>
      </c>
      <c r="AF1436">
        <v>1</v>
      </c>
      <c r="AG1436">
        <v>1</v>
      </c>
      <c r="AH1436">
        <v>23</v>
      </c>
      <c r="AI1436">
        <v>111</v>
      </c>
      <c r="AJ1436">
        <v>2200</v>
      </c>
      <c r="AK1436">
        <v>112</v>
      </c>
      <c r="AL1436">
        <v>1100</v>
      </c>
      <c r="AM1436">
        <v>270</v>
      </c>
      <c r="AN1436">
        <v>64</v>
      </c>
      <c r="AO1436">
        <v>3</v>
      </c>
      <c r="AP1436">
        <v>1</v>
      </c>
      <c r="AQ1436">
        <v>10</v>
      </c>
      <c r="AR1436">
        <v>3</v>
      </c>
      <c r="AT1436">
        <v>5</v>
      </c>
      <c r="AU1436">
        <v>9</v>
      </c>
      <c r="AV1436">
        <v>2</v>
      </c>
      <c r="AW1436">
        <v>4</v>
      </c>
      <c r="AX1436">
        <v>2</v>
      </c>
      <c r="AY1436">
        <v>30</v>
      </c>
      <c r="AZ1436">
        <v>2</v>
      </c>
      <c r="BA1436">
        <v>3</v>
      </c>
      <c r="BD1436">
        <v>1</v>
      </c>
      <c r="BG1436">
        <v>2</v>
      </c>
      <c r="BJ1436">
        <v>7</v>
      </c>
      <c r="BK1436">
        <v>20</v>
      </c>
      <c r="BM1436">
        <v>7</v>
      </c>
      <c r="BN1436">
        <v>5</v>
      </c>
      <c r="BO1436">
        <v>4</v>
      </c>
      <c r="BP1436">
        <v>1</v>
      </c>
      <c r="BU1436">
        <v>0.5</v>
      </c>
      <c r="BV1436">
        <v>5</v>
      </c>
      <c r="BW1436">
        <v>2</v>
      </c>
      <c r="BX1436">
        <v>500</v>
      </c>
      <c r="BY1436">
        <v>10</v>
      </c>
      <c r="BZ1436">
        <v>12</v>
      </c>
      <c r="CA1436">
        <v>1.7</v>
      </c>
      <c r="CB1436">
        <v>10</v>
      </c>
      <c r="CC1436">
        <v>3</v>
      </c>
      <c r="CD1436">
        <v>0.2</v>
      </c>
    </row>
    <row r="1437" spans="1:82" x14ac:dyDescent="0.25">
      <c r="A1437" t="s">
        <v>4387</v>
      </c>
      <c r="B1437" t="s">
        <v>4388</v>
      </c>
      <c r="C1437" s="1" t="str">
        <f t="shared" si="88"/>
        <v>22:0006</v>
      </c>
      <c r="D1437" s="1" t="str">
        <f t="shared" si="89"/>
        <v>22:0006</v>
      </c>
      <c r="E1437" t="s">
        <v>4139</v>
      </c>
      <c r="F1437" t="s">
        <v>4389</v>
      </c>
      <c r="H1437">
        <v>61.395905499999998</v>
      </c>
      <c r="I1437">
        <v>-74.638072100000002</v>
      </c>
      <c r="J1437" s="1" t="str">
        <f t="shared" si="90"/>
        <v>Whole</v>
      </c>
      <c r="K1437" s="1" t="str">
        <f t="shared" si="91"/>
        <v>Rock crushing (details not reported)</v>
      </c>
      <c r="L1437">
        <v>47.07</v>
      </c>
      <c r="M1437">
        <v>2.5099999999999998</v>
      </c>
      <c r="N1437">
        <v>13.28</v>
      </c>
      <c r="P1437">
        <v>2.4700000000000002</v>
      </c>
      <c r="Q1437">
        <v>12.6</v>
      </c>
      <c r="R1437">
        <v>14.82</v>
      </c>
      <c r="S1437">
        <v>0.27</v>
      </c>
      <c r="T1437">
        <v>5.85</v>
      </c>
      <c r="U1437">
        <v>7.42</v>
      </c>
      <c r="V1437">
        <v>2.98</v>
      </c>
      <c r="W1437">
        <v>0.35</v>
      </c>
      <c r="X1437">
        <v>0.56000000000000005</v>
      </c>
      <c r="Y1437">
        <v>95.11</v>
      </c>
      <c r="Z1437">
        <v>0.09</v>
      </c>
      <c r="AA1437">
        <v>0.51</v>
      </c>
      <c r="AC1437">
        <v>4.0999999999999996</v>
      </c>
      <c r="AE1437">
        <v>99.81</v>
      </c>
      <c r="AI1437">
        <v>580</v>
      </c>
      <c r="AJ1437">
        <v>100</v>
      </c>
      <c r="AK1437">
        <v>51</v>
      </c>
      <c r="AL1437">
        <v>64</v>
      </c>
      <c r="AM1437">
        <v>120</v>
      </c>
      <c r="AN1437">
        <v>130</v>
      </c>
      <c r="AO1437">
        <v>15</v>
      </c>
      <c r="AT1437">
        <v>189</v>
      </c>
      <c r="AU1437">
        <v>189</v>
      </c>
      <c r="BK1437">
        <v>300</v>
      </c>
      <c r="BZ1437">
        <v>0.25</v>
      </c>
    </row>
    <row r="1438" spans="1:82" x14ac:dyDescent="0.25">
      <c r="A1438" t="s">
        <v>4390</v>
      </c>
      <c r="B1438" t="s">
        <v>4391</v>
      </c>
      <c r="C1438" s="1" t="str">
        <f t="shared" si="88"/>
        <v>22:0006</v>
      </c>
      <c r="D1438" s="1" t="str">
        <f t="shared" si="89"/>
        <v>22:0006</v>
      </c>
      <c r="E1438" t="s">
        <v>4142</v>
      </c>
      <c r="F1438" t="s">
        <v>4392</v>
      </c>
      <c r="H1438">
        <v>61.4927414</v>
      </c>
      <c r="I1438">
        <v>-74.636816600000003</v>
      </c>
      <c r="J1438" s="1" t="str">
        <f t="shared" si="90"/>
        <v>Whole</v>
      </c>
      <c r="K1438" s="1" t="str">
        <f t="shared" si="91"/>
        <v>Rock crushing (details not reported)</v>
      </c>
      <c r="L1438">
        <v>45.42</v>
      </c>
      <c r="M1438">
        <v>1.57</v>
      </c>
      <c r="N1438">
        <v>13.46</v>
      </c>
      <c r="P1438">
        <v>3.09</v>
      </c>
      <c r="Q1438">
        <v>9.4</v>
      </c>
      <c r="R1438">
        <v>12.18</v>
      </c>
      <c r="S1438">
        <v>0.21</v>
      </c>
      <c r="T1438">
        <v>6.44</v>
      </c>
      <c r="U1438">
        <v>10.97</v>
      </c>
      <c r="V1438">
        <v>2.19</v>
      </c>
      <c r="W1438">
        <v>0.44</v>
      </c>
      <c r="X1438">
        <v>0.13</v>
      </c>
      <c r="Y1438">
        <v>93.01</v>
      </c>
      <c r="Z1438">
        <v>0.1</v>
      </c>
      <c r="AA1438">
        <v>2.9</v>
      </c>
      <c r="AC1438">
        <v>3.1</v>
      </c>
      <c r="AE1438">
        <v>99.11</v>
      </c>
      <c r="AI1438">
        <v>461</v>
      </c>
      <c r="AJ1438">
        <v>114</v>
      </c>
      <c r="AK1438">
        <v>56</v>
      </c>
      <c r="AL1438">
        <v>58</v>
      </c>
      <c r="AM1438">
        <v>130</v>
      </c>
      <c r="AN1438">
        <v>99</v>
      </c>
      <c r="AO1438">
        <v>9</v>
      </c>
      <c r="AT1438">
        <v>174</v>
      </c>
      <c r="AU1438">
        <v>175</v>
      </c>
      <c r="BK1438">
        <v>99</v>
      </c>
      <c r="BZ1438">
        <v>0.25</v>
      </c>
    </row>
    <row r="1439" spans="1:82" x14ac:dyDescent="0.25">
      <c r="A1439" t="s">
        <v>4393</v>
      </c>
      <c r="B1439" t="s">
        <v>4394</v>
      </c>
      <c r="C1439" s="1" t="str">
        <f t="shared" si="88"/>
        <v>22:0006</v>
      </c>
      <c r="D1439" s="1" t="str">
        <f t="shared" si="89"/>
        <v>22:0006</v>
      </c>
      <c r="E1439" t="s">
        <v>4145</v>
      </c>
      <c r="F1439" t="s">
        <v>4395</v>
      </c>
      <c r="H1439">
        <v>61.595429199999998</v>
      </c>
      <c r="I1439">
        <v>-74.635558900000007</v>
      </c>
      <c r="J1439" s="1" t="str">
        <f t="shared" si="90"/>
        <v>Whole</v>
      </c>
      <c r="K1439" s="1" t="str">
        <f t="shared" si="91"/>
        <v>Rock crushing (details not reported)</v>
      </c>
      <c r="L1439">
        <v>49.7</v>
      </c>
      <c r="M1439">
        <v>0.82</v>
      </c>
      <c r="N1439">
        <v>14.21</v>
      </c>
      <c r="P1439">
        <v>3.02</v>
      </c>
      <c r="Q1439">
        <v>6.82</v>
      </c>
      <c r="R1439">
        <v>9.5399999999999991</v>
      </c>
      <c r="S1439">
        <v>0.17</v>
      </c>
      <c r="T1439">
        <v>7.93</v>
      </c>
      <c r="U1439">
        <v>11.31</v>
      </c>
      <c r="V1439">
        <v>1.97</v>
      </c>
      <c r="W1439">
        <v>0.59</v>
      </c>
      <c r="X1439">
        <v>0.02</v>
      </c>
      <c r="Y1439">
        <v>96.26</v>
      </c>
      <c r="Z1439">
        <v>0.03</v>
      </c>
      <c r="AA1439">
        <v>0.18</v>
      </c>
      <c r="AD1439">
        <v>2.46</v>
      </c>
      <c r="AE1439">
        <v>98.72</v>
      </c>
      <c r="AJ1439">
        <v>57</v>
      </c>
      <c r="AK1439">
        <v>93</v>
      </c>
      <c r="AL1439">
        <v>96</v>
      </c>
      <c r="AM1439">
        <v>170</v>
      </c>
      <c r="AR1439">
        <v>9</v>
      </c>
      <c r="AT1439">
        <v>210</v>
      </c>
      <c r="BJ1439">
        <v>14</v>
      </c>
      <c r="BK1439">
        <v>60</v>
      </c>
      <c r="BM1439">
        <v>8</v>
      </c>
      <c r="BU1439">
        <v>0.5</v>
      </c>
      <c r="BV1439">
        <v>15</v>
      </c>
    </row>
    <row r="1440" spans="1:82" x14ac:dyDescent="0.25">
      <c r="A1440" t="s">
        <v>4396</v>
      </c>
      <c r="B1440" t="s">
        <v>4397</v>
      </c>
      <c r="C1440" s="1" t="str">
        <f t="shared" si="88"/>
        <v>22:0006</v>
      </c>
      <c r="D1440" s="1" t="str">
        <f t="shared" si="89"/>
        <v>22:0006</v>
      </c>
      <c r="E1440" t="s">
        <v>4148</v>
      </c>
      <c r="F1440" t="s">
        <v>4398</v>
      </c>
      <c r="H1440">
        <v>61.459156999999998</v>
      </c>
      <c r="I1440">
        <v>-74.636775999999998</v>
      </c>
      <c r="J1440" s="1" t="str">
        <f t="shared" si="90"/>
        <v>Whole</v>
      </c>
      <c r="K1440" s="1" t="str">
        <f t="shared" si="91"/>
        <v>Rock crushing (details not reported)</v>
      </c>
      <c r="L1440">
        <v>39.11</v>
      </c>
      <c r="M1440">
        <v>0.23</v>
      </c>
      <c r="N1440">
        <v>3.51</v>
      </c>
      <c r="O1440">
        <v>13.6</v>
      </c>
      <c r="P1440">
        <v>7.31</v>
      </c>
      <c r="Q1440">
        <v>5.93</v>
      </c>
      <c r="R1440">
        <v>12.24</v>
      </c>
      <c r="S1440">
        <v>0.21</v>
      </c>
      <c r="T1440">
        <v>31.7</v>
      </c>
      <c r="U1440">
        <v>3.39</v>
      </c>
      <c r="V1440">
        <v>0.09</v>
      </c>
      <c r="W1440">
        <v>0.01</v>
      </c>
      <c r="Y1440">
        <v>90.49</v>
      </c>
      <c r="Z1440">
        <v>7.0000000000000007E-2</v>
      </c>
      <c r="AD1440">
        <v>9.02</v>
      </c>
      <c r="AE1440">
        <v>99.51</v>
      </c>
      <c r="AF1440">
        <v>1</v>
      </c>
      <c r="AG1440">
        <v>1</v>
      </c>
      <c r="AH1440">
        <v>18</v>
      </c>
      <c r="AI1440">
        <v>97</v>
      </c>
      <c r="AJ1440">
        <v>3400</v>
      </c>
      <c r="AK1440">
        <v>124</v>
      </c>
      <c r="AL1440">
        <v>1300</v>
      </c>
      <c r="AM1440">
        <v>39</v>
      </c>
      <c r="AN1440">
        <v>79</v>
      </c>
      <c r="AO1440">
        <v>3</v>
      </c>
      <c r="AP1440">
        <v>1</v>
      </c>
      <c r="AQ1440">
        <v>10</v>
      </c>
      <c r="AR1440">
        <v>3</v>
      </c>
      <c r="AT1440">
        <v>3</v>
      </c>
      <c r="AU1440">
        <v>3</v>
      </c>
      <c r="AV1440">
        <v>2</v>
      </c>
      <c r="AW1440">
        <v>3</v>
      </c>
      <c r="AX1440">
        <v>2</v>
      </c>
      <c r="AY1440">
        <v>30</v>
      </c>
      <c r="AZ1440">
        <v>2</v>
      </c>
      <c r="BA1440">
        <v>4</v>
      </c>
      <c r="BD1440">
        <v>2</v>
      </c>
      <c r="BG1440">
        <v>2</v>
      </c>
      <c r="BJ1440">
        <v>4</v>
      </c>
      <c r="BK1440">
        <v>17</v>
      </c>
      <c r="BM1440">
        <v>6</v>
      </c>
      <c r="BN1440">
        <v>5</v>
      </c>
      <c r="BO1440">
        <v>4</v>
      </c>
      <c r="BP1440">
        <v>1</v>
      </c>
      <c r="BQ1440">
        <v>8</v>
      </c>
      <c r="BS1440">
        <v>10</v>
      </c>
      <c r="BT1440">
        <v>6</v>
      </c>
      <c r="BU1440">
        <v>0.5</v>
      </c>
      <c r="BV1440">
        <v>6</v>
      </c>
      <c r="BW1440">
        <v>2</v>
      </c>
      <c r="BX1440">
        <v>500</v>
      </c>
      <c r="BY1440">
        <v>10</v>
      </c>
      <c r="BZ1440">
        <v>12</v>
      </c>
      <c r="CA1440">
        <v>0.1</v>
      </c>
      <c r="CB1440">
        <v>10</v>
      </c>
      <c r="CC1440">
        <v>3</v>
      </c>
      <c r="CD1440">
        <v>0.2</v>
      </c>
    </row>
    <row r="1441" spans="1:82" x14ac:dyDescent="0.25">
      <c r="A1441" t="s">
        <v>4399</v>
      </c>
      <c r="B1441" t="s">
        <v>4400</v>
      </c>
      <c r="C1441" s="1" t="str">
        <f t="shared" si="88"/>
        <v>22:0006</v>
      </c>
      <c r="D1441" s="1" t="str">
        <f t="shared" si="89"/>
        <v>22:0006</v>
      </c>
      <c r="E1441" t="s">
        <v>4151</v>
      </c>
      <c r="F1441" t="s">
        <v>4401</v>
      </c>
      <c r="H1441">
        <v>61.460592800000001</v>
      </c>
      <c r="I1441">
        <v>-74.636571599999996</v>
      </c>
      <c r="J1441" s="1" t="str">
        <f t="shared" si="90"/>
        <v>Whole</v>
      </c>
      <c r="K1441" s="1" t="str">
        <f t="shared" si="91"/>
        <v>Rock crushing (details not reported)</v>
      </c>
      <c r="L1441">
        <v>38.29</v>
      </c>
      <c r="M1441">
        <v>0.13</v>
      </c>
      <c r="N1441">
        <v>3.02</v>
      </c>
      <c r="O1441">
        <v>10.89</v>
      </c>
      <c r="R1441">
        <v>9.8000000000000007</v>
      </c>
      <c r="S1441">
        <v>0.18</v>
      </c>
      <c r="T1441">
        <v>35.200000000000003</v>
      </c>
      <c r="U1441">
        <v>0.28000000000000003</v>
      </c>
      <c r="V1441">
        <v>0.09</v>
      </c>
      <c r="W1441">
        <v>0.01</v>
      </c>
      <c r="Y1441">
        <v>87</v>
      </c>
      <c r="Z1441">
        <v>0.68</v>
      </c>
      <c r="AD1441">
        <v>11</v>
      </c>
      <c r="AE1441">
        <v>98</v>
      </c>
      <c r="AF1441">
        <v>1</v>
      </c>
      <c r="AG1441">
        <v>1</v>
      </c>
      <c r="AH1441">
        <v>15</v>
      </c>
      <c r="AI1441">
        <v>140</v>
      </c>
      <c r="AJ1441">
        <v>3800</v>
      </c>
      <c r="AK1441">
        <v>118</v>
      </c>
      <c r="AL1441">
        <v>1900</v>
      </c>
      <c r="AM1441">
        <v>264</v>
      </c>
      <c r="AN1441">
        <v>85</v>
      </c>
      <c r="AO1441">
        <v>3</v>
      </c>
      <c r="AP1441">
        <v>1</v>
      </c>
      <c r="AQ1441">
        <v>10</v>
      </c>
      <c r="AR1441">
        <v>3</v>
      </c>
      <c r="AT1441">
        <v>3</v>
      </c>
      <c r="AU1441">
        <v>12</v>
      </c>
      <c r="AV1441">
        <v>2</v>
      </c>
      <c r="AW1441">
        <v>3</v>
      </c>
      <c r="AX1441">
        <v>2</v>
      </c>
      <c r="AY1441">
        <v>25</v>
      </c>
      <c r="AZ1441">
        <v>2</v>
      </c>
      <c r="BA1441">
        <v>3</v>
      </c>
      <c r="BD1441">
        <v>1</v>
      </c>
      <c r="BG1441">
        <v>2</v>
      </c>
      <c r="BJ1441">
        <v>3</v>
      </c>
      <c r="BK1441">
        <v>14</v>
      </c>
      <c r="BM1441">
        <v>7</v>
      </c>
      <c r="BN1441">
        <v>5</v>
      </c>
      <c r="BO1441">
        <v>4</v>
      </c>
      <c r="BP1441">
        <v>1</v>
      </c>
      <c r="BQ1441">
        <v>7</v>
      </c>
      <c r="BS1441">
        <v>53</v>
      </c>
      <c r="BT1441">
        <v>38</v>
      </c>
      <c r="BU1441">
        <v>0.5</v>
      </c>
      <c r="BV1441">
        <v>5</v>
      </c>
      <c r="BW1441">
        <v>2</v>
      </c>
      <c r="BX1441">
        <v>500</v>
      </c>
      <c r="BY1441">
        <v>10</v>
      </c>
      <c r="BZ1441">
        <v>12</v>
      </c>
      <c r="CA1441">
        <v>0.7</v>
      </c>
      <c r="CB1441">
        <v>10</v>
      </c>
      <c r="CC1441">
        <v>3</v>
      </c>
      <c r="CD1441">
        <v>0.2</v>
      </c>
    </row>
    <row r="1442" spans="1:82" x14ac:dyDescent="0.25">
      <c r="A1442" t="s">
        <v>4402</v>
      </c>
      <c r="B1442" t="s">
        <v>4403</v>
      </c>
      <c r="C1442" s="1" t="str">
        <f t="shared" si="88"/>
        <v>22:0006</v>
      </c>
      <c r="D1442" s="1" t="str">
        <f t="shared" si="89"/>
        <v>22:0006</v>
      </c>
      <c r="E1442" t="s">
        <v>4154</v>
      </c>
      <c r="F1442" t="s">
        <v>4404</v>
      </c>
      <c r="H1442">
        <v>61.494202999999999</v>
      </c>
      <c r="I1442">
        <v>-74.636161000000001</v>
      </c>
      <c r="J1442" s="1" t="str">
        <f t="shared" si="90"/>
        <v>Whole</v>
      </c>
      <c r="K1442" s="1" t="str">
        <f t="shared" si="91"/>
        <v>Rock crushing (details not reported)</v>
      </c>
      <c r="L1442">
        <v>48.51</v>
      </c>
      <c r="M1442">
        <v>1.81</v>
      </c>
      <c r="N1442">
        <v>13.31</v>
      </c>
      <c r="P1442">
        <v>2.4</v>
      </c>
      <c r="Q1442">
        <v>11</v>
      </c>
      <c r="R1442">
        <v>13.16</v>
      </c>
      <c r="S1442">
        <v>0.24</v>
      </c>
      <c r="T1442">
        <v>6.46</v>
      </c>
      <c r="U1442">
        <v>9.17</v>
      </c>
      <c r="V1442">
        <v>2.92</v>
      </c>
      <c r="W1442">
        <v>0.31</v>
      </c>
      <c r="X1442">
        <v>0.19</v>
      </c>
      <c r="Y1442">
        <v>96.08</v>
      </c>
      <c r="Z1442">
        <v>0.01</v>
      </c>
      <c r="AA1442">
        <v>0.63</v>
      </c>
      <c r="AC1442">
        <v>3.3</v>
      </c>
      <c r="AE1442">
        <v>100.02</v>
      </c>
      <c r="AI1442">
        <v>506</v>
      </c>
      <c r="AJ1442">
        <v>160</v>
      </c>
      <c r="AK1442">
        <v>52</v>
      </c>
      <c r="AL1442">
        <v>71</v>
      </c>
      <c r="AM1442">
        <v>88</v>
      </c>
      <c r="AN1442">
        <v>94</v>
      </c>
      <c r="AO1442">
        <v>7</v>
      </c>
      <c r="AT1442">
        <v>243</v>
      </c>
      <c r="AU1442">
        <v>119</v>
      </c>
      <c r="BK1442">
        <v>180</v>
      </c>
      <c r="BZ1442">
        <v>0.25</v>
      </c>
    </row>
    <row r="1443" spans="1:82" x14ac:dyDescent="0.25">
      <c r="A1443" t="s">
        <v>4405</v>
      </c>
      <c r="B1443" t="s">
        <v>4406</v>
      </c>
      <c r="C1443" s="1" t="str">
        <f t="shared" si="88"/>
        <v>22:0006</v>
      </c>
      <c r="D1443" s="1" t="str">
        <f t="shared" si="89"/>
        <v>22:0006</v>
      </c>
      <c r="E1443" t="s">
        <v>4157</v>
      </c>
      <c r="F1443" t="s">
        <v>4407</v>
      </c>
      <c r="H1443">
        <v>61.498062599999997</v>
      </c>
      <c r="I1443">
        <v>-74.635909299999994</v>
      </c>
      <c r="J1443" s="1" t="str">
        <f t="shared" si="90"/>
        <v>Whole</v>
      </c>
      <c r="K1443" s="1" t="str">
        <f t="shared" si="91"/>
        <v>Rock crushing (details not reported)</v>
      </c>
      <c r="L1443">
        <v>46.19</v>
      </c>
      <c r="M1443">
        <v>1.99</v>
      </c>
      <c r="N1443">
        <v>12.88</v>
      </c>
      <c r="P1443">
        <v>3.85</v>
      </c>
      <c r="Q1443">
        <v>9.5</v>
      </c>
      <c r="R1443">
        <v>12.96</v>
      </c>
      <c r="S1443">
        <v>0.22</v>
      </c>
      <c r="T1443">
        <v>6.68</v>
      </c>
      <c r="U1443">
        <v>10.28</v>
      </c>
      <c r="V1443">
        <v>1.6</v>
      </c>
      <c r="W1443">
        <v>0.31</v>
      </c>
      <c r="X1443">
        <v>0.21</v>
      </c>
      <c r="Y1443">
        <v>93.32</v>
      </c>
      <c r="AA1443">
        <v>2.4500000000000002</v>
      </c>
      <c r="AC1443">
        <v>3.6</v>
      </c>
      <c r="AE1443">
        <v>99.37</v>
      </c>
      <c r="AI1443">
        <v>542</v>
      </c>
      <c r="AJ1443">
        <v>124</v>
      </c>
      <c r="AK1443">
        <v>61</v>
      </c>
      <c r="AL1443">
        <v>73</v>
      </c>
      <c r="AM1443">
        <v>115</v>
      </c>
      <c r="AN1443">
        <v>110</v>
      </c>
      <c r="AO1443">
        <v>9</v>
      </c>
      <c r="AT1443">
        <v>299</v>
      </c>
      <c r="AU1443">
        <v>145</v>
      </c>
      <c r="BK1443">
        <v>180</v>
      </c>
      <c r="BZ1443">
        <v>0.25</v>
      </c>
    </row>
    <row r="1444" spans="1:82" x14ac:dyDescent="0.25">
      <c r="A1444" t="s">
        <v>4408</v>
      </c>
      <c r="B1444" t="s">
        <v>4409</v>
      </c>
      <c r="C1444" s="1" t="str">
        <f t="shared" si="88"/>
        <v>22:0006</v>
      </c>
      <c r="D1444" s="1" t="str">
        <f t="shared" si="89"/>
        <v>22:0006</v>
      </c>
      <c r="E1444" t="s">
        <v>4160</v>
      </c>
      <c r="F1444" t="s">
        <v>4410</v>
      </c>
      <c r="H1444">
        <v>61.49579</v>
      </c>
      <c r="I1444">
        <v>-74.635409899999999</v>
      </c>
      <c r="J1444" s="1" t="str">
        <f t="shared" si="90"/>
        <v>Whole</v>
      </c>
      <c r="K1444" s="1" t="str">
        <f t="shared" si="91"/>
        <v>Rock crushing (details not reported)</v>
      </c>
      <c r="L1444">
        <v>44.58</v>
      </c>
      <c r="M1444">
        <v>1.84</v>
      </c>
      <c r="N1444">
        <v>12.75</v>
      </c>
      <c r="P1444">
        <v>4.0599999999999996</v>
      </c>
      <c r="Q1444">
        <v>10.5</v>
      </c>
      <c r="R1444">
        <v>14.15</v>
      </c>
      <c r="S1444">
        <v>0.24</v>
      </c>
      <c r="T1444">
        <v>6.47</v>
      </c>
      <c r="U1444">
        <v>9.7100000000000009</v>
      </c>
      <c r="V1444">
        <v>2.14</v>
      </c>
      <c r="W1444">
        <v>0.43</v>
      </c>
      <c r="X1444">
        <v>0.22</v>
      </c>
      <c r="Y1444">
        <v>92.53</v>
      </c>
      <c r="Z1444">
        <v>0.02</v>
      </c>
      <c r="AA1444">
        <v>2.08</v>
      </c>
      <c r="AC1444">
        <v>3.9</v>
      </c>
      <c r="AE1444">
        <v>98.53</v>
      </c>
      <c r="AI1444">
        <v>586</v>
      </c>
      <c r="AJ1444">
        <v>106</v>
      </c>
      <c r="AK1444">
        <v>64</v>
      </c>
      <c r="AL1444">
        <v>63</v>
      </c>
      <c r="AM1444">
        <v>152</v>
      </c>
      <c r="AN1444">
        <v>120</v>
      </c>
      <c r="AO1444">
        <v>7</v>
      </c>
      <c r="AT1444">
        <v>225</v>
      </c>
      <c r="AU1444">
        <v>187</v>
      </c>
      <c r="BK1444">
        <v>200</v>
      </c>
      <c r="BZ1444">
        <v>0.25</v>
      </c>
    </row>
    <row r="1445" spans="1:82" x14ac:dyDescent="0.25">
      <c r="A1445" t="s">
        <v>4411</v>
      </c>
      <c r="B1445" t="s">
        <v>4412</v>
      </c>
      <c r="C1445" s="1" t="str">
        <f t="shared" si="88"/>
        <v>22:0006</v>
      </c>
      <c r="D1445" s="1" t="str">
        <f t="shared" si="89"/>
        <v>22:0006</v>
      </c>
      <c r="E1445" t="s">
        <v>4163</v>
      </c>
      <c r="F1445" t="s">
        <v>4413</v>
      </c>
      <c r="H1445">
        <v>61.508881000000002</v>
      </c>
      <c r="I1445">
        <v>-74.632813900000002</v>
      </c>
      <c r="J1445" s="1" t="str">
        <f t="shared" si="90"/>
        <v>Whole</v>
      </c>
      <c r="K1445" s="1" t="str">
        <f t="shared" si="91"/>
        <v>Rock crushing (details not reported)</v>
      </c>
      <c r="L1445">
        <v>47.49</v>
      </c>
      <c r="M1445">
        <v>2.15</v>
      </c>
      <c r="N1445">
        <v>13.42</v>
      </c>
      <c r="O1445">
        <v>15.16</v>
      </c>
      <c r="R1445">
        <v>13.64</v>
      </c>
      <c r="S1445">
        <v>0.22</v>
      </c>
      <c r="T1445">
        <v>5.62</v>
      </c>
      <c r="U1445">
        <v>11.47</v>
      </c>
      <c r="V1445">
        <v>2.88</v>
      </c>
      <c r="W1445">
        <v>0.51</v>
      </c>
      <c r="X1445">
        <v>0.16</v>
      </c>
      <c r="Y1445">
        <v>97.56</v>
      </c>
      <c r="AD1445">
        <v>1.1499999999999999</v>
      </c>
      <c r="AE1445">
        <v>98.71</v>
      </c>
      <c r="AF1445">
        <v>24</v>
      </c>
      <c r="AG1445">
        <v>1</v>
      </c>
      <c r="AH1445">
        <v>40</v>
      </c>
      <c r="AI1445">
        <v>350</v>
      </c>
      <c r="AK1445">
        <v>37</v>
      </c>
      <c r="AL1445">
        <v>48</v>
      </c>
      <c r="AM1445">
        <v>24</v>
      </c>
      <c r="AN1445">
        <v>77</v>
      </c>
      <c r="AO1445">
        <v>16</v>
      </c>
      <c r="AR1445">
        <v>7</v>
      </c>
      <c r="AS1445">
        <v>0.2</v>
      </c>
      <c r="AT1445">
        <v>220</v>
      </c>
      <c r="AU1445">
        <v>95</v>
      </c>
      <c r="AV1445">
        <v>6.6</v>
      </c>
      <c r="AW1445">
        <v>18</v>
      </c>
      <c r="AX1445">
        <v>10</v>
      </c>
      <c r="AY1445">
        <v>15</v>
      </c>
      <c r="AZ1445">
        <v>4</v>
      </c>
      <c r="BA1445">
        <v>1.1000000000000001</v>
      </c>
      <c r="BB1445">
        <v>5</v>
      </c>
      <c r="BC1445">
        <v>0.7</v>
      </c>
      <c r="BD1445">
        <v>1</v>
      </c>
      <c r="BE1445">
        <v>0.4</v>
      </c>
      <c r="BG1445">
        <v>0.6</v>
      </c>
      <c r="BH1445">
        <v>2.1</v>
      </c>
      <c r="BI1445">
        <v>0.36</v>
      </c>
      <c r="BJ1445">
        <v>22</v>
      </c>
      <c r="BK1445">
        <v>93</v>
      </c>
      <c r="BL1445">
        <v>2.8</v>
      </c>
      <c r="BM1445">
        <v>8</v>
      </c>
      <c r="BN1445">
        <v>5</v>
      </c>
      <c r="BO1445">
        <v>4</v>
      </c>
      <c r="BW1445">
        <v>2</v>
      </c>
      <c r="BY1445">
        <v>10</v>
      </c>
      <c r="BZ1445">
        <v>12</v>
      </c>
      <c r="CB1445">
        <v>10</v>
      </c>
      <c r="CC1445">
        <v>3</v>
      </c>
      <c r="CD1445">
        <v>0.5</v>
      </c>
    </row>
    <row r="1446" spans="1:82" x14ac:dyDescent="0.25">
      <c r="A1446" t="s">
        <v>4414</v>
      </c>
      <c r="B1446" t="s">
        <v>4415</v>
      </c>
      <c r="C1446" s="1" t="str">
        <f t="shared" si="88"/>
        <v>22:0006</v>
      </c>
      <c r="D1446" s="1" t="str">
        <f t="shared" si="89"/>
        <v>22:0006</v>
      </c>
      <c r="E1446" t="s">
        <v>4166</v>
      </c>
      <c r="F1446" t="s">
        <v>4416</v>
      </c>
      <c r="H1446">
        <v>61.377902599999999</v>
      </c>
      <c r="I1446">
        <v>-74.633602199999999</v>
      </c>
      <c r="J1446" s="1" t="str">
        <f t="shared" si="90"/>
        <v>Whole</v>
      </c>
      <c r="K1446" s="1" t="str">
        <f t="shared" si="91"/>
        <v>Rock crushing (details not reported)</v>
      </c>
      <c r="L1446">
        <v>48.33</v>
      </c>
      <c r="M1446">
        <v>1.22</v>
      </c>
      <c r="N1446">
        <v>13.85</v>
      </c>
      <c r="R1446">
        <v>12.98</v>
      </c>
      <c r="S1446">
        <v>0.2</v>
      </c>
      <c r="T1446">
        <v>7.16</v>
      </c>
      <c r="U1446">
        <v>10.66</v>
      </c>
      <c r="V1446">
        <v>2.81</v>
      </c>
      <c r="W1446">
        <v>0.1</v>
      </c>
      <c r="X1446">
        <v>0.12</v>
      </c>
      <c r="Y1446">
        <v>97.43</v>
      </c>
      <c r="AD1446">
        <v>1.86</v>
      </c>
      <c r="AE1446">
        <v>99.29</v>
      </c>
      <c r="AJ1446">
        <v>163</v>
      </c>
      <c r="AK1446">
        <v>59</v>
      </c>
      <c r="AL1446">
        <v>83</v>
      </c>
      <c r="AM1446">
        <v>173</v>
      </c>
      <c r="AN1446">
        <v>90</v>
      </c>
      <c r="AR1446">
        <v>2.7</v>
      </c>
      <c r="AT1446">
        <v>102</v>
      </c>
      <c r="BJ1446">
        <v>26.1</v>
      </c>
      <c r="BK1446">
        <v>67</v>
      </c>
      <c r="BM1446">
        <v>6.4</v>
      </c>
      <c r="CC1446">
        <v>2.7</v>
      </c>
      <c r="CD1446">
        <v>1.5</v>
      </c>
    </row>
    <row r="1447" spans="1:82" x14ac:dyDescent="0.25">
      <c r="A1447" t="s">
        <v>4417</v>
      </c>
      <c r="B1447" t="s">
        <v>4418</v>
      </c>
      <c r="C1447" s="1" t="str">
        <f t="shared" si="88"/>
        <v>22:0006</v>
      </c>
      <c r="D1447" s="1" t="str">
        <f t="shared" si="89"/>
        <v>22:0006</v>
      </c>
      <c r="E1447" t="s">
        <v>4169</v>
      </c>
      <c r="F1447" t="s">
        <v>4419</v>
      </c>
      <c r="H1447">
        <v>61.529292400000003</v>
      </c>
      <c r="I1447">
        <v>-74.631726900000004</v>
      </c>
      <c r="J1447" s="1" t="str">
        <f t="shared" si="90"/>
        <v>Whole</v>
      </c>
      <c r="K1447" s="1" t="str">
        <f t="shared" si="91"/>
        <v>Rock crushing (details not reported)</v>
      </c>
      <c r="L1447">
        <v>47.49</v>
      </c>
      <c r="M1447">
        <v>2.59</v>
      </c>
      <c r="N1447">
        <v>18.899999999999999</v>
      </c>
      <c r="O1447">
        <v>6.83</v>
      </c>
      <c r="R1447">
        <v>6.15</v>
      </c>
      <c r="S1447">
        <v>0.13</v>
      </c>
      <c r="T1447">
        <v>2.2599999999999998</v>
      </c>
      <c r="U1447">
        <v>13.43</v>
      </c>
      <c r="V1447">
        <v>4.34</v>
      </c>
      <c r="W1447">
        <v>0.16</v>
      </c>
      <c r="X1447">
        <v>0.37</v>
      </c>
      <c r="Y1447">
        <v>95.82</v>
      </c>
      <c r="AD1447">
        <v>2.92</v>
      </c>
      <c r="AE1447">
        <v>98.74</v>
      </c>
      <c r="AF1447">
        <v>4</v>
      </c>
      <c r="AG1447">
        <v>1</v>
      </c>
      <c r="AH1447">
        <v>37</v>
      </c>
      <c r="AI1447">
        <v>292</v>
      </c>
      <c r="AK1447">
        <v>31</v>
      </c>
      <c r="AL1447">
        <v>47</v>
      </c>
      <c r="AM1447">
        <v>29</v>
      </c>
      <c r="AN1447">
        <v>53</v>
      </c>
      <c r="AO1447">
        <v>22</v>
      </c>
      <c r="AR1447">
        <v>6</v>
      </c>
      <c r="AS1447">
        <v>0.2</v>
      </c>
      <c r="AT1447">
        <v>280</v>
      </c>
      <c r="AU1447">
        <v>39</v>
      </c>
      <c r="AV1447">
        <v>19</v>
      </c>
      <c r="AW1447">
        <v>44</v>
      </c>
      <c r="AX1447">
        <v>10</v>
      </c>
      <c r="AY1447">
        <v>28</v>
      </c>
      <c r="AZ1447">
        <v>7</v>
      </c>
      <c r="BA1447">
        <v>2.5</v>
      </c>
      <c r="BB1447">
        <v>5</v>
      </c>
      <c r="BC1447">
        <v>1</v>
      </c>
      <c r="BD1447">
        <v>2</v>
      </c>
      <c r="BE1447">
        <v>1.7</v>
      </c>
      <c r="BG1447">
        <v>0.8</v>
      </c>
      <c r="BH1447">
        <v>3</v>
      </c>
      <c r="BI1447">
        <v>0.46</v>
      </c>
      <c r="BJ1447">
        <v>37</v>
      </c>
      <c r="BK1447">
        <v>180</v>
      </c>
      <c r="BL1447">
        <v>3.9</v>
      </c>
      <c r="BM1447">
        <v>21</v>
      </c>
      <c r="BN1447">
        <v>1.4</v>
      </c>
      <c r="BO1447">
        <v>4</v>
      </c>
      <c r="BW1447">
        <v>2</v>
      </c>
      <c r="BY1447">
        <v>10</v>
      </c>
      <c r="BZ1447">
        <v>28</v>
      </c>
      <c r="CB1447">
        <v>10</v>
      </c>
      <c r="CC1447">
        <v>3</v>
      </c>
      <c r="CD1447">
        <v>0.8</v>
      </c>
    </row>
    <row r="1448" spans="1:82" x14ac:dyDescent="0.25">
      <c r="A1448" t="s">
        <v>4420</v>
      </c>
      <c r="B1448" t="s">
        <v>4421</v>
      </c>
      <c r="C1448" s="1" t="str">
        <f t="shared" si="88"/>
        <v>22:0006</v>
      </c>
      <c r="D1448" s="1" t="str">
        <f t="shared" si="89"/>
        <v>22:0006</v>
      </c>
      <c r="E1448" t="s">
        <v>4172</v>
      </c>
      <c r="F1448" t="s">
        <v>4422</v>
      </c>
      <c r="H1448">
        <v>61.400452199999997</v>
      </c>
      <c r="I1448">
        <v>-74.632926100000006</v>
      </c>
      <c r="J1448" s="1" t="str">
        <f t="shared" si="90"/>
        <v>Whole</v>
      </c>
      <c r="K1448" s="1" t="str">
        <f t="shared" si="91"/>
        <v>Rock crushing (details not reported)</v>
      </c>
      <c r="L1448">
        <v>39.81</v>
      </c>
      <c r="M1448">
        <v>2.6</v>
      </c>
      <c r="N1448">
        <v>14.87</v>
      </c>
      <c r="P1448">
        <v>3.32</v>
      </c>
      <c r="Q1448">
        <v>13.3</v>
      </c>
      <c r="R1448">
        <v>16.29</v>
      </c>
      <c r="S1448">
        <v>0.23</v>
      </c>
      <c r="T1448">
        <v>8.4</v>
      </c>
      <c r="U1448">
        <v>7.13</v>
      </c>
      <c r="V1448">
        <v>0.69</v>
      </c>
      <c r="W1448">
        <v>0.14000000000000001</v>
      </c>
      <c r="X1448">
        <v>0.35</v>
      </c>
      <c r="Y1448">
        <v>90.51</v>
      </c>
      <c r="AA1448">
        <v>2.4900000000000002</v>
      </c>
      <c r="AC1448">
        <v>6.1</v>
      </c>
      <c r="AE1448">
        <v>99.1</v>
      </c>
      <c r="AI1448">
        <v>617</v>
      </c>
      <c r="AJ1448">
        <v>65</v>
      </c>
      <c r="AK1448">
        <v>53</v>
      </c>
      <c r="AL1448">
        <v>52</v>
      </c>
      <c r="AM1448">
        <v>39</v>
      </c>
      <c r="AN1448">
        <v>170</v>
      </c>
      <c r="AO1448">
        <v>26</v>
      </c>
      <c r="AT1448">
        <v>75</v>
      </c>
      <c r="AU1448">
        <v>45</v>
      </c>
      <c r="BK1448">
        <v>280</v>
      </c>
      <c r="BZ1448">
        <v>0.25</v>
      </c>
    </row>
    <row r="1449" spans="1:82" x14ac:dyDescent="0.25">
      <c r="A1449" t="s">
        <v>4423</v>
      </c>
      <c r="B1449" t="s">
        <v>4424</v>
      </c>
      <c r="C1449" s="1" t="str">
        <f t="shared" si="88"/>
        <v>22:0006</v>
      </c>
      <c r="D1449" s="1" t="str">
        <f t="shared" si="89"/>
        <v>22:0006</v>
      </c>
      <c r="E1449" t="s">
        <v>4175</v>
      </c>
      <c r="F1449" t="s">
        <v>4425</v>
      </c>
      <c r="H1449">
        <v>61.474934300000001</v>
      </c>
      <c r="I1449">
        <v>-74.631580600000007</v>
      </c>
      <c r="J1449" s="1" t="str">
        <f t="shared" si="90"/>
        <v>Whole</v>
      </c>
      <c r="K1449" s="1" t="str">
        <f t="shared" si="91"/>
        <v>Rock crushing (details not reported)</v>
      </c>
      <c r="L1449">
        <v>44.31</v>
      </c>
      <c r="M1449">
        <v>2.77</v>
      </c>
      <c r="N1449">
        <v>15.45</v>
      </c>
      <c r="P1449">
        <v>2.73</v>
      </c>
      <c r="Q1449">
        <v>12.4</v>
      </c>
      <c r="R1449">
        <v>14.86</v>
      </c>
      <c r="S1449">
        <v>0.27</v>
      </c>
      <c r="T1449">
        <v>6.94</v>
      </c>
      <c r="U1449">
        <v>7.75</v>
      </c>
      <c r="V1449">
        <v>2.11</v>
      </c>
      <c r="W1449">
        <v>0.71</v>
      </c>
      <c r="X1449">
        <v>0.52</v>
      </c>
      <c r="Y1449">
        <v>95.69</v>
      </c>
      <c r="AC1449">
        <v>3.7</v>
      </c>
      <c r="AE1449">
        <v>99.39</v>
      </c>
      <c r="AI1449">
        <v>620</v>
      </c>
      <c r="AJ1449">
        <v>124</v>
      </c>
      <c r="AK1449">
        <v>64</v>
      </c>
      <c r="AL1449">
        <v>69</v>
      </c>
      <c r="AM1449">
        <v>53</v>
      </c>
      <c r="AN1449">
        <v>96</v>
      </c>
      <c r="AO1449">
        <v>10</v>
      </c>
      <c r="AT1449">
        <v>319</v>
      </c>
      <c r="AU1449">
        <v>166</v>
      </c>
      <c r="BK1449">
        <v>240</v>
      </c>
      <c r="BZ1449">
        <v>0.25</v>
      </c>
    </row>
    <row r="1450" spans="1:82" x14ac:dyDescent="0.25">
      <c r="A1450" t="s">
        <v>4426</v>
      </c>
      <c r="B1450" t="s">
        <v>4427</v>
      </c>
      <c r="C1450" s="1" t="str">
        <f t="shared" si="88"/>
        <v>22:0006</v>
      </c>
      <c r="D1450" s="1" t="str">
        <f t="shared" si="89"/>
        <v>22:0006</v>
      </c>
      <c r="E1450" t="s">
        <v>4178</v>
      </c>
      <c r="F1450" t="s">
        <v>4428</v>
      </c>
      <c r="H1450">
        <v>61.447130100000003</v>
      </c>
      <c r="I1450">
        <v>-74.6311398</v>
      </c>
      <c r="J1450" s="1" t="str">
        <f t="shared" si="90"/>
        <v>Whole</v>
      </c>
      <c r="K1450" s="1" t="str">
        <f t="shared" si="91"/>
        <v>Rock crushing (details not reported)</v>
      </c>
      <c r="L1450">
        <v>49.94</v>
      </c>
      <c r="M1450">
        <v>1.46</v>
      </c>
      <c r="N1450">
        <v>14.01</v>
      </c>
      <c r="P1450">
        <v>2.12</v>
      </c>
      <c r="Q1450">
        <v>11.2</v>
      </c>
      <c r="R1450">
        <v>13.11</v>
      </c>
      <c r="S1450">
        <v>0.24</v>
      </c>
      <c r="T1450">
        <v>6.25</v>
      </c>
      <c r="U1450">
        <v>8.39</v>
      </c>
      <c r="V1450">
        <v>1.23</v>
      </c>
      <c r="W1450">
        <v>0.18</v>
      </c>
      <c r="X1450">
        <v>0.18</v>
      </c>
      <c r="Y1450">
        <v>94.99</v>
      </c>
      <c r="Z1450">
        <v>0.28999999999999998</v>
      </c>
      <c r="AC1450">
        <v>4.0999999999999996</v>
      </c>
      <c r="AE1450">
        <v>99.38</v>
      </c>
      <c r="AI1450">
        <v>446</v>
      </c>
      <c r="AJ1450">
        <v>83</v>
      </c>
      <c r="AK1450">
        <v>61</v>
      </c>
      <c r="AL1450">
        <v>50</v>
      </c>
      <c r="AM1450">
        <v>55</v>
      </c>
      <c r="AN1450">
        <v>150</v>
      </c>
      <c r="AO1450">
        <v>14</v>
      </c>
      <c r="AT1450">
        <v>431</v>
      </c>
      <c r="AU1450">
        <v>61</v>
      </c>
      <c r="BK1450">
        <v>210</v>
      </c>
      <c r="BZ1450">
        <v>1.3</v>
      </c>
    </row>
    <row r="1451" spans="1:82" x14ac:dyDescent="0.25">
      <c r="A1451" t="s">
        <v>4429</v>
      </c>
      <c r="B1451" t="s">
        <v>4430</v>
      </c>
      <c r="C1451" s="1" t="str">
        <f t="shared" si="88"/>
        <v>22:0006</v>
      </c>
      <c r="D1451" s="1" t="str">
        <f t="shared" si="89"/>
        <v>22:0006</v>
      </c>
      <c r="E1451" t="s">
        <v>4181</v>
      </c>
      <c r="F1451" t="s">
        <v>4431</v>
      </c>
      <c r="H1451">
        <v>61.521154199999998</v>
      </c>
      <c r="I1451">
        <v>-74.629943400000002</v>
      </c>
      <c r="J1451" s="1" t="str">
        <f t="shared" si="90"/>
        <v>Whole</v>
      </c>
      <c r="K1451" s="1" t="str">
        <f t="shared" si="91"/>
        <v>Rock crushing (details not reported)</v>
      </c>
      <c r="L1451">
        <v>44.71</v>
      </c>
      <c r="M1451">
        <v>1.42</v>
      </c>
      <c r="N1451">
        <v>13.04</v>
      </c>
      <c r="O1451">
        <v>18.59</v>
      </c>
      <c r="R1451">
        <v>16.73</v>
      </c>
      <c r="S1451">
        <v>0.18</v>
      </c>
      <c r="T1451">
        <v>9.19</v>
      </c>
      <c r="U1451">
        <v>7.72</v>
      </c>
      <c r="V1451">
        <v>2.1800000000000002</v>
      </c>
      <c r="W1451">
        <v>0.48</v>
      </c>
      <c r="X1451">
        <v>0.09</v>
      </c>
      <c r="Y1451">
        <v>95.74</v>
      </c>
      <c r="AD1451">
        <v>3.04</v>
      </c>
      <c r="AE1451">
        <v>98.78</v>
      </c>
      <c r="AF1451">
        <v>29</v>
      </c>
      <c r="AG1451">
        <v>1</v>
      </c>
      <c r="AH1451">
        <v>29</v>
      </c>
      <c r="AI1451">
        <v>208</v>
      </c>
      <c r="AK1451">
        <v>42</v>
      </c>
      <c r="AL1451">
        <v>37</v>
      </c>
      <c r="AM1451">
        <v>15</v>
      </c>
      <c r="AN1451">
        <v>46</v>
      </c>
      <c r="AO1451">
        <v>17</v>
      </c>
      <c r="AR1451">
        <v>14</v>
      </c>
      <c r="AS1451">
        <v>0.3</v>
      </c>
      <c r="AT1451">
        <v>64</v>
      </c>
      <c r="AU1451">
        <v>49</v>
      </c>
      <c r="AV1451">
        <v>10</v>
      </c>
      <c r="AW1451">
        <v>28</v>
      </c>
      <c r="AX1451">
        <v>10</v>
      </c>
      <c r="AY1451">
        <v>16</v>
      </c>
      <c r="AZ1451">
        <v>4.0999999999999996</v>
      </c>
      <c r="BA1451">
        <v>0.6</v>
      </c>
      <c r="BB1451">
        <v>5</v>
      </c>
      <c r="BC1451">
        <v>0.5</v>
      </c>
      <c r="BD1451">
        <v>1</v>
      </c>
      <c r="BE1451">
        <v>0.8</v>
      </c>
      <c r="BG1451">
        <v>0.4</v>
      </c>
      <c r="BH1451">
        <v>1.9</v>
      </c>
      <c r="BI1451">
        <v>0.3</v>
      </c>
      <c r="BJ1451">
        <v>21</v>
      </c>
      <c r="BK1451">
        <v>150</v>
      </c>
      <c r="BL1451">
        <v>3.6</v>
      </c>
      <c r="BM1451">
        <v>15</v>
      </c>
      <c r="BN1451">
        <v>1</v>
      </c>
      <c r="BO1451">
        <v>4</v>
      </c>
      <c r="BW1451">
        <v>2</v>
      </c>
      <c r="BY1451">
        <v>10</v>
      </c>
      <c r="BZ1451">
        <v>12</v>
      </c>
      <c r="CB1451">
        <v>10</v>
      </c>
      <c r="CC1451">
        <v>6</v>
      </c>
      <c r="CD1451">
        <v>2</v>
      </c>
    </row>
    <row r="1452" spans="1:82" x14ac:dyDescent="0.25">
      <c r="A1452" t="s">
        <v>4432</v>
      </c>
      <c r="B1452" t="s">
        <v>4433</v>
      </c>
      <c r="C1452" s="1" t="str">
        <f t="shared" si="88"/>
        <v>22:0006</v>
      </c>
      <c r="D1452" s="1" t="str">
        <f t="shared" si="89"/>
        <v>22:0006</v>
      </c>
      <c r="E1452" t="s">
        <v>4184</v>
      </c>
      <c r="F1452" t="s">
        <v>4434</v>
      </c>
      <c r="H1452">
        <v>61.473753500000001</v>
      </c>
      <c r="I1452">
        <v>-74.629830200000001</v>
      </c>
      <c r="J1452" s="1" t="str">
        <f t="shared" si="90"/>
        <v>Whole</v>
      </c>
      <c r="K1452" s="1" t="str">
        <f t="shared" si="91"/>
        <v>Rock crushing (details not reported)</v>
      </c>
      <c r="L1452">
        <v>45.74</v>
      </c>
      <c r="M1452">
        <v>1.65</v>
      </c>
      <c r="N1452">
        <v>13.54</v>
      </c>
      <c r="P1452">
        <v>3.11</v>
      </c>
      <c r="Q1452">
        <v>9.1</v>
      </c>
      <c r="R1452">
        <v>11.9</v>
      </c>
      <c r="S1452">
        <v>0.24</v>
      </c>
      <c r="T1452">
        <v>5.8</v>
      </c>
      <c r="U1452">
        <v>10.46</v>
      </c>
      <c r="V1452">
        <v>1.78</v>
      </c>
      <c r="W1452">
        <v>0.57999999999999996</v>
      </c>
      <c r="X1452">
        <v>0.17</v>
      </c>
      <c r="Y1452">
        <v>91.86</v>
      </c>
      <c r="Z1452">
        <v>0.11</v>
      </c>
      <c r="AA1452">
        <v>3.2</v>
      </c>
      <c r="AC1452">
        <v>3.4</v>
      </c>
      <c r="AE1452">
        <v>98.57</v>
      </c>
      <c r="AI1452">
        <v>551</v>
      </c>
      <c r="AJ1452">
        <v>102</v>
      </c>
      <c r="AK1452">
        <v>62</v>
      </c>
      <c r="AL1452">
        <v>61</v>
      </c>
      <c r="AM1452">
        <v>81</v>
      </c>
      <c r="AN1452">
        <v>98</v>
      </c>
      <c r="AO1452">
        <v>10</v>
      </c>
      <c r="AT1452">
        <v>168</v>
      </c>
      <c r="AU1452">
        <v>118</v>
      </c>
      <c r="BK1452">
        <v>170</v>
      </c>
      <c r="BZ1452">
        <v>0.25</v>
      </c>
    </row>
    <row r="1453" spans="1:82" x14ac:dyDescent="0.25">
      <c r="A1453" t="s">
        <v>4435</v>
      </c>
      <c r="B1453" t="s">
        <v>4436</v>
      </c>
      <c r="C1453" s="1" t="str">
        <f t="shared" si="88"/>
        <v>22:0006</v>
      </c>
      <c r="D1453" s="1" t="str">
        <f t="shared" si="89"/>
        <v>22:0006</v>
      </c>
      <c r="E1453" t="s">
        <v>4187</v>
      </c>
      <c r="F1453" t="s">
        <v>4437</v>
      </c>
      <c r="H1453">
        <v>61.408417499999999</v>
      </c>
      <c r="I1453">
        <v>-74.630435199999994</v>
      </c>
      <c r="J1453" s="1" t="str">
        <f t="shared" si="90"/>
        <v>Whole</v>
      </c>
      <c r="K1453" s="1" t="str">
        <f t="shared" si="91"/>
        <v>Rock crushing (details not reported)</v>
      </c>
      <c r="L1453">
        <v>43.9</v>
      </c>
      <c r="M1453">
        <v>1.78</v>
      </c>
      <c r="N1453">
        <v>16.7</v>
      </c>
      <c r="P1453">
        <v>2.04</v>
      </c>
      <c r="Q1453">
        <v>13.89</v>
      </c>
      <c r="R1453">
        <v>15.73</v>
      </c>
      <c r="S1453">
        <v>0.21</v>
      </c>
      <c r="T1453">
        <v>7.2</v>
      </c>
      <c r="U1453">
        <v>3.81</v>
      </c>
      <c r="V1453">
        <v>4.18</v>
      </c>
      <c r="W1453">
        <v>0.25</v>
      </c>
      <c r="X1453">
        <v>0.11</v>
      </c>
      <c r="Y1453">
        <v>93.87</v>
      </c>
      <c r="Z1453">
        <v>0.03</v>
      </c>
      <c r="AA1453">
        <v>0.81</v>
      </c>
      <c r="AD1453">
        <v>4.8</v>
      </c>
      <c r="AE1453">
        <v>98.67</v>
      </c>
      <c r="AJ1453">
        <v>150</v>
      </c>
      <c r="AK1453">
        <v>120</v>
      </c>
      <c r="AL1453">
        <v>78</v>
      </c>
      <c r="AM1453">
        <v>190</v>
      </c>
      <c r="AR1453">
        <v>7</v>
      </c>
      <c r="AT1453">
        <v>40</v>
      </c>
      <c r="BJ1453">
        <v>25</v>
      </c>
      <c r="BK1453">
        <v>110</v>
      </c>
      <c r="BM1453">
        <v>5</v>
      </c>
      <c r="BU1453">
        <v>0.5</v>
      </c>
      <c r="BV1453">
        <v>15</v>
      </c>
    </row>
    <row r="1454" spans="1:82" x14ac:dyDescent="0.25">
      <c r="A1454" t="s">
        <v>4438</v>
      </c>
      <c r="B1454" t="s">
        <v>4439</v>
      </c>
      <c r="C1454" s="1" t="str">
        <f t="shared" si="88"/>
        <v>22:0006</v>
      </c>
      <c r="D1454" s="1" t="str">
        <f t="shared" si="89"/>
        <v>22:0006</v>
      </c>
      <c r="E1454" t="s">
        <v>4187</v>
      </c>
      <c r="F1454" t="s">
        <v>4440</v>
      </c>
      <c r="H1454">
        <v>61.408417499999999</v>
      </c>
      <c r="I1454">
        <v>-74.630435199999994</v>
      </c>
      <c r="J1454" s="1" t="str">
        <f t="shared" si="90"/>
        <v>Whole</v>
      </c>
      <c r="K1454" s="1" t="str">
        <f t="shared" si="91"/>
        <v>Rock crushing (details not reported)</v>
      </c>
      <c r="L1454">
        <v>44.86</v>
      </c>
      <c r="M1454">
        <v>1.83</v>
      </c>
      <c r="N1454">
        <v>16.78</v>
      </c>
      <c r="R1454">
        <v>15.64</v>
      </c>
      <c r="S1454">
        <v>0.22</v>
      </c>
      <c r="T1454">
        <v>7.55</v>
      </c>
      <c r="U1454">
        <v>4.0599999999999996</v>
      </c>
      <c r="V1454">
        <v>4.34</v>
      </c>
      <c r="W1454">
        <v>7.0000000000000007E-2</v>
      </c>
      <c r="X1454">
        <v>0.16</v>
      </c>
      <c r="Y1454">
        <v>95.51</v>
      </c>
      <c r="AD1454">
        <v>4.21</v>
      </c>
      <c r="AE1454">
        <v>99.72</v>
      </c>
      <c r="AJ1454">
        <v>199</v>
      </c>
      <c r="AK1454">
        <v>64</v>
      </c>
      <c r="AL1454">
        <v>89</v>
      </c>
      <c r="AM1454">
        <v>244</v>
      </c>
      <c r="AN1454">
        <v>124</v>
      </c>
      <c r="AR1454">
        <v>2.2999999999999998</v>
      </c>
      <c r="AT1454">
        <v>35</v>
      </c>
      <c r="BJ1454">
        <v>31.3</v>
      </c>
      <c r="BK1454">
        <v>109</v>
      </c>
      <c r="BM1454">
        <v>9.6</v>
      </c>
      <c r="CC1454">
        <v>2.2999999999999998</v>
      </c>
      <c r="CD1454">
        <v>1.8</v>
      </c>
    </row>
    <row r="1455" spans="1:82" x14ac:dyDescent="0.25">
      <c r="A1455" t="s">
        <v>4441</v>
      </c>
      <c r="B1455" t="s">
        <v>4442</v>
      </c>
      <c r="C1455" s="1" t="str">
        <f t="shared" si="88"/>
        <v>22:0006</v>
      </c>
      <c r="D1455" s="1" t="str">
        <f t="shared" si="89"/>
        <v>22:0006</v>
      </c>
      <c r="E1455" t="s">
        <v>4190</v>
      </c>
      <c r="F1455" t="s">
        <v>4443</v>
      </c>
      <c r="H1455">
        <v>61.912098800000003</v>
      </c>
      <c r="I1455">
        <v>-74.624333100000001</v>
      </c>
      <c r="J1455" s="1" t="str">
        <f t="shared" si="90"/>
        <v>Whole</v>
      </c>
      <c r="K1455" s="1" t="str">
        <f t="shared" si="91"/>
        <v>Rock crushing (details not reported)</v>
      </c>
      <c r="L1455">
        <v>51.56</v>
      </c>
      <c r="M1455">
        <v>0.93</v>
      </c>
      <c r="N1455">
        <v>16.25</v>
      </c>
      <c r="O1455">
        <v>9.82</v>
      </c>
      <c r="R1455">
        <v>8.84</v>
      </c>
      <c r="S1455">
        <v>0.15</v>
      </c>
      <c r="T1455">
        <v>5.69</v>
      </c>
      <c r="U1455">
        <v>8.49</v>
      </c>
      <c r="V1455">
        <v>3.34</v>
      </c>
      <c r="W1455">
        <v>0.94</v>
      </c>
      <c r="X1455">
        <v>0.32</v>
      </c>
      <c r="Y1455">
        <v>96.51</v>
      </c>
      <c r="AD1455">
        <v>0.99</v>
      </c>
      <c r="AE1455">
        <v>97.5</v>
      </c>
      <c r="AF1455">
        <v>7</v>
      </c>
      <c r="AG1455">
        <v>3</v>
      </c>
      <c r="AH1455">
        <v>23</v>
      </c>
      <c r="AI1455">
        <v>234</v>
      </c>
      <c r="AK1455">
        <v>33</v>
      </c>
      <c r="AL1455">
        <v>42</v>
      </c>
      <c r="AM1455">
        <v>47</v>
      </c>
      <c r="AN1455">
        <v>105</v>
      </c>
      <c r="AO1455">
        <v>14</v>
      </c>
      <c r="AR1455">
        <v>4</v>
      </c>
      <c r="AT1455">
        <v>700</v>
      </c>
      <c r="AU1455">
        <v>419</v>
      </c>
      <c r="AV1455">
        <v>14</v>
      </c>
      <c r="AW1455">
        <v>26</v>
      </c>
      <c r="AX1455">
        <v>2</v>
      </c>
      <c r="AY1455">
        <v>25</v>
      </c>
      <c r="AZ1455">
        <v>5</v>
      </c>
      <c r="BA1455">
        <v>2</v>
      </c>
      <c r="BD1455">
        <v>7</v>
      </c>
      <c r="BJ1455">
        <v>21</v>
      </c>
      <c r="BK1455">
        <v>91</v>
      </c>
      <c r="BM1455">
        <v>7</v>
      </c>
      <c r="BN1455">
        <v>5</v>
      </c>
      <c r="BO1455">
        <v>4</v>
      </c>
      <c r="BW1455">
        <v>2</v>
      </c>
      <c r="BY1455">
        <v>10</v>
      </c>
      <c r="BZ1455">
        <v>12</v>
      </c>
      <c r="CB1455">
        <v>10</v>
      </c>
      <c r="CC1455">
        <v>3</v>
      </c>
    </row>
    <row r="1456" spans="1:82" x14ac:dyDescent="0.25">
      <c r="A1456" t="s">
        <v>4444</v>
      </c>
      <c r="B1456" t="s">
        <v>4445</v>
      </c>
      <c r="C1456" s="1" t="str">
        <f t="shared" si="88"/>
        <v>22:0006</v>
      </c>
      <c r="D1456" s="1" t="str">
        <f t="shared" si="89"/>
        <v>22:0006</v>
      </c>
      <c r="E1456" t="s">
        <v>4193</v>
      </c>
      <c r="F1456" t="s">
        <v>4446</v>
      </c>
      <c r="H1456">
        <v>61.461311799999997</v>
      </c>
      <c r="I1456">
        <v>-74.626900800000001</v>
      </c>
      <c r="J1456" s="1" t="str">
        <f t="shared" si="90"/>
        <v>Whole</v>
      </c>
      <c r="K1456" s="1" t="str">
        <f t="shared" si="91"/>
        <v>Rock crushing (details not reported)</v>
      </c>
      <c r="L1456">
        <v>38.049999999999997</v>
      </c>
      <c r="M1456">
        <v>0.19</v>
      </c>
      <c r="N1456">
        <v>3.58</v>
      </c>
      <c r="P1456">
        <v>4.34</v>
      </c>
      <c r="Q1456">
        <v>8.39</v>
      </c>
      <c r="R1456">
        <v>12.3</v>
      </c>
      <c r="S1456">
        <v>0.21</v>
      </c>
      <c r="T1456">
        <v>28.74</v>
      </c>
      <c r="U1456">
        <v>3.78</v>
      </c>
      <c r="V1456">
        <v>0.12</v>
      </c>
      <c r="W1456">
        <v>0.01</v>
      </c>
      <c r="Y1456">
        <v>86.98</v>
      </c>
      <c r="AA1456">
        <v>0.2</v>
      </c>
      <c r="AC1456">
        <v>12.3</v>
      </c>
      <c r="AE1456">
        <v>99.48</v>
      </c>
      <c r="AI1456">
        <v>47</v>
      </c>
      <c r="AJ1456">
        <v>2870</v>
      </c>
      <c r="AK1456">
        <v>107</v>
      </c>
      <c r="AL1456">
        <v>1230</v>
      </c>
      <c r="AM1456">
        <v>28</v>
      </c>
      <c r="AT1456">
        <v>5</v>
      </c>
      <c r="AU1456">
        <v>3</v>
      </c>
    </row>
    <row r="1457" spans="1:82" x14ac:dyDescent="0.25">
      <c r="A1457" t="s">
        <v>4447</v>
      </c>
      <c r="B1457" t="s">
        <v>4448</v>
      </c>
      <c r="C1457" s="1" t="str">
        <f t="shared" si="88"/>
        <v>22:0006</v>
      </c>
      <c r="D1457" s="1" t="str">
        <f t="shared" si="89"/>
        <v>22:0006</v>
      </c>
      <c r="E1457" t="s">
        <v>4196</v>
      </c>
      <c r="F1457" t="s">
        <v>4449</v>
      </c>
      <c r="H1457">
        <v>61.672590399999997</v>
      </c>
      <c r="I1457">
        <v>-74.623221599999994</v>
      </c>
      <c r="J1457" s="1" t="str">
        <f t="shared" si="90"/>
        <v>Whole</v>
      </c>
      <c r="K1457" s="1" t="str">
        <f t="shared" si="91"/>
        <v>Rock crushing (details not reported)</v>
      </c>
      <c r="L1457">
        <v>47.49</v>
      </c>
      <c r="M1457">
        <v>1.38</v>
      </c>
      <c r="N1457">
        <v>13.23</v>
      </c>
      <c r="O1457">
        <v>13.01</v>
      </c>
      <c r="R1457">
        <v>11.71</v>
      </c>
      <c r="S1457">
        <v>0.21</v>
      </c>
      <c r="T1457">
        <v>6.57</v>
      </c>
      <c r="U1457">
        <v>10.63</v>
      </c>
      <c r="V1457">
        <v>3.44</v>
      </c>
      <c r="W1457">
        <v>0.05</v>
      </c>
      <c r="X1457">
        <v>0.09</v>
      </c>
      <c r="Y1457">
        <v>94.8</v>
      </c>
      <c r="AD1457">
        <v>4.1399999999999997</v>
      </c>
      <c r="AE1457">
        <v>98.94</v>
      </c>
      <c r="AF1457">
        <v>7</v>
      </c>
      <c r="AG1457">
        <v>1</v>
      </c>
      <c r="AH1457">
        <v>43</v>
      </c>
      <c r="AI1457">
        <v>344</v>
      </c>
      <c r="AK1457">
        <v>48</v>
      </c>
      <c r="AL1457">
        <v>78</v>
      </c>
      <c r="AM1457">
        <v>97</v>
      </c>
      <c r="AN1457">
        <v>95</v>
      </c>
      <c r="AO1457">
        <v>15</v>
      </c>
      <c r="AR1457">
        <v>3</v>
      </c>
      <c r="AS1457">
        <v>0.2</v>
      </c>
      <c r="AT1457">
        <v>250</v>
      </c>
      <c r="AU1457">
        <v>15</v>
      </c>
      <c r="AV1457">
        <v>4.8</v>
      </c>
      <c r="AW1457">
        <v>13</v>
      </c>
      <c r="AX1457">
        <v>2</v>
      </c>
      <c r="AY1457">
        <v>25</v>
      </c>
      <c r="AZ1457">
        <v>2</v>
      </c>
      <c r="BA1457">
        <v>2</v>
      </c>
      <c r="BC1457">
        <v>0.66</v>
      </c>
      <c r="BD1457">
        <v>9</v>
      </c>
      <c r="BE1457">
        <v>0.89</v>
      </c>
      <c r="BG1457">
        <v>0.75</v>
      </c>
      <c r="BH1457">
        <v>1.9</v>
      </c>
      <c r="BI1457">
        <v>0.33</v>
      </c>
      <c r="BJ1457">
        <v>24</v>
      </c>
      <c r="BK1457">
        <v>83</v>
      </c>
      <c r="BL1457">
        <v>2.1</v>
      </c>
      <c r="BM1457">
        <v>9</v>
      </c>
      <c r="BN1457">
        <v>5</v>
      </c>
      <c r="BO1457">
        <v>4</v>
      </c>
      <c r="BW1457">
        <v>2</v>
      </c>
      <c r="BY1457">
        <v>10</v>
      </c>
      <c r="BZ1457">
        <v>12</v>
      </c>
      <c r="CB1457">
        <v>10</v>
      </c>
      <c r="CC1457">
        <v>3</v>
      </c>
      <c r="CD1457">
        <v>0.51</v>
      </c>
    </row>
    <row r="1458" spans="1:82" x14ac:dyDescent="0.25">
      <c r="A1458" t="s">
        <v>4450</v>
      </c>
      <c r="B1458" t="s">
        <v>4451</v>
      </c>
      <c r="C1458" s="1" t="str">
        <f t="shared" si="88"/>
        <v>22:0006</v>
      </c>
      <c r="D1458" s="1" t="str">
        <f t="shared" si="89"/>
        <v>22:0006</v>
      </c>
      <c r="E1458" t="s">
        <v>4199</v>
      </c>
      <c r="F1458" t="s">
        <v>4452</v>
      </c>
      <c r="H1458">
        <v>61.534072399999999</v>
      </c>
      <c r="I1458">
        <v>-74.623320500000005</v>
      </c>
      <c r="J1458" s="1" t="str">
        <f t="shared" si="90"/>
        <v>Whole</v>
      </c>
      <c r="K1458" s="1" t="str">
        <f t="shared" si="91"/>
        <v>Rock crushing (details not reported)</v>
      </c>
      <c r="L1458">
        <v>45.2</v>
      </c>
      <c r="M1458">
        <v>2.29</v>
      </c>
      <c r="N1458">
        <v>17.190000000000001</v>
      </c>
      <c r="O1458">
        <v>13.1</v>
      </c>
      <c r="R1458">
        <v>11.79</v>
      </c>
      <c r="S1458">
        <v>0.08</v>
      </c>
      <c r="T1458">
        <v>5.07</v>
      </c>
      <c r="U1458">
        <v>6.3</v>
      </c>
      <c r="V1458">
        <v>4.3099999999999996</v>
      </c>
      <c r="W1458">
        <v>1.02</v>
      </c>
      <c r="X1458">
        <v>0.32</v>
      </c>
      <c r="Y1458">
        <v>93.57</v>
      </c>
      <c r="Z1458">
        <v>1.88</v>
      </c>
      <c r="AA1458">
        <v>0.15</v>
      </c>
      <c r="AD1458">
        <v>3.76</v>
      </c>
      <c r="AE1458">
        <v>97.33</v>
      </c>
      <c r="AJ1458">
        <v>110</v>
      </c>
      <c r="AK1458">
        <v>94</v>
      </c>
      <c r="AL1458">
        <v>150</v>
      </c>
      <c r="AM1458">
        <v>180</v>
      </c>
      <c r="AR1458">
        <v>23</v>
      </c>
      <c r="AT1458">
        <v>150</v>
      </c>
      <c r="BJ1458">
        <v>15</v>
      </c>
      <c r="BK1458">
        <v>160</v>
      </c>
      <c r="BM1458">
        <v>19</v>
      </c>
      <c r="BU1458">
        <v>0.5</v>
      </c>
      <c r="BV1458">
        <v>15</v>
      </c>
    </row>
    <row r="1459" spans="1:82" x14ac:dyDescent="0.25">
      <c r="A1459" t="s">
        <v>4453</v>
      </c>
      <c r="B1459" t="s">
        <v>4454</v>
      </c>
      <c r="C1459" s="1" t="str">
        <f t="shared" si="88"/>
        <v>22:0006</v>
      </c>
      <c r="D1459" s="1" t="str">
        <f t="shared" si="89"/>
        <v>22:0006</v>
      </c>
      <c r="E1459" t="s">
        <v>4202</v>
      </c>
      <c r="F1459" t="s">
        <v>4455</v>
      </c>
      <c r="H1459">
        <v>61.871894900000001</v>
      </c>
      <c r="I1459">
        <v>-74.619026700000006</v>
      </c>
      <c r="J1459" s="1" t="str">
        <f t="shared" si="90"/>
        <v>Whole</v>
      </c>
      <c r="K1459" s="1" t="str">
        <f t="shared" si="91"/>
        <v>Rock crushing (details not reported)</v>
      </c>
      <c r="L1459">
        <v>47.71</v>
      </c>
      <c r="M1459">
        <v>1.22</v>
      </c>
      <c r="N1459">
        <v>17.57</v>
      </c>
      <c r="O1459">
        <v>10.72</v>
      </c>
      <c r="R1459">
        <v>9.65</v>
      </c>
      <c r="S1459">
        <v>0.15</v>
      </c>
      <c r="T1459">
        <v>5.31</v>
      </c>
      <c r="U1459">
        <v>8.8000000000000007</v>
      </c>
      <c r="V1459">
        <v>4.2300000000000004</v>
      </c>
      <c r="W1459">
        <v>0.77</v>
      </c>
      <c r="X1459">
        <v>0.41</v>
      </c>
      <c r="Y1459">
        <v>95.82</v>
      </c>
      <c r="AD1459">
        <v>1.52</v>
      </c>
      <c r="AE1459">
        <v>97.34</v>
      </c>
      <c r="AF1459">
        <v>7</v>
      </c>
      <c r="AG1459">
        <v>4</v>
      </c>
      <c r="AH1459">
        <v>30</v>
      </c>
      <c r="AI1459">
        <v>254</v>
      </c>
      <c r="AK1459">
        <v>32</v>
      </c>
      <c r="AL1459">
        <v>40</v>
      </c>
      <c r="AM1459">
        <v>59</v>
      </c>
      <c r="AN1459">
        <v>128</v>
      </c>
      <c r="AO1459">
        <v>22</v>
      </c>
      <c r="AR1459">
        <v>4</v>
      </c>
      <c r="AT1459">
        <v>820</v>
      </c>
      <c r="AU1459">
        <v>288</v>
      </c>
      <c r="AV1459">
        <v>17</v>
      </c>
      <c r="AW1459">
        <v>37</v>
      </c>
      <c r="AX1459">
        <v>2</v>
      </c>
      <c r="AY1459">
        <v>25</v>
      </c>
      <c r="AZ1459">
        <v>4</v>
      </c>
      <c r="BA1459">
        <v>3</v>
      </c>
      <c r="BD1459">
        <v>8</v>
      </c>
      <c r="BJ1459">
        <v>35</v>
      </c>
      <c r="BK1459">
        <v>160</v>
      </c>
      <c r="BM1459">
        <v>8</v>
      </c>
      <c r="BN1459">
        <v>5</v>
      </c>
      <c r="BO1459">
        <v>4</v>
      </c>
      <c r="BW1459">
        <v>2</v>
      </c>
      <c r="BY1459">
        <v>10</v>
      </c>
      <c r="BZ1459">
        <v>12</v>
      </c>
      <c r="CB1459">
        <v>10</v>
      </c>
      <c r="CC1459">
        <v>3</v>
      </c>
    </row>
    <row r="1460" spans="1:82" x14ac:dyDescent="0.25">
      <c r="A1460" t="s">
        <v>4456</v>
      </c>
      <c r="B1460" t="s">
        <v>4457</v>
      </c>
      <c r="C1460" s="1" t="str">
        <f t="shared" si="88"/>
        <v>22:0006</v>
      </c>
      <c r="D1460" s="1" t="str">
        <f t="shared" si="89"/>
        <v>22:0006</v>
      </c>
      <c r="E1460" t="s">
        <v>4205</v>
      </c>
      <c r="F1460" t="s">
        <v>4458</v>
      </c>
      <c r="H1460">
        <v>61.591082399999998</v>
      </c>
      <c r="I1460">
        <v>-74.621668</v>
      </c>
      <c r="J1460" s="1" t="str">
        <f t="shared" si="90"/>
        <v>Whole</v>
      </c>
      <c r="K1460" s="1" t="str">
        <f t="shared" si="91"/>
        <v>Rock crushing (details not reported)</v>
      </c>
      <c r="L1460">
        <v>43.19</v>
      </c>
      <c r="M1460">
        <v>2.57</v>
      </c>
      <c r="N1460">
        <v>11.7</v>
      </c>
      <c r="P1460">
        <v>4.79</v>
      </c>
      <c r="Q1460">
        <v>14.4</v>
      </c>
      <c r="R1460">
        <v>18.71</v>
      </c>
      <c r="S1460">
        <v>0.25</v>
      </c>
      <c r="T1460">
        <v>5.47</v>
      </c>
      <c r="U1460">
        <v>10.8</v>
      </c>
      <c r="V1460">
        <v>1.19</v>
      </c>
      <c r="W1460">
        <v>0.41</v>
      </c>
      <c r="X1460">
        <v>0.02</v>
      </c>
      <c r="Y1460">
        <v>94.31</v>
      </c>
      <c r="Z1460">
        <v>0.16</v>
      </c>
      <c r="AA1460">
        <v>0.26</v>
      </c>
      <c r="AD1460">
        <v>2.61</v>
      </c>
      <c r="AE1460">
        <v>96.92</v>
      </c>
      <c r="AJ1460">
        <v>5</v>
      </c>
      <c r="AK1460">
        <v>86</v>
      </c>
      <c r="AL1460">
        <v>54</v>
      </c>
      <c r="AM1460">
        <v>300</v>
      </c>
      <c r="AR1460">
        <v>13</v>
      </c>
      <c r="AT1460">
        <v>60</v>
      </c>
      <c r="BJ1460">
        <v>17</v>
      </c>
      <c r="BK1460">
        <v>44</v>
      </c>
      <c r="BM1460">
        <v>110</v>
      </c>
      <c r="BU1460">
        <v>0.5</v>
      </c>
      <c r="BV1460">
        <v>15</v>
      </c>
    </row>
    <row r="1461" spans="1:82" x14ac:dyDescent="0.25">
      <c r="A1461" t="s">
        <v>4459</v>
      </c>
      <c r="B1461" t="s">
        <v>4460</v>
      </c>
      <c r="C1461" s="1" t="str">
        <f t="shared" si="88"/>
        <v>22:0006</v>
      </c>
      <c r="D1461" s="1" t="str">
        <f t="shared" si="89"/>
        <v>22:0006</v>
      </c>
      <c r="E1461" t="s">
        <v>4208</v>
      </c>
      <c r="F1461" t="s">
        <v>4461</v>
      </c>
      <c r="H1461">
        <v>61.868414999999999</v>
      </c>
      <c r="I1461">
        <v>-74.613708900000006</v>
      </c>
      <c r="J1461" s="1" t="str">
        <f t="shared" si="90"/>
        <v>Whole</v>
      </c>
      <c r="K1461" s="1" t="str">
        <f t="shared" si="91"/>
        <v>Rock crushing (details not reported)</v>
      </c>
      <c r="L1461">
        <v>46.64</v>
      </c>
      <c r="M1461">
        <v>1.37</v>
      </c>
      <c r="N1461">
        <v>18.14</v>
      </c>
      <c r="O1461">
        <v>11.44</v>
      </c>
      <c r="R1461">
        <v>10.29</v>
      </c>
      <c r="S1461">
        <v>0.15</v>
      </c>
      <c r="T1461">
        <v>5.19</v>
      </c>
      <c r="U1461">
        <v>8.7200000000000006</v>
      </c>
      <c r="V1461">
        <v>4.25</v>
      </c>
      <c r="W1461">
        <v>0.99</v>
      </c>
      <c r="X1461">
        <v>0.48</v>
      </c>
      <c r="Y1461">
        <v>96.22</v>
      </c>
      <c r="AD1461">
        <v>1.82</v>
      </c>
      <c r="AE1461">
        <v>98.04</v>
      </c>
      <c r="AF1461">
        <v>9</v>
      </c>
      <c r="AG1461">
        <v>4</v>
      </c>
      <c r="AH1461">
        <v>27</v>
      </c>
      <c r="AI1461">
        <v>237</v>
      </c>
      <c r="AK1461">
        <v>31</v>
      </c>
      <c r="AL1461">
        <v>40</v>
      </c>
      <c r="AM1461">
        <v>80</v>
      </c>
      <c r="AN1461">
        <v>131</v>
      </c>
      <c r="AO1461">
        <v>21</v>
      </c>
      <c r="AR1461">
        <v>15</v>
      </c>
      <c r="AT1461">
        <v>900</v>
      </c>
      <c r="AU1461">
        <v>360</v>
      </c>
      <c r="AV1461">
        <v>33</v>
      </c>
      <c r="AW1461">
        <v>59</v>
      </c>
      <c r="AX1461">
        <v>2</v>
      </c>
      <c r="AY1461">
        <v>25</v>
      </c>
      <c r="AZ1461">
        <v>3</v>
      </c>
      <c r="BA1461">
        <v>3</v>
      </c>
      <c r="BD1461">
        <v>8</v>
      </c>
      <c r="BJ1461">
        <v>39</v>
      </c>
      <c r="BK1461">
        <v>350</v>
      </c>
      <c r="BM1461">
        <v>9</v>
      </c>
      <c r="BN1461">
        <v>5</v>
      </c>
      <c r="BO1461">
        <v>4</v>
      </c>
      <c r="BW1461">
        <v>2</v>
      </c>
      <c r="BY1461">
        <v>11</v>
      </c>
      <c r="BZ1461">
        <v>12</v>
      </c>
      <c r="CB1461">
        <v>10</v>
      </c>
      <c r="CC1461">
        <v>3</v>
      </c>
    </row>
    <row r="1462" spans="1:82" x14ac:dyDescent="0.25">
      <c r="A1462" t="s">
        <v>4462</v>
      </c>
      <c r="B1462" t="s">
        <v>4463</v>
      </c>
      <c r="C1462" s="1" t="str">
        <f t="shared" si="88"/>
        <v>22:0006</v>
      </c>
      <c r="D1462" s="1" t="str">
        <f t="shared" si="89"/>
        <v>22:0006</v>
      </c>
      <c r="E1462" t="s">
        <v>4211</v>
      </c>
      <c r="F1462" t="s">
        <v>4464</v>
      </c>
      <c r="H1462">
        <v>61.560496999999998</v>
      </c>
      <c r="I1462">
        <v>-74.615264499999995</v>
      </c>
      <c r="J1462" s="1" t="str">
        <f t="shared" si="90"/>
        <v>Whole</v>
      </c>
      <c r="K1462" s="1" t="str">
        <f t="shared" si="91"/>
        <v>Rock crushing (details not reported)</v>
      </c>
      <c r="L1462">
        <v>55.6</v>
      </c>
      <c r="M1462">
        <v>0.13</v>
      </c>
      <c r="N1462">
        <v>19.8</v>
      </c>
      <c r="O1462">
        <v>6.32</v>
      </c>
      <c r="R1462">
        <v>5.69</v>
      </c>
      <c r="S1462">
        <v>0.25</v>
      </c>
      <c r="T1462">
        <v>1.96</v>
      </c>
      <c r="U1462">
        <v>1.32</v>
      </c>
      <c r="V1462">
        <v>4.72</v>
      </c>
      <c r="W1462">
        <v>5.81</v>
      </c>
      <c r="Y1462">
        <v>95.28</v>
      </c>
      <c r="Z1462">
        <v>0.01</v>
      </c>
      <c r="AA1462">
        <v>1.1399999999999999</v>
      </c>
      <c r="AD1462">
        <v>2.7</v>
      </c>
      <c r="AE1462">
        <v>97.98</v>
      </c>
      <c r="AF1462">
        <v>100</v>
      </c>
      <c r="AG1462">
        <v>22</v>
      </c>
      <c r="AH1462">
        <v>1</v>
      </c>
      <c r="AI1462">
        <v>2</v>
      </c>
      <c r="AJ1462">
        <v>6</v>
      </c>
      <c r="AK1462">
        <v>3</v>
      </c>
      <c r="AL1462">
        <v>4</v>
      </c>
      <c r="AM1462">
        <v>13</v>
      </c>
      <c r="AN1462">
        <v>321</v>
      </c>
      <c r="AR1462">
        <v>330</v>
      </c>
      <c r="AT1462">
        <v>94</v>
      </c>
      <c r="AU1462">
        <v>307</v>
      </c>
      <c r="AV1462">
        <v>248</v>
      </c>
      <c r="AW1462">
        <v>323</v>
      </c>
      <c r="AX1462">
        <v>14</v>
      </c>
      <c r="AY1462">
        <v>102</v>
      </c>
      <c r="AZ1462">
        <v>15</v>
      </c>
      <c r="BA1462">
        <v>1</v>
      </c>
      <c r="BD1462">
        <v>14</v>
      </c>
      <c r="BJ1462">
        <v>70</v>
      </c>
      <c r="BK1462">
        <v>1700</v>
      </c>
      <c r="BM1462">
        <v>190</v>
      </c>
      <c r="BO1462">
        <v>4</v>
      </c>
      <c r="BU1462">
        <v>0.25</v>
      </c>
      <c r="BV1462">
        <v>15</v>
      </c>
      <c r="BW1462">
        <v>1</v>
      </c>
      <c r="BZ1462">
        <v>58</v>
      </c>
      <c r="CC1462">
        <v>29</v>
      </c>
      <c r="CD1462">
        <v>9</v>
      </c>
    </row>
    <row r="1463" spans="1:82" x14ac:dyDescent="0.25">
      <c r="A1463" t="s">
        <v>4465</v>
      </c>
      <c r="B1463" t="s">
        <v>4466</v>
      </c>
      <c r="C1463" s="1" t="str">
        <f t="shared" si="88"/>
        <v>22:0006</v>
      </c>
      <c r="D1463" s="1" t="str">
        <f t="shared" si="89"/>
        <v>22:0006</v>
      </c>
      <c r="E1463" t="s">
        <v>4214</v>
      </c>
      <c r="F1463" t="s">
        <v>4467</v>
      </c>
      <c r="H1463">
        <v>61.563541700000002</v>
      </c>
      <c r="I1463">
        <v>-74.612591499999994</v>
      </c>
      <c r="J1463" s="1" t="str">
        <f t="shared" si="90"/>
        <v>Whole</v>
      </c>
      <c r="K1463" s="1" t="str">
        <f t="shared" si="91"/>
        <v>Rock crushing (details not reported)</v>
      </c>
      <c r="L1463">
        <v>42.38</v>
      </c>
      <c r="M1463">
        <v>1.66</v>
      </c>
      <c r="N1463">
        <v>17.82</v>
      </c>
      <c r="R1463">
        <v>11.73</v>
      </c>
      <c r="S1463">
        <v>0.32</v>
      </c>
      <c r="T1463">
        <v>7.15</v>
      </c>
      <c r="U1463">
        <v>13.99</v>
      </c>
      <c r="V1463">
        <v>1.2</v>
      </c>
      <c r="W1463">
        <v>0.4</v>
      </c>
      <c r="X1463">
        <v>0.15</v>
      </c>
      <c r="Y1463">
        <v>96.8</v>
      </c>
      <c r="AD1463">
        <v>2.78</v>
      </c>
      <c r="AE1463">
        <v>99.58</v>
      </c>
      <c r="AJ1463">
        <v>102</v>
      </c>
      <c r="AK1463">
        <v>45</v>
      </c>
      <c r="AL1463">
        <v>95</v>
      </c>
      <c r="AM1463">
        <v>29</v>
      </c>
      <c r="AN1463">
        <v>143</v>
      </c>
      <c r="AR1463">
        <v>12.6</v>
      </c>
      <c r="AT1463">
        <v>230</v>
      </c>
      <c r="AU1463">
        <v>265</v>
      </c>
      <c r="AW1463">
        <v>43</v>
      </c>
      <c r="BJ1463">
        <v>20.7</v>
      </c>
      <c r="BK1463">
        <v>77</v>
      </c>
      <c r="BM1463">
        <v>13.4</v>
      </c>
      <c r="CC1463">
        <v>2.8</v>
      </c>
    </row>
    <row r="1464" spans="1:82" x14ac:dyDescent="0.25">
      <c r="A1464" t="s">
        <v>4468</v>
      </c>
      <c r="B1464" t="s">
        <v>4469</v>
      </c>
      <c r="C1464" s="1" t="str">
        <f t="shared" si="88"/>
        <v>22:0006</v>
      </c>
      <c r="D1464" s="1" t="str">
        <f t="shared" si="89"/>
        <v>22:0006</v>
      </c>
      <c r="E1464" t="s">
        <v>4214</v>
      </c>
      <c r="F1464" t="s">
        <v>4470</v>
      </c>
      <c r="H1464">
        <v>61.563541700000002</v>
      </c>
      <c r="I1464">
        <v>-74.612591499999994</v>
      </c>
      <c r="J1464" s="1" t="str">
        <f t="shared" si="90"/>
        <v>Whole</v>
      </c>
      <c r="K1464" s="1" t="str">
        <f t="shared" si="91"/>
        <v>Rock crushing (details not reported)</v>
      </c>
      <c r="L1464">
        <v>42.1</v>
      </c>
      <c r="M1464">
        <v>1.58</v>
      </c>
      <c r="N1464">
        <v>17.399999999999999</v>
      </c>
      <c r="O1464">
        <v>13.6</v>
      </c>
      <c r="R1464">
        <v>12.24</v>
      </c>
      <c r="S1464">
        <v>0.32</v>
      </c>
      <c r="T1464">
        <v>7.1</v>
      </c>
      <c r="U1464">
        <v>13.89</v>
      </c>
      <c r="V1464">
        <v>0.84</v>
      </c>
      <c r="W1464">
        <v>0.4</v>
      </c>
      <c r="X1464">
        <v>0.16</v>
      </c>
      <c r="Y1464">
        <v>96.03</v>
      </c>
      <c r="Z1464">
        <v>0.01</v>
      </c>
      <c r="AA1464">
        <v>0.04</v>
      </c>
      <c r="AD1464">
        <v>2.76</v>
      </c>
      <c r="AE1464">
        <v>98.79</v>
      </c>
      <c r="AF1464">
        <v>19</v>
      </c>
      <c r="AG1464">
        <v>2</v>
      </c>
      <c r="AH1464">
        <v>37</v>
      </c>
      <c r="AI1464">
        <v>219</v>
      </c>
      <c r="AJ1464">
        <v>31</v>
      </c>
      <c r="AK1464">
        <v>39</v>
      </c>
      <c r="AL1464">
        <v>130</v>
      </c>
      <c r="AM1464">
        <v>8</v>
      </c>
      <c r="AN1464">
        <v>144</v>
      </c>
      <c r="AR1464">
        <v>11</v>
      </c>
      <c r="AT1464">
        <v>242</v>
      </c>
      <c r="AU1464">
        <v>271</v>
      </c>
      <c r="AV1464">
        <v>9</v>
      </c>
      <c r="AW1464">
        <v>15</v>
      </c>
      <c r="AX1464">
        <v>2</v>
      </c>
      <c r="AY1464">
        <v>51</v>
      </c>
      <c r="AZ1464">
        <v>2</v>
      </c>
      <c r="BA1464">
        <v>1</v>
      </c>
      <c r="BD1464">
        <v>6</v>
      </c>
      <c r="BJ1464">
        <v>19</v>
      </c>
      <c r="BK1464">
        <v>90</v>
      </c>
      <c r="BM1464">
        <v>25</v>
      </c>
      <c r="BO1464">
        <v>4</v>
      </c>
      <c r="BU1464">
        <v>0.25</v>
      </c>
      <c r="BV1464">
        <v>15</v>
      </c>
      <c r="BW1464">
        <v>35</v>
      </c>
      <c r="BZ1464">
        <v>12</v>
      </c>
      <c r="CC1464">
        <v>5</v>
      </c>
      <c r="CD1464">
        <v>5</v>
      </c>
    </row>
    <row r="1465" spans="1:82" x14ac:dyDescent="0.25">
      <c r="A1465" t="s">
        <v>4471</v>
      </c>
      <c r="B1465" t="s">
        <v>4472</v>
      </c>
      <c r="C1465" s="1" t="str">
        <f t="shared" si="88"/>
        <v>22:0006</v>
      </c>
      <c r="D1465" s="1" t="str">
        <f t="shared" si="89"/>
        <v>22:0006</v>
      </c>
      <c r="E1465" t="s">
        <v>4217</v>
      </c>
      <c r="F1465" t="s">
        <v>4473</v>
      </c>
      <c r="H1465">
        <v>61.569508200000001</v>
      </c>
      <c r="I1465">
        <v>-74.611387399999998</v>
      </c>
      <c r="J1465" s="1" t="str">
        <f t="shared" si="90"/>
        <v>Whole</v>
      </c>
      <c r="K1465" s="1" t="str">
        <f t="shared" si="91"/>
        <v>Rock crushing (details not reported)</v>
      </c>
      <c r="L1465">
        <v>47.11</v>
      </c>
      <c r="M1465">
        <v>1.87</v>
      </c>
      <c r="N1465">
        <v>14.7</v>
      </c>
      <c r="O1465">
        <v>11.7</v>
      </c>
      <c r="R1465">
        <v>10.53</v>
      </c>
      <c r="S1465">
        <v>0.15</v>
      </c>
      <c r="T1465">
        <v>6.04</v>
      </c>
      <c r="U1465">
        <v>9.32</v>
      </c>
      <c r="V1465">
        <v>2.63</v>
      </c>
      <c r="W1465">
        <v>0.12</v>
      </c>
      <c r="X1465">
        <v>0.3</v>
      </c>
      <c r="Y1465">
        <v>92.77</v>
      </c>
      <c r="Z1465">
        <v>0.01</v>
      </c>
      <c r="AA1465">
        <v>3.3</v>
      </c>
      <c r="AD1465">
        <v>5.2</v>
      </c>
      <c r="AE1465">
        <v>97.97</v>
      </c>
      <c r="AF1465">
        <v>26</v>
      </c>
      <c r="AG1465">
        <v>1</v>
      </c>
      <c r="AH1465">
        <v>38</v>
      </c>
      <c r="AI1465">
        <v>215</v>
      </c>
      <c r="AJ1465">
        <v>177</v>
      </c>
      <c r="AK1465">
        <v>46</v>
      </c>
      <c r="AL1465">
        <v>154</v>
      </c>
      <c r="AM1465">
        <v>62</v>
      </c>
      <c r="AN1465">
        <v>82</v>
      </c>
      <c r="AR1465">
        <v>4</v>
      </c>
      <c r="AT1465">
        <v>361</v>
      </c>
      <c r="AU1465">
        <v>145</v>
      </c>
      <c r="AV1465">
        <v>20</v>
      </c>
      <c r="AW1465">
        <v>40</v>
      </c>
      <c r="AX1465">
        <v>2</v>
      </c>
      <c r="AY1465">
        <v>79</v>
      </c>
      <c r="AZ1465">
        <v>2</v>
      </c>
      <c r="BA1465">
        <v>2</v>
      </c>
      <c r="BD1465">
        <v>5</v>
      </c>
      <c r="BJ1465">
        <v>22</v>
      </c>
      <c r="BK1465">
        <v>140</v>
      </c>
      <c r="BM1465">
        <v>28</v>
      </c>
      <c r="BO1465">
        <v>4</v>
      </c>
      <c r="BU1465">
        <v>0.25</v>
      </c>
      <c r="BV1465">
        <v>15</v>
      </c>
      <c r="BW1465">
        <v>33</v>
      </c>
      <c r="BZ1465">
        <v>12</v>
      </c>
      <c r="CC1465">
        <v>5</v>
      </c>
      <c r="CD1465">
        <v>3</v>
      </c>
    </row>
    <row r="1466" spans="1:82" x14ac:dyDescent="0.25">
      <c r="A1466" t="s">
        <v>4474</v>
      </c>
      <c r="B1466" t="s">
        <v>4475</v>
      </c>
      <c r="C1466" s="1" t="str">
        <f t="shared" si="88"/>
        <v>22:0006</v>
      </c>
      <c r="D1466" s="1" t="str">
        <f t="shared" si="89"/>
        <v>22:0006</v>
      </c>
      <c r="E1466" t="s">
        <v>4220</v>
      </c>
      <c r="F1466" t="s">
        <v>4476</v>
      </c>
      <c r="H1466">
        <v>61.560481000000003</v>
      </c>
      <c r="I1466">
        <v>-74.609618100000006</v>
      </c>
      <c r="J1466" s="1" t="str">
        <f t="shared" si="90"/>
        <v>Whole</v>
      </c>
      <c r="K1466" s="1" t="str">
        <f t="shared" si="91"/>
        <v>Rock crushing (details not reported)</v>
      </c>
      <c r="L1466">
        <v>57.5</v>
      </c>
      <c r="M1466">
        <v>0.1</v>
      </c>
      <c r="N1466">
        <v>20.100000000000001</v>
      </c>
      <c r="O1466">
        <v>5.2</v>
      </c>
      <c r="R1466">
        <v>4.68</v>
      </c>
      <c r="S1466">
        <v>0.14000000000000001</v>
      </c>
      <c r="T1466">
        <v>2.7</v>
      </c>
      <c r="U1466">
        <v>1.25</v>
      </c>
      <c r="V1466">
        <v>4.7300000000000004</v>
      </c>
      <c r="W1466">
        <v>5.71</v>
      </c>
      <c r="X1466">
        <v>0.02</v>
      </c>
      <c r="Y1466">
        <v>96.93</v>
      </c>
      <c r="Z1466">
        <v>0.1</v>
      </c>
      <c r="AA1466">
        <v>0.81</v>
      </c>
      <c r="AD1466">
        <v>2.59</v>
      </c>
      <c r="AE1466">
        <v>99.52</v>
      </c>
      <c r="AF1466">
        <v>46</v>
      </c>
      <c r="AG1466">
        <v>19</v>
      </c>
      <c r="AH1466">
        <v>1</v>
      </c>
      <c r="AI1466">
        <v>2</v>
      </c>
      <c r="AJ1466">
        <v>12</v>
      </c>
      <c r="AK1466">
        <v>3</v>
      </c>
      <c r="AL1466">
        <v>3</v>
      </c>
      <c r="AM1466">
        <v>24</v>
      </c>
      <c r="AN1466">
        <v>216</v>
      </c>
      <c r="AR1466">
        <v>190</v>
      </c>
      <c r="AT1466">
        <v>163</v>
      </c>
      <c r="AU1466">
        <v>853</v>
      </c>
      <c r="AV1466">
        <v>260</v>
      </c>
      <c r="AW1466">
        <v>336</v>
      </c>
      <c r="AX1466">
        <v>20</v>
      </c>
      <c r="AY1466">
        <v>112</v>
      </c>
      <c r="AZ1466">
        <v>18</v>
      </c>
      <c r="BA1466">
        <v>1</v>
      </c>
      <c r="BD1466">
        <v>14</v>
      </c>
      <c r="BJ1466">
        <v>72</v>
      </c>
      <c r="BK1466">
        <v>1700</v>
      </c>
      <c r="BM1466">
        <v>250</v>
      </c>
      <c r="BO1466">
        <v>4</v>
      </c>
      <c r="BU1466">
        <v>0.88</v>
      </c>
      <c r="BV1466">
        <v>15</v>
      </c>
      <c r="BW1466">
        <v>1</v>
      </c>
      <c r="BZ1466">
        <v>75</v>
      </c>
      <c r="CC1466">
        <v>34</v>
      </c>
      <c r="CD1466">
        <v>11</v>
      </c>
    </row>
    <row r="1467" spans="1:82" x14ac:dyDescent="0.25">
      <c r="A1467" t="s">
        <v>4477</v>
      </c>
      <c r="B1467" t="s">
        <v>4478</v>
      </c>
      <c r="C1467" s="1" t="str">
        <f t="shared" si="88"/>
        <v>22:0006</v>
      </c>
      <c r="D1467" s="1" t="str">
        <f t="shared" si="89"/>
        <v>22:0006</v>
      </c>
      <c r="E1467" t="s">
        <v>4223</v>
      </c>
      <c r="F1467" t="s">
        <v>4479</v>
      </c>
      <c r="H1467">
        <v>61.481526100000004</v>
      </c>
      <c r="I1467">
        <v>-74.609855999999994</v>
      </c>
      <c r="J1467" s="1" t="str">
        <f t="shared" si="90"/>
        <v>Whole</v>
      </c>
      <c r="K1467" s="1" t="str">
        <f t="shared" si="91"/>
        <v>Rock crushing (details not reported)</v>
      </c>
      <c r="L1467">
        <v>49.5</v>
      </c>
      <c r="M1467">
        <v>1.67</v>
      </c>
      <c r="N1467">
        <v>13.49</v>
      </c>
      <c r="P1467">
        <v>0.11</v>
      </c>
      <c r="Q1467">
        <v>10.6</v>
      </c>
      <c r="R1467">
        <v>10.7</v>
      </c>
      <c r="S1467">
        <v>0.15</v>
      </c>
      <c r="T1467">
        <v>6.18</v>
      </c>
      <c r="U1467">
        <v>8.9700000000000006</v>
      </c>
      <c r="V1467">
        <v>2.5099999999999998</v>
      </c>
      <c r="W1467">
        <v>1.54</v>
      </c>
      <c r="X1467">
        <v>0.11</v>
      </c>
      <c r="Y1467">
        <v>94.82</v>
      </c>
      <c r="Z1467">
        <v>0.03</v>
      </c>
      <c r="AA1467">
        <v>1.94</v>
      </c>
      <c r="AD1467">
        <v>4.34</v>
      </c>
      <c r="AE1467">
        <v>99.16</v>
      </c>
      <c r="AJ1467">
        <v>46</v>
      </c>
      <c r="AK1467">
        <v>44</v>
      </c>
      <c r="AL1467">
        <v>41</v>
      </c>
      <c r="AM1467">
        <v>54</v>
      </c>
      <c r="AR1467">
        <v>26</v>
      </c>
      <c r="AT1467">
        <v>140</v>
      </c>
      <c r="BJ1467">
        <v>21</v>
      </c>
      <c r="BK1467">
        <v>100</v>
      </c>
      <c r="BM1467">
        <v>7</v>
      </c>
      <c r="BU1467">
        <v>0.5</v>
      </c>
      <c r="BV1467">
        <v>15</v>
      </c>
    </row>
    <row r="1468" spans="1:82" x14ac:dyDescent="0.25">
      <c r="A1468" t="s">
        <v>4480</v>
      </c>
      <c r="B1468" t="s">
        <v>4481</v>
      </c>
      <c r="C1468" s="1" t="str">
        <f t="shared" si="88"/>
        <v>22:0006</v>
      </c>
      <c r="D1468" s="1" t="str">
        <f t="shared" si="89"/>
        <v>22:0006</v>
      </c>
      <c r="E1468" t="s">
        <v>4226</v>
      </c>
      <c r="F1468" t="s">
        <v>4482</v>
      </c>
      <c r="H1468">
        <v>61.558728299999999</v>
      </c>
      <c r="I1468">
        <v>-74.608887300000006</v>
      </c>
      <c r="J1468" s="1" t="str">
        <f t="shared" si="90"/>
        <v>Whole</v>
      </c>
      <c r="K1468" s="1" t="str">
        <f t="shared" si="91"/>
        <v>Rock crushing (details not reported)</v>
      </c>
      <c r="L1468">
        <v>46.21</v>
      </c>
      <c r="M1468">
        <v>3.02</v>
      </c>
      <c r="N1468">
        <v>13.91</v>
      </c>
      <c r="P1468">
        <v>2.4</v>
      </c>
      <c r="Q1468">
        <v>12.5</v>
      </c>
      <c r="R1468">
        <v>14.66</v>
      </c>
      <c r="S1468">
        <v>0.19</v>
      </c>
      <c r="T1468">
        <v>5.95</v>
      </c>
      <c r="U1468">
        <v>6.91</v>
      </c>
      <c r="V1468">
        <v>3.67</v>
      </c>
      <c r="W1468">
        <v>0.8</v>
      </c>
      <c r="X1468">
        <v>0.37</v>
      </c>
      <c r="Y1468">
        <v>95.69</v>
      </c>
      <c r="Z1468">
        <v>0.03</v>
      </c>
      <c r="AA1468">
        <v>0.11</v>
      </c>
      <c r="AD1468">
        <v>2.5299999999999998</v>
      </c>
      <c r="AE1468">
        <v>98.22</v>
      </c>
      <c r="AJ1468">
        <v>28</v>
      </c>
      <c r="AK1468">
        <v>72</v>
      </c>
      <c r="AL1468">
        <v>29</v>
      </c>
      <c r="AM1468">
        <v>66</v>
      </c>
      <c r="AR1468">
        <v>19</v>
      </c>
      <c r="AT1468">
        <v>500</v>
      </c>
      <c r="BJ1468">
        <v>34</v>
      </c>
      <c r="BK1468">
        <v>200</v>
      </c>
      <c r="BM1468">
        <v>25</v>
      </c>
      <c r="BU1468">
        <v>0.5</v>
      </c>
      <c r="BV1468">
        <v>15</v>
      </c>
    </row>
    <row r="1469" spans="1:82" x14ac:dyDescent="0.25">
      <c r="A1469" t="s">
        <v>4483</v>
      </c>
      <c r="B1469" t="s">
        <v>4484</v>
      </c>
      <c r="C1469" s="1" t="str">
        <f t="shared" si="88"/>
        <v>22:0006</v>
      </c>
      <c r="D1469" s="1" t="str">
        <f t="shared" si="89"/>
        <v>22:0006</v>
      </c>
      <c r="E1469" t="s">
        <v>4229</v>
      </c>
      <c r="F1469" t="s">
        <v>4485</v>
      </c>
      <c r="H1469">
        <v>61.559175500000002</v>
      </c>
      <c r="I1469">
        <v>-74.608317</v>
      </c>
      <c r="J1469" s="1" t="str">
        <f t="shared" si="90"/>
        <v>Whole</v>
      </c>
      <c r="K1469" s="1" t="str">
        <f t="shared" si="91"/>
        <v>Rock crushing (details not reported)</v>
      </c>
      <c r="L1469">
        <v>57.1</v>
      </c>
      <c r="M1469">
        <v>0.08</v>
      </c>
      <c r="N1469">
        <v>20.29</v>
      </c>
      <c r="O1469">
        <v>6.23</v>
      </c>
      <c r="R1469">
        <v>5.61</v>
      </c>
      <c r="S1469">
        <v>0.22</v>
      </c>
      <c r="T1469">
        <v>2.65</v>
      </c>
      <c r="U1469">
        <v>0.84</v>
      </c>
      <c r="V1469">
        <v>2.39</v>
      </c>
      <c r="W1469">
        <v>8.4700000000000006</v>
      </c>
      <c r="X1469">
        <v>0.02</v>
      </c>
      <c r="Y1469">
        <v>97.67</v>
      </c>
      <c r="Z1469">
        <v>0.01</v>
      </c>
      <c r="AA1469">
        <v>0.4</v>
      </c>
      <c r="AD1469">
        <v>2.31</v>
      </c>
      <c r="AE1469">
        <v>99.98</v>
      </c>
      <c r="AF1469">
        <v>42</v>
      </c>
      <c r="AG1469">
        <v>13</v>
      </c>
      <c r="AH1469">
        <v>1</v>
      </c>
      <c r="AI1469">
        <v>2</v>
      </c>
      <c r="AJ1469">
        <v>7</v>
      </c>
      <c r="AK1469">
        <v>3</v>
      </c>
      <c r="AL1469">
        <v>3</v>
      </c>
      <c r="AM1469">
        <v>7</v>
      </c>
      <c r="AN1469">
        <v>133</v>
      </c>
      <c r="AR1469">
        <v>180</v>
      </c>
      <c r="AT1469">
        <v>269</v>
      </c>
      <c r="AU1469">
        <v>1200</v>
      </c>
      <c r="AV1469">
        <v>284</v>
      </c>
      <c r="AW1469">
        <v>364</v>
      </c>
      <c r="AX1469">
        <v>21</v>
      </c>
      <c r="AY1469">
        <v>118</v>
      </c>
      <c r="AZ1469">
        <v>17</v>
      </c>
      <c r="BA1469">
        <v>1</v>
      </c>
      <c r="BD1469">
        <v>14</v>
      </c>
      <c r="BJ1469">
        <v>77</v>
      </c>
      <c r="BK1469">
        <v>1700</v>
      </c>
      <c r="BM1469">
        <v>250</v>
      </c>
      <c r="BO1469">
        <v>4</v>
      </c>
      <c r="BU1469">
        <v>0.25</v>
      </c>
      <c r="BV1469">
        <v>15</v>
      </c>
      <c r="BW1469">
        <v>1</v>
      </c>
      <c r="BZ1469">
        <v>65</v>
      </c>
      <c r="CC1469">
        <v>34</v>
      </c>
      <c r="CD1469">
        <v>13</v>
      </c>
    </row>
    <row r="1470" spans="1:82" x14ac:dyDescent="0.25">
      <c r="A1470" t="s">
        <v>4486</v>
      </c>
      <c r="B1470" t="s">
        <v>4487</v>
      </c>
      <c r="C1470" s="1" t="str">
        <f t="shared" si="88"/>
        <v>22:0006</v>
      </c>
      <c r="D1470" s="1" t="str">
        <f t="shared" si="89"/>
        <v>22:0006</v>
      </c>
      <c r="E1470" t="s">
        <v>4232</v>
      </c>
      <c r="F1470" t="s">
        <v>4488</v>
      </c>
      <c r="H1470">
        <v>61.492104300000001</v>
      </c>
      <c r="I1470">
        <v>-74.607732900000002</v>
      </c>
      <c r="J1470" s="1" t="str">
        <f t="shared" si="90"/>
        <v>Whole</v>
      </c>
      <c r="K1470" s="1" t="str">
        <f t="shared" si="91"/>
        <v>Rock crushing (details not reported)</v>
      </c>
      <c r="L1470">
        <v>47.71</v>
      </c>
      <c r="M1470">
        <v>2</v>
      </c>
      <c r="N1470">
        <v>13.79</v>
      </c>
      <c r="O1470">
        <v>11.58</v>
      </c>
      <c r="R1470">
        <v>10.42</v>
      </c>
      <c r="S1470">
        <v>0.15</v>
      </c>
      <c r="T1470">
        <v>5.42</v>
      </c>
      <c r="U1470">
        <v>9.3699999999999992</v>
      </c>
      <c r="V1470">
        <v>3.98</v>
      </c>
      <c r="W1470">
        <v>0.25</v>
      </c>
      <c r="X1470">
        <v>0.14000000000000001</v>
      </c>
      <c r="Y1470">
        <v>93.23</v>
      </c>
      <c r="AD1470">
        <v>4.74</v>
      </c>
      <c r="AE1470">
        <v>97.97</v>
      </c>
      <c r="AF1470">
        <v>7</v>
      </c>
      <c r="AG1470">
        <v>1</v>
      </c>
      <c r="AH1470">
        <v>39</v>
      </c>
      <c r="AI1470">
        <v>360</v>
      </c>
      <c r="AK1470">
        <v>50</v>
      </c>
      <c r="AL1470">
        <v>49</v>
      </c>
      <c r="AM1470">
        <v>109</v>
      </c>
      <c r="AN1470">
        <v>90</v>
      </c>
      <c r="AO1470">
        <v>19</v>
      </c>
      <c r="AR1470">
        <v>5</v>
      </c>
      <c r="AS1470">
        <v>0.2</v>
      </c>
      <c r="AT1470">
        <v>220</v>
      </c>
      <c r="AU1470">
        <v>101</v>
      </c>
      <c r="AV1470">
        <v>13</v>
      </c>
      <c r="AW1470">
        <v>28</v>
      </c>
      <c r="AX1470">
        <v>10</v>
      </c>
      <c r="AY1470">
        <v>18</v>
      </c>
      <c r="AZ1470">
        <v>4.9000000000000004</v>
      </c>
      <c r="BA1470">
        <v>1.5</v>
      </c>
      <c r="BB1470">
        <v>5</v>
      </c>
      <c r="BC1470">
        <v>0.7</v>
      </c>
      <c r="BD1470">
        <v>1</v>
      </c>
      <c r="BE1470">
        <v>1.1000000000000001</v>
      </c>
      <c r="BG1470">
        <v>0.5</v>
      </c>
      <c r="BH1470">
        <v>2.4</v>
      </c>
      <c r="BI1470">
        <v>0.31</v>
      </c>
      <c r="BJ1470">
        <v>26</v>
      </c>
      <c r="BK1470">
        <v>130</v>
      </c>
      <c r="BL1470">
        <v>3</v>
      </c>
      <c r="BM1470">
        <v>11</v>
      </c>
      <c r="BN1470">
        <v>5</v>
      </c>
      <c r="BO1470">
        <v>4</v>
      </c>
      <c r="BW1470">
        <v>2</v>
      </c>
      <c r="BY1470">
        <v>10</v>
      </c>
      <c r="BZ1470">
        <v>14</v>
      </c>
      <c r="CB1470">
        <v>10</v>
      </c>
      <c r="CC1470">
        <v>1</v>
      </c>
      <c r="CD1470">
        <v>0.8</v>
      </c>
    </row>
    <row r="1471" spans="1:82" x14ac:dyDescent="0.25">
      <c r="A1471" t="s">
        <v>4489</v>
      </c>
      <c r="B1471" t="s">
        <v>4490</v>
      </c>
      <c r="C1471" s="1" t="str">
        <f t="shared" si="88"/>
        <v>22:0006</v>
      </c>
      <c r="D1471" s="1" t="str">
        <f t="shared" si="89"/>
        <v>22:0006</v>
      </c>
      <c r="E1471" t="s">
        <v>4235</v>
      </c>
      <c r="F1471" t="s">
        <v>4491</v>
      </c>
      <c r="H1471">
        <v>61.554316900000003</v>
      </c>
      <c r="I1471">
        <v>-74.604520500000007</v>
      </c>
      <c r="J1471" s="1" t="str">
        <f t="shared" si="90"/>
        <v>Whole</v>
      </c>
      <c r="K1471" s="1" t="str">
        <f t="shared" si="91"/>
        <v>Rock crushing (details not reported)</v>
      </c>
      <c r="L1471">
        <v>56.09</v>
      </c>
      <c r="M1471">
        <v>0.53</v>
      </c>
      <c r="N1471">
        <v>16.89</v>
      </c>
      <c r="O1471">
        <v>9.67</v>
      </c>
      <c r="R1471">
        <v>8.6999999999999993</v>
      </c>
      <c r="S1471">
        <v>0.17</v>
      </c>
      <c r="T1471">
        <v>1.92</v>
      </c>
      <c r="U1471">
        <v>4.8600000000000003</v>
      </c>
      <c r="V1471">
        <v>3.69</v>
      </c>
      <c r="W1471">
        <v>1.48</v>
      </c>
      <c r="X1471">
        <v>0.14000000000000001</v>
      </c>
      <c r="Y1471">
        <v>94.47</v>
      </c>
      <c r="Z1471">
        <v>0.01</v>
      </c>
      <c r="AA1471">
        <v>3.99</v>
      </c>
      <c r="AD1471">
        <v>5.49</v>
      </c>
      <c r="AE1471">
        <v>99.96</v>
      </c>
      <c r="AF1471">
        <v>10</v>
      </c>
      <c r="AG1471">
        <v>3</v>
      </c>
      <c r="AH1471">
        <v>4</v>
      </c>
      <c r="AI1471">
        <v>2</v>
      </c>
      <c r="AJ1471">
        <v>7</v>
      </c>
      <c r="AK1471">
        <v>3</v>
      </c>
      <c r="AL1471">
        <v>3</v>
      </c>
      <c r="AM1471">
        <v>5</v>
      </c>
      <c r="AN1471">
        <v>132</v>
      </c>
      <c r="AR1471">
        <v>29</v>
      </c>
      <c r="AT1471">
        <v>107</v>
      </c>
      <c r="AU1471">
        <v>292</v>
      </c>
      <c r="AV1471">
        <v>128</v>
      </c>
      <c r="AW1471">
        <v>220</v>
      </c>
      <c r="AX1471">
        <v>2</v>
      </c>
      <c r="AY1471">
        <v>117</v>
      </c>
      <c r="AZ1471">
        <v>15</v>
      </c>
      <c r="BA1471">
        <v>3</v>
      </c>
      <c r="BD1471">
        <v>10</v>
      </c>
      <c r="BJ1471">
        <v>41</v>
      </c>
      <c r="BK1471">
        <v>720</v>
      </c>
      <c r="BM1471">
        <v>92</v>
      </c>
      <c r="BO1471">
        <v>4</v>
      </c>
      <c r="BU1471">
        <v>0.25</v>
      </c>
      <c r="BV1471">
        <v>15</v>
      </c>
      <c r="BW1471">
        <v>1</v>
      </c>
      <c r="BZ1471">
        <v>15</v>
      </c>
      <c r="CC1471">
        <v>5</v>
      </c>
      <c r="CD1471">
        <v>5</v>
      </c>
    </row>
    <row r="1472" spans="1:82" x14ac:dyDescent="0.25">
      <c r="A1472" t="s">
        <v>4492</v>
      </c>
      <c r="B1472" t="s">
        <v>4493</v>
      </c>
      <c r="C1472" s="1" t="str">
        <f t="shared" si="88"/>
        <v>22:0006</v>
      </c>
      <c r="D1472" s="1" t="str">
        <f t="shared" si="89"/>
        <v>22:0006</v>
      </c>
      <c r="E1472" t="s">
        <v>4238</v>
      </c>
      <c r="F1472" t="s">
        <v>4494</v>
      </c>
      <c r="H1472">
        <v>61.530490899999997</v>
      </c>
      <c r="I1472">
        <v>-74.604428499999997</v>
      </c>
      <c r="J1472" s="1" t="str">
        <f t="shared" si="90"/>
        <v>Whole</v>
      </c>
      <c r="K1472" s="1" t="str">
        <f t="shared" si="91"/>
        <v>Rock crushing (details not reported)</v>
      </c>
      <c r="L1472">
        <v>48.99</v>
      </c>
      <c r="M1472">
        <v>1.87</v>
      </c>
      <c r="N1472">
        <v>13.98</v>
      </c>
      <c r="O1472">
        <v>13.44</v>
      </c>
      <c r="R1472">
        <v>12.09</v>
      </c>
      <c r="S1472">
        <v>0.17</v>
      </c>
      <c r="T1472">
        <v>5.95</v>
      </c>
      <c r="U1472">
        <v>9.68</v>
      </c>
      <c r="V1472">
        <v>4.1100000000000003</v>
      </c>
      <c r="W1472">
        <v>0.12</v>
      </c>
      <c r="X1472">
        <v>0.11</v>
      </c>
      <c r="Y1472">
        <v>97.07</v>
      </c>
      <c r="AD1472">
        <v>1.97</v>
      </c>
      <c r="AE1472">
        <v>99.04</v>
      </c>
      <c r="AF1472">
        <v>11</v>
      </c>
      <c r="AG1472">
        <v>1</v>
      </c>
      <c r="AH1472">
        <v>42</v>
      </c>
      <c r="AI1472">
        <v>362</v>
      </c>
      <c r="AK1472">
        <v>43</v>
      </c>
      <c r="AL1472">
        <v>58</v>
      </c>
      <c r="AM1472">
        <v>52</v>
      </c>
      <c r="AN1472">
        <v>43</v>
      </c>
      <c r="AO1472">
        <v>22</v>
      </c>
      <c r="AR1472">
        <v>5</v>
      </c>
      <c r="AS1472">
        <v>0.2</v>
      </c>
      <c r="AT1472">
        <v>94</v>
      </c>
      <c r="AU1472">
        <v>51</v>
      </c>
      <c r="AV1472">
        <v>8.9</v>
      </c>
      <c r="AW1472">
        <v>20</v>
      </c>
      <c r="AX1472">
        <v>10</v>
      </c>
      <c r="AY1472">
        <v>14</v>
      </c>
      <c r="AZ1472">
        <v>4.2</v>
      </c>
      <c r="BA1472">
        <v>1.3</v>
      </c>
      <c r="BB1472">
        <v>7</v>
      </c>
      <c r="BC1472">
        <v>0.7</v>
      </c>
      <c r="BD1472">
        <v>1</v>
      </c>
      <c r="BE1472">
        <v>1.1000000000000001</v>
      </c>
      <c r="BG1472">
        <v>0.6</v>
      </c>
      <c r="BH1472">
        <v>2.7</v>
      </c>
      <c r="BI1472">
        <v>0.38</v>
      </c>
      <c r="BJ1472">
        <v>31</v>
      </c>
      <c r="BK1472">
        <v>120</v>
      </c>
      <c r="BL1472">
        <v>2.6</v>
      </c>
      <c r="BM1472">
        <v>10</v>
      </c>
      <c r="BN1472">
        <v>5</v>
      </c>
      <c r="BO1472">
        <v>4</v>
      </c>
      <c r="BW1472">
        <v>2</v>
      </c>
      <c r="BY1472">
        <v>10</v>
      </c>
      <c r="BZ1472">
        <v>15</v>
      </c>
      <c r="CB1472">
        <v>10</v>
      </c>
      <c r="CC1472">
        <v>3</v>
      </c>
      <c r="CD1472">
        <v>0.5</v>
      </c>
    </row>
    <row r="1473" spans="1:82" x14ac:dyDescent="0.25">
      <c r="A1473" t="s">
        <v>4495</v>
      </c>
      <c r="B1473" t="s">
        <v>4496</v>
      </c>
      <c r="C1473" s="1" t="str">
        <f t="shared" si="88"/>
        <v>22:0006</v>
      </c>
      <c r="D1473" s="1" t="str">
        <f t="shared" si="89"/>
        <v>22:0006</v>
      </c>
      <c r="E1473" t="s">
        <v>4241</v>
      </c>
      <c r="F1473" t="s">
        <v>4497</v>
      </c>
      <c r="H1473">
        <v>61.970357499999999</v>
      </c>
      <c r="I1473">
        <v>-74.598668099999998</v>
      </c>
      <c r="J1473" s="1" t="str">
        <f t="shared" si="90"/>
        <v>Whole</v>
      </c>
      <c r="K1473" s="1" t="str">
        <f t="shared" si="91"/>
        <v>Rock crushing (details not reported)</v>
      </c>
      <c r="L1473">
        <v>46</v>
      </c>
      <c r="M1473">
        <v>0.97</v>
      </c>
      <c r="N1473">
        <v>18.52</v>
      </c>
      <c r="O1473">
        <v>10.58</v>
      </c>
      <c r="R1473">
        <v>9.52</v>
      </c>
      <c r="S1473">
        <v>0.14000000000000001</v>
      </c>
      <c r="T1473">
        <v>6.43</v>
      </c>
      <c r="U1473">
        <v>11.75</v>
      </c>
      <c r="V1473">
        <v>3.02</v>
      </c>
      <c r="W1473">
        <v>0.24</v>
      </c>
      <c r="X1473">
        <v>0.23</v>
      </c>
      <c r="Y1473">
        <v>96.82</v>
      </c>
      <c r="AD1473">
        <v>1.25</v>
      </c>
      <c r="AE1473">
        <v>98.07</v>
      </c>
      <c r="AF1473">
        <v>10</v>
      </c>
      <c r="AG1473">
        <v>2</v>
      </c>
      <c r="AH1473">
        <v>30</v>
      </c>
      <c r="AI1473">
        <v>299</v>
      </c>
      <c r="AK1473">
        <v>38</v>
      </c>
      <c r="AL1473">
        <v>47</v>
      </c>
      <c r="AM1473">
        <v>114</v>
      </c>
      <c r="AN1473">
        <v>88</v>
      </c>
      <c r="AO1473">
        <v>20</v>
      </c>
      <c r="AR1473">
        <v>3</v>
      </c>
      <c r="AT1473">
        <v>990</v>
      </c>
      <c r="AU1473">
        <v>97</v>
      </c>
      <c r="AV1473">
        <v>9</v>
      </c>
      <c r="AW1473">
        <v>14</v>
      </c>
      <c r="AX1473">
        <v>2</v>
      </c>
      <c r="AY1473">
        <v>25</v>
      </c>
      <c r="AZ1473">
        <v>2</v>
      </c>
      <c r="BA1473">
        <v>3</v>
      </c>
      <c r="BD1473">
        <v>5</v>
      </c>
      <c r="BJ1473">
        <v>9</v>
      </c>
      <c r="BK1473">
        <v>59</v>
      </c>
      <c r="BM1473">
        <v>3</v>
      </c>
      <c r="BN1473">
        <v>5</v>
      </c>
      <c r="BO1473">
        <v>4</v>
      </c>
      <c r="BW1473">
        <v>2</v>
      </c>
      <c r="BY1473">
        <v>11</v>
      </c>
      <c r="BZ1473">
        <v>12</v>
      </c>
      <c r="CB1473">
        <v>10</v>
      </c>
      <c r="CC1473">
        <v>3</v>
      </c>
    </row>
    <row r="1474" spans="1:82" x14ac:dyDescent="0.25">
      <c r="A1474" t="s">
        <v>4498</v>
      </c>
      <c r="B1474" t="s">
        <v>4499</v>
      </c>
      <c r="C1474" s="1" t="str">
        <f t="shared" ref="C1474:C1537" si="92">HYPERLINK("http://geochem.nrcan.gc.ca/cdogs/content/bdl/bdl220006_e.htm", "22:0006")</f>
        <v>22:0006</v>
      </c>
      <c r="D1474" s="1" t="str">
        <f t="shared" ref="D1474:D1537" si="93">HYPERLINK("http://geochem.nrcan.gc.ca/cdogs/content/svy/svy220006_e.htm", "22:0006")</f>
        <v>22:0006</v>
      </c>
      <c r="E1474" t="s">
        <v>4244</v>
      </c>
      <c r="F1474" t="s">
        <v>4500</v>
      </c>
      <c r="H1474">
        <v>61.550087900000001</v>
      </c>
      <c r="I1474">
        <v>-74.601187499999995</v>
      </c>
      <c r="J1474" s="1" t="str">
        <f t="shared" ref="J1474:J1537" si="94">HYPERLINK("http://geochem.nrcan.gc.ca/cdogs/content/kwd/kwd020033_e.htm", "Whole")</f>
        <v>Whole</v>
      </c>
      <c r="K1474" s="1" t="str">
        <f t="shared" ref="K1474:K1537" si="95">HYPERLINK("http://geochem.nrcan.gc.ca/cdogs/content/kwd/kwd080053_e.htm", "Rock crushing (details not reported)")</f>
        <v>Rock crushing (details not reported)</v>
      </c>
      <c r="L1474">
        <v>58</v>
      </c>
      <c r="M1474">
        <v>0.52</v>
      </c>
      <c r="N1474">
        <v>17.100000000000001</v>
      </c>
      <c r="O1474">
        <v>9.2799999999999994</v>
      </c>
      <c r="R1474">
        <v>8.35</v>
      </c>
      <c r="S1474">
        <v>0.12</v>
      </c>
      <c r="T1474">
        <v>2.11</v>
      </c>
      <c r="U1474">
        <v>2.13</v>
      </c>
      <c r="V1474">
        <v>3.9</v>
      </c>
      <c r="W1474">
        <v>1.79</v>
      </c>
      <c r="X1474">
        <v>0.14000000000000001</v>
      </c>
      <c r="Y1474">
        <v>94.16</v>
      </c>
      <c r="Z1474">
        <v>0.01</v>
      </c>
      <c r="AA1474">
        <v>2.2000000000000002</v>
      </c>
      <c r="AD1474">
        <v>3.49</v>
      </c>
      <c r="AE1474">
        <v>97.65</v>
      </c>
      <c r="AF1474">
        <v>3</v>
      </c>
      <c r="AG1474">
        <v>4</v>
      </c>
      <c r="AH1474">
        <v>3</v>
      </c>
      <c r="AI1474">
        <v>2</v>
      </c>
      <c r="AJ1474">
        <v>2</v>
      </c>
      <c r="AK1474">
        <v>5</v>
      </c>
      <c r="AL1474">
        <v>1</v>
      </c>
      <c r="AM1474">
        <v>1</v>
      </c>
      <c r="AN1474">
        <v>141</v>
      </c>
      <c r="AR1474">
        <v>41</v>
      </c>
      <c r="AT1474">
        <v>82</v>
      </c>
      <c r="AU1474">
        <v>375</v>
      </c>
      <c r="AV1474">
        <v>111</v>
      </c>
      <c r="AW1474">
        <v>200</v>
      </c>
      <c r="AX1474">
        <v>2</v>
      </c>
      <c r="AY1474">
        <v>108</v>
      </c>
      <c r="AZ1474">
        <v>8</v>
      </c>
      <c r="BA1474">
        <v>2</v>
      </c>
      <c r="BD1474">
        <v>7</v>
      </c>
      <c r="BJ1474">
        <v>27</v>
      </c>
      <c r="BK1474">
        <v>760</v>
      </c>
      <c r="BM1474">
        <v>110</v>
      </c>
      <c r="BO1474">
        <v>4</v>
      </c>
      <c r="BU1474">
        <v>0.25</v>
      </c>
      <c r="BV1474">
        <v>15</v>
      </c>
      <c r="BW1474">
        <v>1</v>
      </c>
      <c r="BZ1474">
        <v>26</v>
      </c>
      <c r="CC1474">
        <v>5</v>
      </c>
      <c r="CD1474">
        <v>8</v>
      </c>
    </row>
    <row r="1475" spans="1:82" x14ac:dyDescent="0.25">
      <c r="A1475" t="s">
        <v>4501</v>
      </c>
      <c r="B1475" t="s">
        <v>4502</v>
      </c>
      <c r="C1475" s="1" t="str">
        <f t="shared" si="92"/>
        <v>22:0006</v>
      </c>
      <c r="D1475" s="1" t="str">
        <f t="shared" si="93"/>
        <v>22:0006</v>
      </c>
      <c r="E1475" t="s">
        <v>4247</v>
      </c>
      <c r="F1475" t="s">
        <v>4503</v>
      </c>
      <c r="H1475">
        <v>61.550175699999997</v>
      </c>
      <c r="I1475">
        <v>-74.600527799999995</v>
      </c>
      <c r="J1475" s="1" t="str">
        <f t="shared" si="94"/>
        <v>Whole</v>
      </c>
      <c r="K1475" s="1" t="str">
        <f t="shared" si="95"/>
        <v>Rock crushing (details not reported)</v>
      </c>
      <c r="L1475">
        <v>58.19</v>
      </c>
      <c r="M1475">
        <v>0.48</v>
      </c>
      <c r="N1475">
        <v>17.190000000000001</v>
      </c>
      <c r="P1475">
        <v>1.5</v>
      </c>
      <c r="Q1475">
        <v>5.27</v>
      </c>
      <c r="R1475">
        <v>6.62</v>
      </c>
      <c r="S1475">
        <v>0.12</v>
      </c>
      <c r="T1475">
        <v>1.53</v>
      </c>
      <c r="U1475">
        <v>3.01</v>
      </c>
      <c r="V1475">
        <v>4.7699999999999996</v>
      </c>
      <c r="W1475">
        <v>3.65</v>
      </c>
      <c r="X1475">
        <v>7.0000000000000007E-2</v>
      </c>
      <c r="Y1475">
        <v>95.63</v>
      </c>
      <c r="Z1475">
        <v>0.02</v>
      </c>
      <c r="AA1475">
        <v>2.4900000000000002</v>
      </c>
      <c r="AD1475">
        <v>4.26</v>
      </c>
      <c r="AE1475">
        <v>99.89</v>
      </c>
      <c r="AJ1475">
        <v>7</v>
      </c>
      <c r="AK1475">
        <v>48</v>
      </c>
      <c r="AL1475">
        <v>3</v>
      </c>
      <c r="AM1475">
        <v>18</v>
      </c>
      <c r="AR1475">
        <v>66</v>
      </c>
      <c r="AT1475">
        <v>110</v>
      </c>
      <c r="BJ1475">
        <v>43</v>
      </c>
      <c r="BK1475">
        <v>920</v>
      </c>
      <c r="BM1475">
        <v>140</v>
      </c>
      <c r="BU1475">
        <v>0.5</v>
      </c>
      <c r="BV1475">
        <v>15</v>
      </c>
    </row>
    <row r="1476" spans="1:82" x14ac:dyDescent="0.25">
      <c r="A1476" t="s">
        <v>4504</v>
      </c>
      <c r="B1476" t="s">
        <v>4505</v>
      </c>
      <c r="C1476" s="1" t="str">
        <f t="shared" si="92"/>
        <v>22:0006</v>
      </c>
      <c r="D1476" s="1" t="str">
        <f t="shared" si="93"/>
        <v>22:0006</v>
      </c>
      <c r="E1476" t="s">
        <v>4250</v>
      </c>
      <c r="F1476" t="s">
        <v>4506</v>
      </c>
      <c r="H1476">
        <v>61.449305500000001</v>
      </c>
      <c r="I1476">
        <v>-74.600337400000001</v>
      </c>
      <c r="J1476" s="1" t="str">
        <f t="shared" si="94"/>
        <v>Whole</v>
      </c>
      <c r="K1476" s="1" t="str">
        <f t="shared" si="95"/>
        <v>Rock crushing (details not reported)</v>
      </c>
      <c r="L1476">
        <v>44.99</v>
      </c>
      <c r="M1476">
        <v>1.7</v>
      </c>
      <c r="N1476">
        <v>16.739999999999998</v>
      </c>
      <c r="R1476">
        <v>13.5</v>
      </c>
      <c r="S1476">
        <v>0.23</v>
      </c>
      <c r="T1476">
        <v>6.56</v>
      </c>
      <c r="U1476">
        <v>9.64</v>
      </c>
      <c r="V1476">
        <v>2.65</v>
      </c>
      <c r="W1476">
        <v>0.22</v>
      </c>
      <c r="X1476">
        <v>0.19</v>
      </c>
      <c r="Y1476">
        <v>96.42</v>
      </c>
      <c r="AD1476">
        <v>2.87</v>
      </c>
      <c r="AE1476">
        <v>99.29</v>
      </c>
      <c r="AJ1476">
        <v>147</v>
      </c>
      <c r="AK1476">
        <v>46</v>
      </c>
      <c r="AL1476">
        <v>56</v>
      </c>
      <c r="AM1476">
        <v>44</v>
      </c>
      <c r="AN1476">
        <v>116</v>
      </c>
      <c r="AR1476">
        <v>5.5</v>
      </c>
      <c r="AT1476">
        <v>162</v>
      </c>
      <c r="AU1476">
        <v>64</v>
      </c>
      <c r="AW1476">
        <v>46</v>
      </c>
      <c r="BJ1476">
        <v>27.7</v>
      </c>
      <c r="BK1476">
        <v>131</v>
      </c>
      <c r="BM1476">
        <v>15.5</v>
      </c>
      <c r="CC1476">
        <v>3.4</v>
      </c>
    </row>
    <row r="1477" spans="1:82" x14ac:dyDescent="0.25">
      <c r="A1477" t="s">
        <v>4507</v>
      </c>
      <c r="B1477" t="s">
        <v>4508</v>
      </c>
      <c r="C1477" s="1" t="str">
        <f t="shared" si="92"/>
        <v>22:0006</v>
      </c>
      <c r="D1477" s="1" t="str">
        <f t="shared" si="93"/>
        <v>22:0006</v>
      </c>
      <c r="E1477" t="s">
        <v>4253</v>
      </c>
      <c r="F1477" t="s">
        <v>4509</v>
      </c>
      <c r="H1477">
        <v>61.730177900000001</v>
      </c>
      <c r="I1477">
        <v>-74.594698399999999</v>
      </c>
      <c r="J1477" s="1" t="str">
        <f t="shared" si="94"/>
        <v>Whole</v>
      </c>
      <c r="K1477" s="1" t="str">
        <f t="shared" si="95"/>
        <v>Rock crushing (details not reported)</v>
      </c>
      <c r="L1477">
        <v>47.49</v>
      </c>
      <c r="M1477">
        <v>1.63</v>
      </c>
      <c r="N1477">
        <v>13.04</v>
      </c>
      <c r="O1477">
        <v>15.44</v>
      </c>
      <c r="R1477">
        <v>13.89</v>
      </c>
      <c r="S1477">
        <v>0.21</v>
      </c>
      <c r="T1477">
        <v>6.32</v>
      </c>
      <c r="U1477">
        <v>10.35</v>
      </c>
      <c r="V1477">
        <v>2.2400000000000002</v>
      </c>
      <c r="W1477">
        <v>0.12</v>
      </c>
      <c r="X1477">
        <v>0.16</v>
      </c>
      <c r="Y1477">
        <v>95.45</v>
      </c>
      <c r="AD1477">
        <v>2.1800000000000002</v>
      </c>
      <c r="AE1477">
        <v>97.63</v>
      </c>
      <c r="AF1477">
        <v>8</v>
      </c>
      <c r="AG1477">
        <v>1</v>
      </c>
      <c r="AH1477">
        <v>48</v>
      </c>
      <c r="AI1477">
        <v>403</v>
      </c>
      <c r="AK1477">
        <v>53</v>
      </c>
      <c r="AL1477">
        <v>109</v>
      </c>
      <c r="AM1477">
        <v>106</v>
      </c>
      <c r="AN1477">
        <v>128</v>
      </c>
      <c r="AO1477">
        <v>16</v>
      </c>
      <c r="AR1477">
        <v>4</v>
      </c>
      <c r="AS1477">
        <v>0.2</v>
      </c>
      <c r="AT1477">
        <v>140</v>
      </c>
      <c r="AU1477">
        <v>20</v>
      </c>
      <c r="AV1477">
        <v>4.5</v>
      </c>
      <c r="AW1477">
        <v>11</v>
      </c>
      <c r="AX1477">
        <v>2</v>
      </c>
      <c r="AY1477">
        <v>25</v>
      </c>
      <c r="AZ1477">
        <v>3.5</v>
      </c>
      <c r="BA1477">
        <v>1.2</v>
      </c>
      <c r="BC1477">
        <v>0.83</v>
      </c>
      <c r="BD1477">
        <v>10</v>
      </c>
      <c r="BE1477">
        <v>1.2</v>
      </c>
      <c r="BG1477">
        <v>1.1000000000000001</v>
      </c>
      <c r="BH1477">
        <v>3.7</v>
      </c>
      <c r="BI1477">
        <v>0.52</v>
      </c>
      <c r="BJ1477">
        <v>24</v>
      </c>
      <c r="BK1477">
        <v>77</v>
      </c>
      <c r="BL1477">
        <v>2.1</v>
      </c>
      <c r="BM1477">
        <v>6</v>
      </c>
      <c r="BN1477">
        <v>5</v>
      </c>
      <c r="BO1477">
        <v>4</v>
      </c>
      <c r="BW1477">
        <v>2</v>
      </c>
      <c r="BY1477">
        <v>10</v>
      </c>
      <c r="BZ1477">
        <v>12</v>
      </c>
      <c r="CB1477">
        <v>10</v>
      </c>
      <c r="CC1477">
        <v>3</v>
      </c>
      <c r="CD1477">
        <v>0.5</v>
      </c>
    </row>
    <row r="1478" spans="1:82" x14ac:dyDescent="0.25">
      <c r="A1478" t="s">
        <v>4510</v>
      </c>
      <c r="B1478" t="s">
        <v>4511</v>
      </c>
      <c r="C1478" s="1" t="str">
        <f t="shared" si="92"/>
        <v>22:0006</v>
      </c>
      <c r="D1478" s="1" t="str">
        <f t="shared" si="93"/>
        <v>22:0006</v>
      </c>
      <c r="E1478" t="s">
        <v>4256</v>
      </c>
      <c r="F1478" t="s">
        <v>4512</v>
      </c>
      <c r="H1478">
        <v>61.739414500000002</v>
      </c>
      <c r="I1478">
        <v>-74.594444499999994</v>
      </c>
      <c r="J1478" s="1" t="str">
        <f t="shared" si="94"/>
        <v>Whole</v>
      </c>
      <c r="K1478" s="1" t="str">
        <f t="shared" si="95"/>
        <v>Rock crushing (details not reported)</v>
      </c>
      <c r="L1478">
        <v>50.27</v>
      </c>
      <c r="M1478">
        <v>0.88</v>
      </c>
      <c r="N1478">
        <v>13.79</v>
      </c>
      <c r="O1478">
        <v>11.44</v>
      </c>
      <c r="R1478">
        <v>10.29</v>
      </c>
      <c r="S1478">
        <v>0.19</v>
      </c>
      <c r="T1478">
        <v>7.05</v>
      </c>
      <c r="U1478">
        <v>12.03</v>
      </c>
      <c r="V1478">
        <v>2.4900000000000002</v>
      </c>
      <c r="W1478">
        <v>0.05</v>
      </c>
      <c r="X1478">
        <v>0.02</v>
      </c>
      <c r="Y1478">
        <v>97.06</v>
      </c>
      <c r="AD1478">
        <v>1.51</v>
      </c>
      <c r="AE1478">
        <v>98.57</v>
      </c>
      <c r="AF1478">
        <v>4</v>
      </c>
      <c r="AG1478">
        <v>1</v>
      </c>
      <c r="AH1478">
        <v>51</v>
      </c>
      <c r="AI1478">
        <v>301</v>
      </c>
      <c r="AK1478">
        <v>44</v>
      </c>
      <c r="AL1478">
        <v>103</v>
      </c>
      <c r="AM1478">
        <v>14</v>
      </c>
      <c r="AN1478">
        <v>87</v>
      </c>
      <c r="AO1478">
        <v>18</v>
      </c>
      <c r="AR1478">
        <v>3</v>
      </c>
      <c r="AS1478">
        <v>0.2</v>
      </c>
      <c r="AT1478">
        <v>150</v>
      </c>
      <c r="AU1478">
        <v>15</v>
      </c>
      <c r="AV1478">
        <v>1.4</v>
      </c>
      <c r="AW1478">
        <v>4.5</v>
      </c>
      <c r="AX1478">
        <v>2</v>
      </c>
      <c r="AY1478">
        <v>25</v>
      </c>
      <c r="AZ1478">
        <v>2</v>
      </c>
      <c r="BA1478">
        <v>0.77</v>
      </c>
      <c r="BC1478">
        <v>0.51</v>
      </c>
      <c r="BD1478">
        <v>8</v>
      </c>
      <c r="BE1478">
        <v>0.67</v>
      </c>
      <c r="BG1478">
        <v>0.75</v>
      </c>
      <c r="BH1478">
        <v>2.1</v>
      </c>
      <c r="BI1478">
        <v>0.32</v>
      </c>
      <c r="BJ1478">
        <v>18</v>
      </c>
      <c r="BK1478">
        <v>46</v>
      </c>
      <c r="BL1478">
        <v>1.3</v>
      </c>
      <c r="BM1478">
        <v>3</v>
      </c>
      <c r="BO1478">
        <v>4</v>
      </c>
      <c r="BW1478">
        <v>2</v>
      </c>
      <c r="BY1478">
        <v>10</v>
      </c>
      <c r="BZ1478">
        <v>12</v>
      </c>
      <c r="CB1478">
        <v>10</v>
      </c>
      <c r="CC1478">
        <v>0.2</v>
      </c>
      <c r="CD1478">
        <v>0.5</v>
      </c>
    </row>
    <row r="1479" spans="1:82" x14ac:dyDescent="0.25">
      <c r="A1479" t="s">
        <v>4513</v>
      </c>
      <c r="B1479" t="s">
        <v>4514</v>
      </c>
      <c r="C1479" s="1" t="str">
        <f t="shared" si="92"/>
        <v>22:0006</v>
      </c>
      <c r="D1479" s="1" t="str">
        <f t="shared" si="93"/>
        <v>22:0006</v>
      </c>
      <c r="E1479" t="s">
        <v>4259</v>
      </c>
      <c r="F1479" t="s">
        <v>4515</v>
      </c>
      <c r="H1479">
        <v>61.533261099999997</v>
      </c>
      <c r="I1479">
        <v>-74.597021499999997</v>
      </c>
      <c r="J1479" s="1" t="str">
        <f t="shared" si="94"/>
        <v>Whole</v>
      </c>
      <c r="K1479" s="1" t="str">
        <f t="shared" si="95"/>
        <v>Rock crushing (details not reported)</v>
      </c>
      <c r="L1479">
        <v>53.06</v>
      </c>
      <c r="M1479">
        <v>2.2000000000000002</v>
      </c>
      <c r="N1479">
        <v>13.23</v>
      </c>
      <c r="O1479">
        <v>11.87</v>
      </c>
      <c r="R1479">
        <v>10.68</v>
      </c>
      <c r="S1479">
        <v>0.13</v>
      </c>
      <c r="T1479">
        <v>4.8600000000000003</v>
      </c>
      <c r="U1479">
        <v>8.4</v>
      </c>
      <c r="V1479">
        <v>5.3</v>
      </c>
      <c r="W1479">
        <v>0.08</v>
      </c>
      <c r="X1479">
        <v>0.16</v>
      </c>
      <c r="Y1479">
        <v>98.1</v>
      </c>
      <c r="AD1479">
        <v>1.49</v>
      </c>
      <c r="AE1479">
        <v>99.59</v>
      </c>
      <c r="AF1479">
        <v>1</v>
      </c>
      <c r="AG1479">
        <v>1</v>
      </c>
      <c r="AH1479">
        <v>51</v>
      </c>
      <c r="AI1479">
        <v>343</v>
      </c>
      <c r="AK1479">
        <v>51</v>
      </c>
      <c r="AL1479">
        <v>100</v>
      </c>
      <c r="AM1479">
        <v>32</v>
      </c>
      <c r="AN1479">
        <v>42</v>
      </c>
      <c r="AO1479">
        <v>12</v>
      </c>
      <c r="AR1479">
        <v>3</v>
      </c>
      <c r="AS1479">
        <v>0.4</v>
      </c>
      <c r="AT1479">
        <v>62</v>
      </c>
      <c r="AU1479">
        <v>38</v>
      </c>
      <c r="AV1479">
        <v>10</v>
      </c>
      <c r="AW1479">
        <v>25</v>
      </c>
      <c r="AX1479">
        <v>10</v>
      </c>
      <c r="AY1479">
        <v>15</v>
      </c>
      <c r="AZ1479">
        <v>4.8</v>
      </c>
      <c r="BA1479">
        <v>1</v>
      </c>
      <c r="BB1479">
        <v>6</v>
      </c>
      <c r="BC1479">
        <v>0.8</v>
      </c>
      <c r="BD1479">
        <v>1</v>
      </c>
      <c r="BE1479">
        <v>0.8</v>
      </c>
      <c r="BG1479">
        <v>0.5</v>
      </c>
      <c r="BH1479">
        <v>2.8</v>
      </c>
      <c r="BI1479">
        <v>0.48</v>
      </c>
      <c r="BJ1479">
        <v>32</v>
      </c>
      <c r="BK1479">
        <v>150</v>
      </c>
      <c r="BL1479">
        <v>3.5</v>
      </c>
      <c r="BM1479">
        <v>13</v>
      </c>
      <c r="BN1479">
        <v>5</v>
      </c>
      <c r="BO1479">
        <v>4</v>
      </c>
      <c r="BW1479">
        <v>2</v>
      </c>
      <c r="BY1479">
        <v>10</v>
      </c>
      <c r="BZ1479">
        <v>12</v>
      </c>
      <c r="CB1479">
        <v>10</v>
      </c>
      <c r="CC1479">
        <v>3</v>
      </c>
      <c r="CD1479">
        <v>0.5</v>
      </c>
    </row>
    <row r="1480" spans="1:82" x14ac:dyDescent="0.25">
      <c r="A1480" t="s">
        <v>4516</v>
      </c>
      <c r="B1480" t="s">
        <v>4517</v>
      </c>
      <c r="C1480" s="1" t="str">
        <f t="shared" si="92"/>
        <v>22:0006</v>
      </c>
      <c r="D1480" s="1" t="str">
        <f t="shared" si="93"/>
        <v>22:0006</v>
      </c>
      <c r="E1480" t="s">
        <v>4262</v>
      </c>
      <c r="F1480" t="s">
        <v>4518</v>
      </c>
      <c r="H1480">
        <v>61.726064800000003</v>
      </c>
      <c r="I1480">
        <v>-74.594165799999999</v>
      </c>
      <c r="J1480" s="1" t="str">
        <f t="shared" si="94"/>
        <v>Whole</v>
      </c>
      <c r="K1480" s="1" t="str">
        <f t="shared" si="95"/>
        <v>Rock crushing (details not reported)</v>
      </c>
      <c r="L1480">
        <v>48.56</v>
      </c>
      <c r="M1480">
        <v>1.65</v>
      </c>
      <c r="N1480">
        <v>12.85</v>
      </c>
      <c r="O1480">
        <v>16.3</v>
      </c>
      <c r="R1480">
        <v>14.67</v>
      </c>
      <c r="S1480">
        <v>0.23</v>
      </c>
      <c r="T1480">
        <v>6.47</v>
      </c>
      <c r="U1480">
        <v>9.61</v>
      </c>
      <c r="V1480">
        <v>2.1800000000000002</v>
      </c>
      <c r="W1480">
        <v>0.12</v>
      </c>
      <c r="X1480">
        <v>0.11</v>
      </c>
      <c r="Y1480">
        <v>96.45</v>
      </c>
      <c r="AD1480">
        <v>1.64</v>
      </c>
      <c r="AE1480">
        <v>98.09</v>
      </c>
      <c r="AF1480">
        <v>7</v>
      </c>
      <c r="AG1480">
        <v>1</v>
      </c>
      <c r="AH1480">
        <v>52</v>
      </c>
      <c r="AI1480">
        <v>471</v>
      </c>
      <c r="AK1480">
        <v>55</v>
      </c>
      <c r="AL1480">
        <v>79</v>
      </c>
      <c r="AM1480">
        <v>96</v>
      </c>
      <c r="AN1480">
        <v>135</v>
      </c>
      <c r="AO1480">
        <v>16</v>
      </c>
      <c r="AR1480">
        <v>4</v>
      </c>
      <c r="AS1480">
        <v>0.2</v>
      </c>
      <c r="AT1480">
        <v>120</v>
      </c>
      <c r="AU1480">
        <v>39</v>
      </c>
      <c r="AV1480">
        <v>5.9</v>
      </c>
      <c r="AW1480">
        <v>14</v>
      </c>
      <c r="AX1480">
        <v>2</v>
      </c>
      <c r="AY1480">
        <v>25</v>
      </c>
      <c r="AZ1480">
        <v>4.2</v>
      </c>
      <c r="BA1480">
        <v>1.3</v>
      </c>
      <c r="BC1480">
        <v>0.88</v>
      </c>
      <c r="BD1480">
        <v>11</v>
      </c>
      <c r="BE1480">
        <v>1.3</v>
      </c>
      <c r="BG1480">
        <v>1.1000000000000001</v>
      </c>
      <c r="BH1480">
        <v>4.0999999999999996</v>
      </c>
      <c r="BI1480">
        <v>0.54</v>
      </c>
      <c r="BJ1480">
        <v>22</v>
      </c>
      <c r="BK1480">
        <v>87</v>
      </c>
      <c r="BL1480">
        <v>2.7</v>
      </c>
      <c r="BM1480">
        <v>6</v>
      </c>
      <c r="BN1480">
        <v>2</v>
      </c>
      <c r="BO1480">
        <v>4</v>
      </c>
      <c r="BW1480">
        <v>2</v>
      </c>
      <c r="BY1480">
        <v>10</v>
      </c>
      <c r="BZ1480">
        <v>12</v>
      </c>
      <c r="CB1480">
        <v>10</v>
      </c>
      <c r="CC1480">
        <v>0.41</v>
      </c>
      <c r="CD1480">
        <v>0.5</v>
      </c>
    </row>
    <row r="1481" spans="1:82" x14ac:dyDescent="0.25">
      <c r="A1481" t="s">
        <v>4519</v>
      </c>
      <c r="B1481" t="s">
        <v>4520</v>
      </c>
      <c r="C1481" s="1" t="str">
        <f t="shared" si="92"/>
        <v>22:0006</v>
      </c>
      <c r="D1481" s="1" t="str">
        <f t="shared" si="93"/>
        <v>22:0006</v>
      </c>
      <c r="E1481" t="s">
        <v>4265</v>
      </c>
      <c r="F1481" t="s">
        <v>4521</v>
      </c>
      <c r="H1481">
        <v>61.489105500000001</v>
      </c>
      <c r="I1481">
        <v>-74.592296899999994</v>
      </c>
      <c r="J1481" s="1" t="str">
        <f t="shared" si="94"/>
        <v>Whole</v>
      </c>
      <c r="K1481" s="1" t="str">
        <f t="shared" si="95"/>
        <v>Rock crushing (details not reported)</v>
      </c>
      <c r="L1481">
        <v>46.4</v>
      </c>
      <c r="M1481">
        <v>1.68</v>
      </c>
      <c r="N1481">
        <v>13.09</v>
      </c>
      <c r="P1481">
        <v>2.96</v>
      </c>
      <c r="Q1481">
        <v>9.39</v>
      </c>
      <c r="R1481">
        <v>12.05</v>
      </c>
      <c r="S1481">
        <v>0.18</v>
      </c>
      <c r="T1481">
        <v>6.37</v>
      </c>
      <c r="U1481">
        <v>10.3</v>
      </c>
      <c r="V1481">
        <v>2.57</v>
      </c>
      <c r="W1481">
        <v>0.33</v>
      </c>
      <c r="X1481">
        <v>7.0000000000000007E-2</v>
      </c>
      <c r="Y1481">
        <v>93.04</v>
      </c>
      <c r="Z1481">
        <v>0.06</v>
      </c>
      <c r="AA1481">
        <v>2.02</v>
      </c>
      <c r="AD1481">
        <v>4.38</v>
      </c>
      <c r="AE1481">
        <v>97.42</v>
      </c>
      <c r="AJ1481">
        <v>73</v>
      </c>
      <c r="AK1481">
        <v>44</v>
      </c>
      <c r="AL1481">
        <v>47</v>
      </c>
      <c r="AM1481">
        <v>50</v>
      </c>
      <c r="AR1481">
        <v>6</v>
      </c>
      <c r="AT1481">
        <v>170</v>
      </c>
      <c r="BJ1481">
        <v>20</v>
      </c>
      <c r="BK1481">
        <v>98</v>
      </c>
      <c r="BM1481">
        <v>8</v>
      </c>
      <c r="BU1481">
        <v>0.5</v>
      </c>
      <c r="BV1481">
        <v>15</v>
      </c>
    </row>
    <row r="1482" spans="1:82" x14ac:dyDescent="0.25">
      <c r="A1482" t="s">
        <v>4522</v>
      </c>
      <c r="B1482" t="s">
        <v>4523</v>
      </c>
      <c r="C1482" s="1" t="str">
        <f t="shared" si="92"/>
        <v>22:0006</v>
      </c>
      <c r="D1482" s="1" t="str">
        <f t="shared" si="93"/>
        <v>22:0006</v>
      </c>
      <c r="E1482" t="s">
        <v>4268</v>
      </c>
      <c r="F1482" t="s">
        <v>4524</v>
      </c>
      <c r="H1482">
        <v>61.447034000000002</v>
      </c>
      <c r="I1482">
        <v>-74.591177299999998</v>
      </c>
      <c r="J1482" s="1" t="str">
        <f t="shared" si="94"/>
        <v>Whole</v>
      </c>
      <c r="K1482" s="1" t="str">
        <f t="shared" si="95"/>
        <v>Rock crushing (details not reported)</v>
      </c>
      <c r="L1482">
        <v>48.86</v>
      </c>
      <c r="M1482">
        <v>1.59</v>
      </c>
      <c r="N1482">
        <v>14.75</v>
      </c>
      <c r="R1482">
        <v>11</v>
      </c>
      <c r="S1482">
        <v>0.17</v>
      </c>
      <c r="T1482">
        <v>5.62</v>
      </c>
      <c r="U1482">
        <v>11.94</v>
      </c>
      <c r="V1482">
        <v>2.61</v>
      </c>
      <c r="W1482">
        <v>0.6</v>
      </c>
      <c r="X1482">
        <v>0.19</v>
      </c>
      <c r="Y1482">
        <v>97.33</v>
      </c>
      <c r="AD1482">
        <v>1.72</v>
      </c>
      <c r="AE1482">
        <v>99.05</v>
      </c>
      <c r="AJ1482">
        <v>90</v>
      </c>
      <c r="AK1482">
        <v>43</v>
      </c>
      <c r="AL1482">
        <v>55</v>
      </c>
      <c r="AM1482">
        <v>146</v>
      </c>
      <c r="AN1482">
        <v>71</v>
      </c>
      <c r="AR1482">
        <v>12.1</v>
      </c>
      <c r="AT1482">
        <v>433</v>
      </c>
      <c r="AU1482">
        <v>248</v>
      </c>
      <c r="AW1482">
        <v>45</v>
      </c>
      <c r="BJ1482">
        <v>25.8</v>
      </c>
      <c r="BK1482">
        <v>137</v>
      </c>
      <c r="BM1482">
        <v>15.8</v>
      </c>
      <c r="CC1482">
        <v>3.8</v>
      </c>
    </row>
    <row r="1483" spans="1:82" x14ac:dyDescent="0.25">
      <c r="A1483" t="s">
        <v>4525</v>
      </c>
      <c r="B1483" t="s">
        <v>4526</v>
      </c>
      <c r="C1483" s="1" t="str">
        <f t="shared" si="92"/>
        <v>22:0006</v>
      </c>
      <c r="D1483" s="1" t="str">
        <f t="shared" si="93"/>
        <v>22:0006</v>
      </c>
      <c r="E1483" t="s">
        <v>4271</v>
      </c>
      <c r="F1483" t="s">
        <v>4527</v>
      </c>
      <c r="H1483">
        <v>61.447928900000001</v>
      </c>
      <c r="I1483">
        <v>-74.590227799999994</v>
      </c>
      <c r="J1483" s="1" t="str">
        <f t="shared" si="94"/>
        <v>Whole</v>
      </c>
      <c r="K1483" s="1" t="str">
        <f t="shared" si="95"/>
        <v>Rock crushing (details not reported)</v>
      </c>
      <c r="L1483">
        <v>49.72</v>
      </c>
      <c r="M1483">
        <v>1.63</v>
      </c>
      <c r="N1483">
        <v>14.45</v>
      </c>
      <c r="R1483">
        <v>11.95</v>
      </c>
      <c r="S1483">
        <v>0.2</v>
      </c>
      <c r="T1483">
        <v>5.72</v>
      </c>
      <c r="U1483">
        <v>11.3</v>
      </c>
      <c r="V1483">
        <v>2.17</v>
      </c>
      <c r="W1483">
        <v>0.5</v>
      </c>
      <c r="X1483">
        <v>0.19</v>
      </c>
      <c r="Y1483">
        <v>97.83</v>
      </c>
      <c r="AD1483">
        <v>1.85</v>
      </c>
      <c r="AE1483">
        <v>99.68</v>
      </c>
      <c r="AJ1483">
        <v>88</v>
      </c>
      <c r="AK1483">
        <v>39</v>
      </c>
      <c r="AL1483">
        <v>46</v>
      </c>
      <c r="AM1483">
        <v>47</v>
      </c>
      <c r="AN1483">
        <v>99</v>
      </c>
      <c r="AR1483">
        <v>10.199999999999999</v>
      </c>
      <c r="AT1483">
        <v>388</v>
      </c>
      <c r="AU1483">
        <v>152</v>
      </c>
      <c r="AW1483">
        <v>52</v>
      </c>
      <c r="BJ1483">
        <v>26.2</v>
      </c>
      <c r="BK1483">
        <v>145</v>
      </c>
      <c r="BM1483">
        <v>16.7</v>
      </c>
      <c r="CC1483">
        <v>3.9</v>
      </c>
    </row>
    <row r="1484" spans="1:82" x14ac:dyDescent="0.25">
      <c r="A1484" t="s">
        <v>4528</v>
      </c>
      <c r="B1484" t="s">
        <v>4529</v>
      </c>
      <c r="C1484" s="1" t="str">
        <f t="shared" si="92"/>
        <v>22:0006</v>
      </c>
      <c r="D1484" s="1" t="str">
        <f t="shared" si="93"/>
        <v>22:0006</v>
      </c>
      <c r="E1484" t="s">
        <v>4274</v>
      </c>
      <c r="F1484" t="s">
        <v>4530</v>
      </c>
      <c r="H1484">
        <v>61.448374899999997</v>
      </c>
      <c r="I1484">
        <v>-74.589284300000003</v>
      </c>
      <c r="J1484" s="1" t="str">
        <f t="shared" si="94"/>
        <v>Whole</v>
      </c>
      <c r="K1484" s="1" t="str">
        <f t="shared" si="95"/>
        <v>Rock crushing (details not reported)</v>
      </c>
      <c r="L1484">
        <v>47.79</v>
      </c>
      <c r="M1484">
        <v>1.62</v>
      </c>
      <c r="N1484">
        <v>14.69</v>
      </c>
      <c r="R1484">
        <v>13.1</v>
      </c>
      <c r="S1484">
        <v>0.21</v>
      </c>
      <c r="T1484">
        <v>6.08</v>
      </c>
      <c r="U1484">
        <v>10.79</v>
      </c>
      <c r="V1484">
        <v>1.78</v>
      </c>
      <c r="W1484">
        <v>0.39</v>
      </c>
      <c r="X1484">
        <v>0.19</v>
      </c>
      <c r="Y1484">
        <v>96.64</v>
      </c>
      <c r="AD1484">
        <v>2.42</v>
      </c>
      <c r="AE1484">
        <v>99.06</v>
      </c>
      <c r="AJ1484">
        <v>92</v>
      </c>
      <c r="AK1484">
        <v>59</v>
      </c>
      <c r="AL1484">
        <v>61</v>
      </c>
      <c r="AM1484">
        <v>135</v>
      </c>
      <c r="AN1484">
        <v>101</v>
      </c>
      <c r="AR1484">
        <v>8.3000000000000007</v>
      </c>
      <c r="AT1484">
        <v>380</v>
      </c>
      <c r="AU1484">
        <v>119</v>
      </c>
      <c r="AW1484">
        <v>50</v>
      </c>
      <c r="BJ1484">
        <v>25.9</v>
      </c>
      <c r="BK1484">
        <v>140</v>
      </c>
      <c r="BM1484">
        <v>16.3</v>
      </c>
      <c r="CC1484">
        <v>3.4</v>
      </c>
    </row>
    <row r="1485" spans="1:82" x14ac:dyDescent="0.25">
      <c r="A1485" t="s">
        <v>4531</v>
      </c>
      <c r="B1485" t="s">
        <v>4532</v>
      </c>
      <c r="C1485" s="1" t="str">
        <f t="shared" si="92"/>
        <v>22:0006</v>
      </c>
      <c r="D1485" s="1" t="str">
        <f t="shared" si="93"/>
        <v>22:0006</v>
      </c>
      <c r="E1485" t="s">
        <v>4277</v>
      </c>
      <c r="F1485" t="s">
        <v>4533</v>
      </c>
      <c r="H1485">
        <v>61.983916499999999</v>
      </c>
      <c r="I1485">
        <v>-74.581907200000003</v>
      </c>
      <c r="J1485" s="1" t="str">
        <f t="shared" si="94"/>
        <v>Whole</v>
      </c>
      <c r="K1485" s="1" t="str">
        <f t="shared" si="95"/>
        <v>Rock crushing (details not reported)</v>
      </c>
      <c r="L1485">
        <v>50.06</v>
      </c>
      <c r="M1485">
        <v>0.72</v>
      </c>
      <c r="N1485">
        <v>16.25</v>
      </c>
      <c r="O1485">
        <v>9.7899999999999991</v>
      </c>
      <c r="R1485">
        <v>8.81</v>
      </c>
      <c r="S1485">
        <v>0.15</v>
      </c>
      <c r="T1485">
        <v>7.33</v>
      </c>
      <c r="U1485">
        <v>9.93</v>
      </c>
      <c r="V1485">
        <v>2.5299999999999998</v>
      </c>
      <c r="W1485">
        <v>0.54</v>
      </c>
      <c r="X1485">
        <v>7.0000000000000007E-2</v>
      </c>
      <c r="Y1485">
        <v>96.39</v>
      </c>
      <c r="AD1485">
        <v>1.32</v>
      </c>
      <c r="AE1485">
        <v>97.71</v>
      </c>
      <c r="AF1485">
        <v>9</v>
      </c>
      <c r="AG1485">
        <v>1</v>
      </c>
      <c r="AH1485">
        <v>27</v>
      </c>
      <c r="AI1485">
        <v>268</v>
      </c>
      <c r="AK1485">
        <v>33</v>
      </c>
      <c r="AL1485">
        <v>73</v>
      </c>
      <c r="AM1485">
        <v>31</v>
      </c>
      <c r="AN1485">
        <v>87</v>
      </c>
      <c r="AO1485">
        <v>14</v>
      </c>
      <c r="AR1485">
        <v>3</v>
      </c>
      <c r="AT1485">
        <v>750</v>
      </c>
      <c r="AU1485">
        <v>266</v>
      </c>
      <c r="AV1485">
        <v>5</v>
      </c>
      <c r="AW1485">
        <v>7</v>
      </c>
      <c r="AX1485">
        <v>2</v>
      </c>
      <c r="AY1485">
        <v>25</v>
      </c>
      <c r="AZ1485">
        <v>2</v>
      </c>
      <c r="BA1485">
        <v>1</v>
      </c>
      <c r="BD1485">
        <v>5</v>
      </c>
      <c r="BJ1485">
        <v>10</v>
      </c>
      <c r="BK1485">
        <v>49</v>
      </c>
      <c r="BM1485">
        <v>4</v>
      </c>
      <c r="BN1485">
        <v>5</v>
      </c>
      <c r="BO1485">
        <v>4</v>
      </c>
      <c r="BW1485">
        <v>2</v>
      </c>
      <c r="BY1485">
        <v>10</v>
      </c>
      <c r="BZ1485">
        <v>12</v>
      </c>
      <c r="CB1485">
        <v>10</v>
      </c>
      <c r="CC1485">
        <v>3</v>
      </c>
    </row>
    <row r="1486" spans="1:82" x14ac:dyDescent="0.25">
      <c r="A1486" t="s">
        <v>4534</v>
      </c>
      <c r="B1486" t="s">
        <v>4535</v>
      </c>
      <c r="C1486" s="1" t="str">
        <f t="shared" si="92"/>
        <v>22:0006</v>
      </c>
      <c r="D1486" s="1" t="str">
        <f t="shared" si="93"/>
        <v>22:0006</v>
      </c>
      <c r="E1486" t="s">
        <v>4280</v>
      </c>
      <c r="F1486" t="s">
        <v>4536</v>
      </c>
      <c r="H1486">
        <v>61.448597900000003</v>
      </c>
      <c r="I1486">
        <v>-74.588812500000003</v>
      </c>
      <c r="J1486" s="1" t="str">
        <f t="shared" si="94"/>
        <v>Whole</v>
      </c>
      <c r="K1486" s="1" t="str">
        <f t="shared" si="95"/>
        <v>Rock crushing (details not reported)</v>
      </c>
      <c r="L1486">
        <v>48.05</v>
      </c>
      <c r="M1486">
        <v>1.52</v>
      </c>
      <c r="N1486">
        <v>14.21</v>
      </c>
      <c r="R1486">
        <v>12.18</v>
      </c>
      <c r="S1486">
        <v>0.21</v>
      </c>
      <c r="T1486">
        <v>6.22</v>
      </c>
      <c r="U1486">
        <v>12.27</v>
      </c>
      <c r="V1486">
        <v>1.91</v>
      </c>
      <c r="W1486">
        <v>0.34</v>
      </c>
      <c r="X1486">
        <v>0.18</v>
      </c>
      <c r="Y1486">
        <v>97.09</v>
      </c>
      <c r="AD1486">
        <v>1.87</v>
      </c>
      <c r="AE1486">
        <v>98.96</v>
      </c>
      <c r="AJ1486">
        <v>96</v>
      </c>
      <c r="AK1486">
        <v>52</v>
      </c>
      <c r="AL1486">
        <v>83</v>
      </c>
      <c r="AM1486">
        <v>103</v>
      </c>
      <c r="AN1486">
        <v>98</v>
      </c>
      <c r="AR1486">
        <v>7.8</v>
      </c>
      <c r="AT1486">
        <v>426</v>
      </c>
      <c r="AU1486">
        <v>109</v>
      </c>
      <c r="AW1486">
        <v>38</v>
      </c>
      <c r="BJ1486">
        <v>24.5</v>
      </c>
      <c r="BK1486">
        <v>129</v>
      </c>
      <c r="BM1486">
        <v>14.9</v>
      </c>
      <c r="CC1486">
        <v>3.7</v>
      </c>
    </row>
    <row r="1487" spans="1:82" x14ac:dyDescent="0.25">
      <c r="A1487" t="s">
        <v>4537</v>
      </c>
      <c r="B1487" t="s">
        <v>4538</v>
      </c>
      <c r="C1487" s="1" t="str">
        <f t="shared" si="92"/>
        <v>22:0006</v>
      </c>
      <c r="D1487" s="1" t="str">
        <f t="shared" si="93"/>
        <v>22:0006</v>
      </c>
      <c r="E1487" t="s">
        <v>4283</v>
      </c>
      <c r="F1487" t="s">
        <v>4539</v>
      </c>
      <c r="H1487">
        <v>61.807769800000003</v>
      </c>
      <c r="I1487">
        <v>-74.583905200000004</v>
      </c>
      <c r="J1487" s="1" t="str">
        <f t="shared" si="94"/>
        <v>Whole</v>
      </c>
      <c r="K1487" s="1" t="str">
        <f t="shared" si="95"/>
        <v>Rock crushing (details not reported)</v>
      </c>
      <c r="L1487">
        <v>47.49</v>
      </c>
      <c r="M1487">
        <v>1.45</v>
      </c>
      <c r="N1487">
        <v>14.3</v>
      </c>
      <c r="P1487">
        <v>5.4</v>
      </c>
      <c r="Q1487">
        <v>7.46</v>
      </c>
      <c r="R1487">
        <v>12.32</v>
      </c>
      <c r="S1487">
        <v>0.18</v>
      </c>
      <c r="T1487">
        <v>7.68</v>
      </c>
      <c r="U1487">
        <v>11.89</v>
      </c>
      <c r="V1487">
        <v>2.13</v>
      </c>
      <c r="W1487">
        <v>0.04</v>
      </c>
      <c r="X1487">
        <v>0.09</v>
      </c>
      <c r="Y1487">
        <v>97.57</v>
      </c>
      <c r="Z1487">
        <v>0.15</v>
      </c>
      <c r="AA1487">
        <v>0.11</v>
      </c>
      <c r="AD1487">
        <v>1.56</v>
      </c>
      <c r="AE1487">
        <v>99.13</v>
      </c>
      <c r="AJ1487">
        <v>550</v>
      </c>
      <c r="AK1487">
        <v>78</v>
      </c>
      <c r="AL1487">
        <v>110</v>
      </c>
      <c r="AM1487">
        <v>130</v>
      </c>
      <c r="AR1487">
        <v>6</v>
      </c>
      <c r="AT1487">
        <v>260</v>
      </c>
      <c r="BJ1487">
        <v>19</v>
      </c>
      <c r="BK1487">
        <v>99</v>
      </c>
      <c r="BM1487">
        <v>5</v>
      </c>
      <c r="BU1487">
        <v>0.5</v>
      </c>
      <c r="BV1487">
        <v>15</v>
      </c>
    </row>
    <row r="1488" spans="1:82" x14ac:dyDescent="0.25">
      <c r="A1488" t="s">
        <v>4540</v>
      </c>
      <c r="B1488" t="s">
        <v>4541</v>
      </c>
      <c r="C1488" s="1" t="str">
        <f t="shared" si="92"/>
        <v>22:0006</v>
      </c>
      <c r="D1488" s="1" t="str">
        <f t="shared" si="93"/>
        <v>22:0006</v>
      </c>
      <c r="E1488" t="s">
        <v>4286</v>
      </c>
      <c r="F1488" t="s">
        <v>4542</v>
      </c>
      <c r="H1488">
        <v>61.537074500000003</v>
      </c>
      <c r="I1488">
        <v>-74.587342599999999</v>
      </c>
      <c r="J1488" s="1" t="str">
        <f t="shared" si="94"/>
        <v>Whole</v>
      </c>
      <c r="K1488" s="1" t="str">
        <f t="shared" si="95"/>
        <v>Rock crushing (details not reported)</v>
      </c>
      <c r="L1488">
        <v>48.2</v>
      </c>
      <c r="M1488">
        <v>1.82</v>
      </c>
      <c r="N1488">
        <v>13.3</v>
      </c>
      <c r="O1488">
        <v>16.3</v>
      </c>
      <c r="R1488">
        <v>14.67</v>
      </c>
      <c r="S1488">
        <v>0.25</v>
      </c>
      <c r="T1488">
        <v>6.43</v>
      </c>
      <c r="U1488">
        <v>9.85</v>
      </c>
      <c r="V1488">
        <v>2.5299999999999998</v>
      </c>
      <c r="W1488">
        <v>0.12</v>
      </c>
      <c r="X1488">
        <v>0.16</v>
      </c>
      <c r="Y1488">
        <v>97.33</v>
      </c>
      <c r="Z1488">
        <v>7.0000000000000007E-2</v>
      </c>
      <c r="AA1488">
        <v>0.04</v>
      </c>
      <c r="AD1488">
        <v>1.45</v>
      </c>
      <c r="AE1488">
        <v>98.78</v>
      </c>
      <c r="AF1488">
        <v>6</v>
      </c>
      <c r="AG1488">
        <v>1</v>
      </c>
      <c r="AH1488">
        <v>50</v>
      </c>
      <c r="AI1488">
        <v>370</v>
      </c>
      <c r="AJ1488">
        <v>76</v>
      </c>
      <c r="AK1488">
        <v>45</v>
      </c>
      <c r="AL1488">
        <v>93</v>
      </c>
      <c r="AM1488">
        <v>59</v>
      </c>
      <c r="AN1488">
        <v>86</v>
      </c>
      <c r="AR1488">
        <v>3</v>
      </c>
      <c r="AT1488">
        <v>89</v>
      </c>
      <c r="AU1488">
        <v>76</v>
      </c>
      <c r="AV1488">
        <v>10</v>
      </c>
      <c r="AW1488">
        <v>17</v>
      </c>
      <c r="AX1488">
        <v>2</v>
      </c>
      <c r="AY1488">
        <v>62</v>
      </c>
      <c r="AZ1488">
        <v>2</v>
      </c>
      <c r="BA1488">
        <v>2</v>
      </c>
      <c r="BD1488">
        <v>8</v>
      </c>
      <c r="BJ1488">
        <v>29</v>
      </c>
      <c r="BK1488">
        <v>120</v>
      </c>
      <c r="BM1488">
        <v>27</v>
      </c>
      <c r="BO1488">
        <v>4</v>
      </c>
      <c r="BU1488">
        <v>0.25</v>
      </c>
      <c r="BV1488">
        <v>15</v>
      </c>
      <c r="BW1488">
        <v>34</v>
      </c>
      <c r="BZ1488">
        <v>12</v>
      </c>
      <c r="CC1488">
        <v>5</v>
      </c>
      <c r="CD1488">
        <v>3</v>
      </c>
    </row>
    <row r="1489" spans="1:82" x14ac:dyDescent="0.25">
      <c r="A1489" t="s">
        <v>4543</v>
      </c>
      <c r="B1489" t="s">
        <v>4544</v>
      </c>
      <c r="C1489" s="1" t="str">
        <f t="shared" si="92"/>
        <v>22:0006</v>
      </c>
      <c r="D1489" s="1" t="str">
        <f t="shared" si="93"/>
        <v>22:0006</v>
      </c>
      <c r="E1489" t="s">
        <v>4289</v>
      </c>
      <c r="F1489" t="s">
        <v>4545</v>
      </c>
      <c r="H1489">
        <v>61.5360868</v>
      </c>
      <c r="I1489">
        <v>-74.587261600000005</v>
      </c>
      <c r="J1489" s="1" t="str">
        <f t="shared" si="94"/>
        <v>Whole</v>
      </c>
      <c r="K1489" s="1" t="str">
        <f t="shared" si="95"/>
        <v>Rock crushing (details not reported)</v>
      </c>
      <c r="L1489">
        <v>46.4</v>
      </c>
      <c r="M1489">
        <v>2.02</v>
      </c>
      <c r="N1489">
        <v>14.1</v>
      </c>
      <c r="O1489">
        <v>15.3</v>
      </c>
      <c r="R1489">
        <v>13.77</v>
      </c>
      <c r="S1489">
        <v>0.19</v>
      </c>
      <c r="T1489">
        <v>5.77</v>
      </c>
      <c r="U1489">
        <v>14.8</v>
      </c>
      <c r="V1489">
        <v>1.55</v>
      </c>
      <c r="W1489">
        <v>0.16</v>
      </c>
      <c r="X1489">
        <v>0.14000000000000001</v>
      </c>
      <c r="Y1489">
        <v>98.9</v>
      </c>
      <c r="Z1489">
        <v>0.01</v>
      </c>
      <c r="AA1489">
        <v>0.22</v>
      </c>
      <c r="AD1489">
        <v>1.1499999999999999</v>
      </c>
      <c r="AE1489">
        <v>100.05</v>
      </c>
      <c r="AF1489">
        <v>4</v>
      </c>
      <c r="AG1489">
        <v>1</v>
      </c>
      <c r="AH1489">
        <v>53</v>
      </c>
      <c r="AI1489">
        <v>396</v>
      </c>
      <c r="AJ1489">
        <v>76</v>
      </c>
      <c r="AK1489">
        <v>44</v>
      </c>
      <c r="AL1489">
        <v>98</v>
      </c>
      <c r="AM1489">
        <v>37</v>
      </c>
      <c r="AN1489">
        <v>97</v>
      </c>
      <c r="AR1489">
        <v>6</v>
      </c>
      <c r="AT1489">
        <v>231</v>
      </c>
      <c r="AU1489">
        <v>52</v>
      </c>
      <c r="AV1489">
        <v>11</v>
      </c>
      <c r="AW1489">
        <v>20</v>
      </c>
      <c r="AX1489">
        <v>2</v>
      </c>
      <c r="AY1489">
        <v>69</v>
      </c>
      <c r="AZ1489">
        <v>2</v>
      </c>
      <c r="BA1489">
        <v>2</v>
      </c>
      <c r="BD1489">
        <v>8</v>
      </c>
      <c r="BJ1489">
        <v>30</v>
      </c>
      <c r="BK1489">
        <v>130</v>
      </c>
      <c r="BM1489">
        <v>28</v>
      </c>
      <c r="BO1489">
        <v>4</v>
      </c>
      <c r="BU1489">
        <v>0.25</v>
      </c>
      <c r="BV1489">
        <v>15</v>
      </c>
      <c r="BW1489">
        <v>35</v>
      </c>
      <c r="BZ1489">
        <v>12</v>
      </c>
      <c r="CC1489">
        <v>5</v>
      </c>
      <c r="CD1489">
        <v>3</v>
      </c>
    </row>
    <row r="1490" spans="1:82" x14ac:dyDescent="0.25">
      <c r="A1490" t="s">
        <v>4546</v>
      </c>
      <c r="B1490" t="s">
        <v>4547</v>
      </c>
      <c r="C1490" s="1" t="str">
        <f t="shared" si="92"/>
        <v>22:0006</v>
      </c>
      <c r="D1490" s="1" t="str">
        <f t="shared" si="93"/>
        <v>22:0006</v>
      </c>
      <c r="E1490" t="s">
        <v>4292</v>
      </c>
      <c r="F1490" t="s">
        <v>4548</v>
      </c>
      <c r="H1490">
        <v>61.449266999999999</v>
      </c>
      <c r="I1490">
        <v>-74.587396999999996</v>
      </c>
      <c r="J1490" s="1" t="str">
        <f t="shared" si="94"/>
        <v>Whole</v>
      </c>
      <c r="K1490" s="1" t="str">
        <f t="shared" si="95"/>
        <v>Rock crushing (details not reported)</v>
      </c>
      <c r="L1490">
        <v>47.96</v>
      </c>
      <c r="M1490">
        <v>1.62</v>
      </c>
      <c r="N1490">
        <v>14.86</v>
      </c>
      <c r="R1490">
        <v>12.8</v>
      </c>
      <c r="S1490">
        <v>0.2</v>
      </c>
      <c r="T1490">
        <v>5.49</v>
      </c>
      <c r="U1490">
        <v>11.78</v>
      </c>
      <c r="V1490">
        <v>2.25</v>
      </c>
      <c r="W1490">
        <v>0.24</v>
      </c>
      <c r="X1490">
        <v>0.19</v>
      </c>
      <c r="Y1490">
        <v>97.39</v>
      </c>
      <c r="AD1490">
        <v>2.04</v>
      </c>
      <c r="AE1490">
        <v>99.43</v>
      </c>
      <c r="AJ1490">
        <v>87</v>
      </c>
      <c r="AK1490">
        <v>49</v>
      </c>
      <c r="AL1490">
        <v>51</v>
      </c>
      <c r="AM1490">
        <v>139</v>
      </c>
      <c r="AN1490">
        <v>93</v>
      </c>
      <c r="AR1490">
        <v>5.7</v>
      </c>
      <c r="AT1490">
        <v>447</v>
      </c>
      <c r="AU1490">
        <v>70</v>
      </c>
      <c r="AW1490">
        <v>36</v>
      </c>
      <c r="BJ1490">
        <v>25.9</v>
      </c>
      <c r="BK1490">
        <v>140</v>
      </c>
      <c r="BM1490">
        <v>16.399999999999999</v>
      </c>
      <c r="CC1490">
        <v>4.3</v>
      </c>
    </row>
    <row r="1491" spans="1:82" x14ac:dyDescent="0.25">
      <c r="A1491" t="s">
        <v>4549</v>
      </c>
      <c r="B1491" t="s">
        <v>4550</v>
      </c>
      <c r="C1491" s="1" t="str">
        <f t="shared" si="92"/>
        <v>22:0006</v>
      </c>
      <c r="D1491" s="1" t="str">
        <f t="shared" si="93"/>
        <v>22:0006</v>
      </c>
      <c r="E1491" t="s">
        <v>4295</v>
      </c>
      <c r="F1491" t="s">
        <v>4551</v>
      </c>
      <c r="H1491">
        <v>61.9871786</v>
      </c>
      <c r="I1491">
        <v>-74.580144899999993</v>
      </c>
      <c r="J1491" s="1" t="str">
        <f t="shared" si="94"/>
        <v>Whole</v>
      </c>
      <c r="K1491" s="1" t="str">
        <f t="shared" si="95"/>
        <v>Rock crushing (details not reported)</v>
      </c>
      <c r="L1491">
        <v>45.35</v>
      </c>
      <c r="M1491">
        <v>1.1499999999999999</v>
      </c>
      <c r="N1491">
        <v>16.440000000000001</v>
      </c>
      <c r="O1491">
        <v>12.15</v>
      </c>
      <c r="R1491">
        <v>10.93</v>
      </c>
      <c r="S1491">
        <v>0.17</v>
      </c>
      <c r="T1491">
        <v>7.88</v>
      </c>
      <c r="U1491">
        <v>11.33</v>
      </c>
      <c r="V1491">
        <v>2.88</v>
      </c>
      <c r="W1491">
        <v>0.28000000000000003</v>
      </c>
      <c r="X1491">
        <v>0.44</v>
      </c>
      <c r="Y1491">
        <v>96.85</v>
      </c>
      <c r="AD1491">
        <v>0.84</v>
      </c>
      <c r="AE1491">
        <v>97.69</v>
      </c>
      <c r="AF1491">
        <v>7</v>
      </c>
      <c r="AG1491">
        <v>2</v>
      </c>
      <c r="AH1491">
        <v>37</v>
      </c>
      <c r="AI1491">
        <v>342</v>
      </c>
      <c r="AK1491">
        <v>44</v>
      </c>
      <c r="AL1491">
        <v>68</v>
      </c>
      <c r="AM1491">
        <v>205</v>
      </c>
      <c r="AN1491">
        <v>110</v>
      </c>
      <c r="AO1491">
        <v>17</v>
      </c>
      <c r="AR1491">
        <v>3</v>
      </c>
      <c r="AT1491">
        <v>720</v>
      </c>
      <c r="AU1491">
        <v>79</v>
      </c>
      <c r="AV1491">
        <v>11</v>
      </c>
      <c r="AW1491">
        <v>21</v>
      </c>
      <c r="AX1491">
        <v>2</v>
      </c>
      <c r="AY1491">
        <v>25</v>
      </c>
      <c r="AZ1491">
        <v>2</v>
      </c>
      <c r="BA1491">
        <v>2</v>
      </c>
      <c r="BD1491">
        <v>7</v>
      </c>
      <c r="BJ1491">
        <v>18</v>
      </c>
      <c r="BK1491">
        <v>49</v>
      </c>
      <c r="BM1491">
        <v>5</v>
      </c>
      <c r="BN1491">
        <v>5</v>
      </c>
      <c r="BO1491">
        <v>4</v>
      </c>
      <c r="BW1491">
        <v>2</v>
      </c>
      <c r="BY1491">
        <v>10</v>
      </c>
      <c r="BZ1491">
        <v>12</v>
      </c>
      <c r="CB1491">
        <v>10</v>
      </c>
      <c r="CC1491">
        <v>3</v>
      </c>
    </row>
    <row r="1492" spans="1:82" x14ac:dyDescent="0.25">
      <c r="A1492" t="s">
        <v>4552</v>
      </c>
      <c r="B1492" t="s">
        <v>4553</v>
      </c>
      <c r="C1492" s="1" t="str">
        <f t="shared" si="92"/>
        <v>22:0006</v>
      </c>
      <c r="D1492" s="1" t="str">
        <f t="shared" si="93"/>
        <v>22:0006</v>
      </c>
      <c r="E1492" t="s">
        <v>4298</v>
      </c>
      <c r="F1492" t="s">
        <v>4554</v>
      </c>
      <c r="H1492">
        <v>61.5651686</v>
      </c>
      <c r="I1492">
        <v>-74.585745900000006</v>
      </c>
      <c r="J1492" s="1" t="str">
        <f t="shared" si="94"/>
        <v>Whole</v>
      </c>
      <c r="K1492" s="1" t="str">
        <f t="shared" si="95"/>
        <v>Rock crushing (details not reported)</v>
      </c>
      <c r="L1492">
        <v>55.19</v>
      </c>
      <c r="M1492">
        <v>0.17</v>
      </c>
      <c r="N1492">
        <v>20.71</v>
      </c>
      <c r="O1492">
        <v>6.28</v>
      </c>
      <c r="R1492">
        <v>5.65</v>
      </c>
      <c r="S1492">
        <v>0.09</v>
      </c>
      <c r="T1492">
        <v>1.92</v>
      </c>
      <c r="U1492">
        <v>5.0199999999999996</v>
      </c>
      <c r="V1492">
        <v>3.18</v>
      </c>
      <c r="W1492">
        <v>5.36</v>
      </c>
      <c r="X1492">
        <v>0.02</v>
      </c>
      <c r="Y1492">
        <v>97.31</v>
      </c>
      <c r="Z1492">
        <v>0.01</v>
      </c>
      <c r="AA1492">
        <v>0.11</v>
      </c>
      <c r="AD1492">
        <v>1.77</v>
      </c>
      <c r="AE1492">
        <v>99.08</v>
      </c>
      <c r="AF1492">
        <v>16</v>
      </c>
      <c r="AG1492">
        <v>12</v>
      </c>
      <c r="AH1492">
        <v>1</v>
      </c>
      <c r="AI1492">
        <v>2</v>
      </c>
      <c r="AJ1492">
        <v>8</v>
      </c>
      <c r="AK1492">
        <v>6</v>
      </c>
      <c r="AL1492">
        <v>3</v>
      </c>
      <c r="AM1492">
        <v>10</v>
      </c>
      <c r="AN1492">
        <v>70</v>
      </c>
      <c r="AR1492">
        <v>77</v>
      </c>
      <c r="AT1492">
        <v>612</v>
      </c>
      <c r="AU1492">
        <v>1200</v>
      </c>
      <c r="AV1492">
        <v>303</v>
      </c>
      <c r="AW1492">
        <v>445</v>
      </c>
      <c r="AX1492">
        <v>32</v>
      </c>
      <c r="AY1492">
        <v>175</v>
      </c>
      <c r="AZ1492">
        <v>31</v>
      </c>
      <c r="BA1492">
        <v>3</v>
      </c>
      <c r="BD1492">
        <v>17</v>
      </c>
      <c r="BJ1492">
        <v>78</v>
      </c>
      <c r="BK1492">
        <v>1300</v>
      </c>
      <c r="BM1492">
        <v>340</v>
      </c>
      <c r="BO1492">
        <v>10</v>
      </c>
      <c r="BU1492">
        <v>0.25</v>
      </c>
      <c r="BV1492">
        <v>15</v>
      </c>
      <c r="BW1492">
        <v>1</v>
      </c>
      <c r="BZ1492">
        <v>74</v>
      </c>
      <c r="CC1492">
        <v>16</v>
      </c>
      <c r="CD1492">
        <v>7</v>
      </c>
    </row>
    <row r="1493" spans="1:82" x14ac:dyDescent="0.25">
      <c r="A1493" t="s">
        <v>4555</v>
      </c>
      <c r="B1493" t="s">
        <v>4556</v>
      </c>
      <c r="C1493" s="1" t="str">
        <f t="shared" si="92"/>
        <v>22:0006</v>
      </c>
      <c r="D1493" s="1" t="str">
        <f t="shared" si="93"/>
        <v>22:0006</v>
      </c>
      <c r="E1493" t="s">
        <v>4301</v>
      </c>
      <c r="F1493" t="s">
        <v>4557</v>
      </c>
      <c r="H1493">
        <v>61.531232099999997</v>
      </c>
      <c r="I1493">
        <v>-74.584975499999999</v>
      </c>
      <c r="J1493" s="1" t="str">
        <f t="shared" si="94"/>
        <v>Whole</v>
      </c>
      <c r="K1493" s="1" t="str">
        <f t="shared" si="95"/>
        <v>Rock crushing (details not reported)</v>
      </c>
      <c r="L1493">
        <v>48.31</v>
      </c>
      <c r="M1493">
        <v>1.83</v>
      </c>
      <c r="N1493">
        <v>13.7</v>
      </c>
      <c r="O1493">
        <v>15.3</v>
      </c>
      <c r="R1493">
        <v>13.77</v>
      </c>
      <c r="S1493">
        <v>0.22</v>
      </c>
      <c r="T1493">
        <v>6.47</v>
      </c>
      <c r="U1493">
        <v>8.8800000000000008</v>
      </c>
      <c r="V1493">
        <v>2.95</v>
      </c>
      <c r="W1493">
        <v>0.16</v>
      </c>
      <c r="X1493">
        <v>0.16</v>
      </c>
      <c r="Y1493">
        <v>96.45</v>
      </c>
      <c r="Z1493">
        <v>0.01</v>
      </c>
      <c r="AA1493">
        <v>0.04</v>
      </c>
      <c r="AD1493">
        <v>1.74</v>
      </c>
      <c r="AE1493">
        <v>98.19</v>
      </c>
      <c r="AF1493">
        <v>16</v>
      </c>
      <c r="AG1493">
        <v>1</v>
      </c>
      <c r="AH1493">
        <v>50</v>
      </c>
      <c r="AI1493">
        <v>332</v>
      </c>
      <c r="AJ1493">
        <v>120</v>
      </c>
      <c r="AK1493">
        <v>44</v>
      </c>
      <c r="AL1493">
        <v>74</v>
      </c>
      <c r="AM1493">
        <v>6</v>
      </c>
      <c r="AN1493">
        <v>106</v>
      </c>
      <c r="AR1493">
        <v>3</v>
      </c>
      <c r="AT1493">
        <v>87</v>
      </c>
      <c r="AU1493">
        <v>51</v>
      </c>
      <c r="AV1493">
        <v>8</v>
      </c>
      <c r="AW1493">
        <v>16</v>
      </c>
      <c r="AX1493">
        <v>2</v>
      </c>
      <c r="AY1493">
        <v>62</v>
      </c>
      <c r="AZ1493">
        <v>2</v>
      </c>
      <c r="BA1493">
        <v>1</v>
      </c>
      <c r="BD1493">
        <v>2</v>
      </c>
      <c r="BJ1493">
        <v>19</v>
      </c>
      <c r="BK1493">
        <v>120</v>
      </c>
      <c r="BM1493">
        <v>27</v>
      </c>
      <c r="BO1493">
        <v>4</v>
      </c>
      <c r="BU1493">
        <v>0.25</v>
      </c>
      <c r="BV1493">
        <v>15</v>
      </c>
      <c r="BW1493">
        <v>6</v>
      </c>
      <c r="BZ1493">
        <v>12</v>
      </c>
      <c r="CC1493">
        <v>5</v>
      </c>
      <c r="CD1493">
        <v>6</v>
      </c>
    </row>
    <row r="1494" spans="1:82" x14ac:dyDescent="0.25">
      <c r="A1494" t="s">
        <v>4558</v>
      </c>
      <c r="B1494" t="s">
        <v>4559</v>
      </c>
      <c r="C1494" s="1" t="str">
        <f t="shared" si="92"/>
        <v>22:0006</v>
      </c>
      <c r="D1494" s="1" t="str">
        <f t="shared" si="93"/>
        <v>22:0006</v>
      </c>
      <c r="E1494" t="s">
        <v>4304</v>
      </c>
      <c r="F1494" t="s">
        <v>4560</v>
      </c>
      <c r="H1494">
        <v>61.5285796</v>
      </c>
      <c r="I1494">
        <v>-74.583600700000005</v>
      </c>
      <c r="J1494" s="1" t="str">
        <f t="shared" si="94"/>
        <v>Whole</v>
      </c>
      <c r="K1494" s="1" t="str">
        <f t="shared" si="95"/>
        <v>Rock crushing (details not reported)</v>
      </c>
      <c r="L1494">
        <v>48.09</v>
      </c>
      <c r="M1494">
        <v>1.65</v>
      </c>
      <c r="N1494">
        <v>13.98</v>
      </c>
      <c r="R1494">
        <v>12.57</v>
      </c>
      <c r="S1494">
        <v>0.2</v>
      </c>
      <c r="T1494">
        <v>6.9</v>
      </c>
      <c r="U1494">
        <v>11.16</v>
      </c>
      <c r="V1494">
        <v>2.44</v>
      </c>
      <c r="W1494">
        <v>0.19</v>
      </c>
      <c r="X1494">
        <v>0.14000000000000001</v>
      </c>
      <c r="Y1494">
        <v>97.32</v>
      </c>
      <c r="AD1494">
        <v>1.97</v>
      </c>
      <c r="AE1494">
        <v>99.29</v>
      </c>
      <c r="AJ1494">
        <v>151</v>
      </c>
      <c r="AK1494">
        <v>48</v>
      </c>
      <c r="AL1494">
        <v>71</v>
      </c>
      <c r="AM1494">
        <v>97</v>
      </c>
      <c r="AN1494">
        <v>83</v>
      </c>
      <c r="AR1494">
        <v>4.5999999999999996</v>
      </c>
      <c r="AT1494">
        <v>269</v>
      </c>
      <c r="AU1494">
        <v>111</v>
      </c>
      <c r="AW1494">
        <v>38</v>
      </c>
      <c r="BJ1494">
        <v>22.7</v>
      </c>
      <c r="BK1494">
        <v>85</v>
      </c>
      <c r="BM1494">
        <v>10.3</v>
      </c>
      <c r="CC1494">
        <v>3.3</v>
      </c>
    </row>
    <row r="1495" spans="1:82" x14ac:dyDescent="0.25">
      <c r="A1495" t="s">
        <v>4561</v>
      </c>
      <c r="B1495" t="s">
        <v>4562</v>
      </c>
      <c r="C1495" s="1" t="str">
        <f t="shared" si="92"/>
        <v>22:0006</v>
      </c>
      <c r="D1495" s="1" t="str">
        <f t="shared" si="93"/>
        <v>22:0006</v>
      </c>
      <c r="E1495" t="s">
        <v>4304</v>
      </c>
      <c r="F1495" t="s">
        <v>4563</v>
      </c>
      <c r="H1495">
        <v>61.5285796</v>
      </c>
      <c r="I1495">
        <v>-74.583600700000005</v>
      </c>
      <c r="J1495" s="1" t="str">
        <f t="shared" si="94"/>
        <v>Whole</v>
      </c>
      <c r="K1495" s="1" t="str">
        <f t="shared" si="95"/>
        <v>Rock crushing (details not reported)</v>
      </c>
      <c r="L1495">
        <v>48.31</v>
      </c>
      <c r="M1495">
        <v>1.53</v>
      </c>
      <c r="N1495">
        <v>13.79</v>
      </c>
      <c r="O1495">
        <v>14.5</v>
      </c>
      <c r="R1495">
        <v>13.05</v>
      </c>
      <c r="S1495">
        <v>0.19</v>
      </c>
      <c r="T1495">
        <v>6.73</v>
      </c>
      <c r="U1495">
        <v>11.19</v>
      </c>
      <c r="V1495">
        <v>1.97</v>
      </c>
      <c r="W1495">
        <v>0.18</v>
      </c>
      <c r="X1495">
        <v>0.11</v>
      </c>
      <c r="Y1495">
        <v>97.05</v>
      </c>
      <c r="Z1495">
        <v>0.06</v>
      </c>
      <c r="AA1495">
        <v>0.15</v>
      </c>
      <c r="AD1495">
        <v>1.88</v>
      </c>
      <c r="AE1495">
        <v>98.93</v>
      </c>
      <c r="AF1495">
        <v>9</v>
      </c>
      <c r="AG1495">
        <v>1</v>
      </c>
      <c r="AH1495">
        <v>42</v>
      </c>
      <c r="AI1495">
        <v>279</v>
      </c>
      <c r="AJ1495">
        <v>91</v>
      </c>
      <c r="AK1495">
        <v>43</v>
      </c>
      <c r="AL1495">
        <v>73</v>
      </c>
      <c r="AM1495">
        <v>70</v>
      </c>
      <c r="AN1495">
        <v>82</v>
      </c>
      <c r="AR1495">
        <v>8</v>
      </c>
      <c r="AT1495">
        <v>253</v>
      </c>
      <c r="AU1495">
        <v>119</v>
      </c>
      <c r="AV1495">
        <v>7</v>
      </c>
      <c r="AW1495">
        <v>17</v>
      </c>
      <c r="AX1495">
        <v>2</v>
      </c>
      <c r="AY1495">
        <v>48</v>
      </c>
      <c r="AZ1495">
        <v>2</v>
      </c>
      <c r="BA1495">
        <v>1</v>
      </c>
      <c r="BD1495">
        <v>2</v>
      </c>
      <c r="BJ1495">
        <v>19</v>
      </c>
      <c r="BK1495">
        <v>99</v>
      </c>
      <c r="BM1495">
        <v>23</v>
      </c>
      <c r="BO1495">
        <v>4</v>
      </c>
      <c r="BU1495">
        <v>0.25</v>
      </c>
      <c r="BV1495">
        <v>15</v>
      </c>
      <c r="BW1495">
        <v>5</v>
      </c>
      <c r="BZ1495">
        <v>12</v>
      </c>
      <c r="CC1495">
        <v>5</v>
      </c>
      <c r="CD1495">
        <v>3</v>
      </c>
    </row>
    <row r="1496" spans="1:82" x14ac:dyDescent="0.25">
      <c r="A1496" t="s">
        <v>4564</v>
      </c>
      <c r="B1496" t="s">
        <v>4565</v>
      </c>
      <c r="C1496" s="1" t="str">
        <f t="shared" si="92"/>
        <v>22:0006</v>
      </c>
      <c r="D1496" s="1" t="str">
        <f t="shared" si="93"/>
        <v>22:0006</v>
      </c>
      <c r="E1496" t="s">
        <v>4307</v>
      </c>
      <c r="F1496" t="s">
        <v>4566</v>
      </c>
      <c r="H1496">
        <v>61.533068100000001</v>
      </c>
      <c r="I1496">
        <v>-74.583540600000006</v>
      </c>
      <c r="J1496" s="1" t="str">
        <f t="shared" si="94"/>
        <v>Whole</v>
      </c>
      <c r="K1496" s="1" t="str">
        <f t="shared" si="95"/>
        <v>Rock crushing (details not reported)</v>
      </c>
      <c r="L1496">
        <v>44.22</v>
      </c>
      <c r="M1496">
        <v>2.15</v>
      </c>
      <c r="N1496">
        <v>16</v>
      </c>
      <c r="R1496">
        <v>12.97</v>
      </c>
      <c r="S1496">
        <v>0.19</v>
      </c>
      <c r="T1496">
        <v>5.4</v>
      </c>
      <c r="U1496">
        <v>13.49</v>
      </c>
      <c r="V1496">
        <v>2.29</v>
      </c>
      <c r="W1496">
        <v>0.76</v>
      </c>
      <c r="X1496">
        <v>0.19</v>
      </c>
      <c r="Y1496">
        <v>97.66</v>
      </c>
      <c r="AD1496">
        <v>1.1399999999999999</v>
      </c>
      <c r="AE1496">
        <v>98.8</v>
      </c>
      <c r="AJ1496">
        <v>157</v>
      </c>
      <c r="AK1496">
        <v>58</v>
      </c>
      <c r="AL1496">
        <v>66</v>
      </c>
      <c r="AM1496">
        <v>61</v>
      </c>
      <c r="AN1496">
        <v>59</v>
      </c>
      <c r="AR1496">
        <v>18.2</v>
      </c>
      <c r="AT1496">
        <v>212</v>
      </c>
      <c r="AU1496">
        <v>155</v>
      </c>
      <c r="AW1496">
        <v>41</v>
      </c>
      <c r="BJ1496">
        <v>31.7</v>
      </c>
      <c r="BK1496">
        <v>132</v>
      </c>
      <c r="BM1496">
        <v>14.3</v>
      </c>
      <c r="CC1496">
        <v>5.4</v>
      </c>
      <c r="CD1496">
        <v>1.6</v>
      </c>
    </row>
    <row r="1497" spans="1:82" x14ac:dyDescent="0.25">
      <c r="A1497" t="s">
        <v>4567</v>
      </c>
      <c r="B1497" t="s">
        <v>4568</v>
      </c>
      <c r="C1497" s="1" t="str">
        <f t="shared" si="92"/>
        <v>22:0006</v>
      </c>
      <c r="D1497" s="1" t="str">
        <f t="shared" si="93"/>
        <v>22:0006</v>
      </c>
      <c r="E1497" t="s">
        <v>4307</v>
      </c>
      <c r="F1497" t="s">
        <v>4569</v>
      </c>
      <c r="H1497">
        <v>61.533068100000001</v>
      </c>
      <c r="I1497">
        <v>-74.583540600000006</v>
      </c>
      <c r="J1497" s="1" t="str">
        <f t="shared" si="94"/>
        <v>Whole</v>
      </c>
      <c r="K1497" s="1" t="str">
        <f t="shared" si="95"/>
        <v>Rock crushing (details not reported)</v>
      </c>
      <c r="L1497">
        <v>44.6</v>
      </c>
      <c r="M1497">
        <v>2.09</v>
      </c>
      <c r="N1497">
        <v>15.7</v>
      </c>
      <c r="O1497">
        <v>15.2</v>
      </c>
      <c r="R1497">
        <v>13.68</v>
      </c>
      <c r="S1497">
        <v>0.19</v>
      </c>
      <c r="T1497">
        <v>5.6</v>
      </c>
      <c r="U1497">
        <v>13.5</v>
      </c>
      <c r="V1497">
        <v>1.85</v>
      </c>
      <c r="W1497">
        <v>0.75</v>
      </c>
      <c r="X1497">
        <v>0.18</v>
      </c>
      <c r="Y1497">
        <v>98.14</v>
      </c>
      <c r="Z1497">
        <v>0.2</v>
      </c>
      <c r="AA1497">
        <v>0.11</v>
      </c>
      <c r="AD1497">
        <v>1.03</v>
      </c>
      <c r="AE1497">
        <v>99.17</v>
      </c>
      <c r="AF1497">
        <v>14</v>
      </c>
      <c r="AG1497">
        <v>2</v>
      </c>
      <c r="AH1497">
        <v>59</v>
      </c>
      <c r="AI1497">
        <v>400</v>
      </c>
      <c r="AJ1497">
        <v>80</v>
      </c>
      <c r="AK1497">
        <v>52</v>
      </c>
      <c r="AL1497">
        <v>130</v>
      </c>
      <c r="AM1497">
        <v>35</v>
      </c>
      <c r="AN1497">
        <v>60</v>
      </c>
      <c r="AR1497">
        <v>20</v>
      </c>
      <c r="AT1497">
        <v>222</v>
      </c>
      <c r="AU1497">
        <v>192</v>
      </c>
      <c r="AV1497">
        <v>13</v>
      </c>
      <c r="AW1497">
        <v>25</v>
      </c>
      <c r="AX1497">
        <v>2</v>
      </c>
      <c r="AY1497">
        <v>73</v>
      </c>
      <c r="AZ1497">
        <v>3</v>
      </c>
      <c r="BA1497">
        <v>2</v>
      </c>
      <c r="BD1497">
        <v>8</v>
      </c>
      <c r="BJ1497">
        <v>32</v>
      </c>
      <c r="BK1497">
        <v>140</v>
      </c>
      <c r="BM1497">
        <v>29</v>
      </c>
      <c r="BO1497">
        <v>4</v>
      </c>
      <c r="BU1497">
        <v>0.25</v>
      </c>
      <c r="BV1497">
        <v>15</v>
      </c>
      <c r="BW1497">
        <v>36</v>
      </c>
      <c r="BZ1497">
        <v>12</v>
      </c>
      <c r="CC1497">
        <v>5</v>
      </c>
      <c r="CD1497">
        <v>3</v>
      </c>
    </row>
    <row r="1498" spans="1:82" x14ac:dyDescent="0.25">
      <c r="A1498" t="s">
        <v>4570</v>
      </c>
      <c r="B1498" t="s">
        <v>4571</v>
      </c>
      <c r="C1498" s="1" t="str">
        <f t="shared" si="92"/>
        <v>22:0006</v>
      </c>
      <c r="D1498" s="1" t="str">
        <f t="shared" si="93"/>
        <v>22:0006</v>
      </c>
      <c r="E1498" t="s">
        <v>4310</v>
      </c>
      <c r="F1498" t="s">
        <v>4572</v>
      </c>
      <c r="H1498">
        <v>61.526685200000003</v>
      </c>
      <c r="I1498">
        <v>-74.580617799999999</v>
      </c>
      <c r="J1498" s="1" t="str">
        <f t="shared" si="94"/>
        <v>Whole</v>
      </c>
      <c r="K1498" s="1" t="str">
        <f t="shared" si="95"/>
        <v>Rock crushing (details not reported)</v>
      </c>
      <c r="L1498">
        <v>50.89</v>
      </c>
      <c r="M1498">
        <v>1.48</v>
      </c>
      <c r="N1498">
        <v>15.1</v>
      </c>
      <c r="O1498">
        <v>12.8</v>
      </c>
      <c r="R1498">
        <v>11.52</v>
      </c>
      <c r="S1498">
        <v>0.15</v>
      </c>
      <c r="T1498">
        <v>5.84</v>
      </c>
      <c r="U1498">
        <v>7.6</v>
      </c>
      <c r="V1498">
        <v>2.91</v>
      </c>
      <c r="W1498">
        <v>0.11</v>
      </c>
      <c r="X1498">
        <v>0.14000000000000001</v>
      </c>
      <c r="Y1498">
        <v>95.74</v>
      </c>
      <c r="Z1498">
        <v>0.03</v>
      </c>
      <c r="AA1498">
        <v>1.03</v>
      </c>
      <c r="AD1498">
        <v>3.47</v>
      </c>
      <c r="AE1498">
        <v>99.21</v>
      </c>
      <c r="AF1498">
        <v>15</v>
      </c>
      <c r="AG1498">
        <v>1</v>
      </c>
      <c r="AH1498">
        <v>57</v>
      </c>
      <c r="AI1498">
        <v>303</v>
      </c>
      <c r="AJ1498">
        <v>58</v>
      </c>
      <c r="AK1498">
        <v>38</v>
      </c>
      <c r="AL1498">
        <v>70</v>
      </c>
      <c r="AM1498">
        <v>52</v>
      </c>
      <c r="AN1498">
        <v>85</v>
      </c>
      <c r="AR1498">
        <v>6</v>
      </c>
      <c r="AT1498">
        <v>184</v>
      </c>
      <c r="AU1498">
        <v>58</v>
      </c>
      <c r="AV1498">
        <v>16</v>
      </c>
      <c r="AW1498">
        <v>32</v>
      </c>
      <c r="AX1498">
        <v>2</v>
      </c>
      <c r="AY1498">
        <v>68</v>
      </c>
      <c r="AZ1498">
        <v>2</v>
      </c>
      <c r="BA1498">
        <v>2</v>
      </c>
      <c r="BD1498">
        <v>3</v>
      </c>
      <c r="BJ1498">
        <v>27</v>
      </c>
      <c r="BK1498">
        <v>140</v>
      </c>
      <c r="BM1498">
        <v>23</v>
      </c>
      <c r="BO1498">
        <v>4</v>
      </c>
      <c r="BU1498">
        <v>0.25</v>
      </c>
      <c r="BV1498">
        <v>15</v>
      </c>
      <c r="BW1498">
        <v>9</v>
      </c>
      <c r="BZ1498">
        <v>12</v>
      </c>
      <c r="CC1498">
        <v>5</v>
      </c>
      <c r="CD1498">
        <v>5</v>
      </c>
    </row>
    <row r="1499" spans="1:82" x14ac:dyDescent="0.25">
      <c r="A1499" t="s">
        <v>4573</v>
      </c>
      <c r="B1499" t="s">
        <v>4574</v>
      </c>
      <c r="C1499" s="1" t="str">
        <f t="shared" si="92"/>
        <v>22:0006</v>
      </c>
      <c r="D1499" s="1" t="str">
        <f t="shared" si="93"/>
        <v>22:0006</v>
      </c>
      <c r="E1499" t="s">
        <v>4313</v>
      </c>
      <c r="F1499" t="s">
        <v>4575</v>
      </c>
      <c r="H1499">
        <v>61.524123600000003</v>
      </c>
      <c r="I1499">
        <v>-74.579618300000007</v>
      </c>
      <c r="J1499" s="1" t="str">
        <f t="shared" si="94"/>
        <v>Whole</v>
      </c>
      <c r="K1499" s="1" t="str">
        <f t="shared" si="95"/>
        <v>Rock crushing (details not reported)</v>
      </c>
      <c r="L1499">
        <v>46.85</v>
      </c>
      <c r="M1499">
        <v>2.2599999999999998</v>
      </c>
      <c r="N1499">
        <v>17.38</v>
      </c>
      <c r="R1499">
        <v>8.6</v>
      </c>
      <c r="S1499">
        <v>0.15</v>
      </c>
      <c r="T1499">
        <v>6.54</v>
      </c>
      <c r="U1499">
        <v>12.45</v>
      </c>
      <c r="V1499">
        <v>2.5499999999999998</v>
      </c>
      <c r="W1499">
        <v>1.06</v>
      </c>
      <c r="X1499">
        <v>0.23</v>
      </c>
      <c r="Y1499">
        <v>98.07</v>
      </c>
      <c r="AD1499">
        <v>1.1200000000000001</v>
      </c>
      <c r="AE1499">
        <v>99.19</v>
      </c>
      <c r="AJ1499">
        <v>167</v>
      </c>
      <c r="AK1499">
        <v>28</v>
      </c>
      <c r="AL1499">
        <v>70</v>
      </c>
      <c r="AM1499">
        <v>30</v>
      </c>
      <c r="AN1499">
        <v>44</v>
      </c>
      <c r="AR1499">
        <v>41.3</v>
      </c>
      <c r="AT1499">
        <v>207</v>
      </c>
      <c r="AU1499">
        <v>95</v>
      </c>
      <c r="AW1499">
        <v>34</v>
      </c>
      <c r="BJ1499">
        <v>28.4</v>
      </c>
      <c r="BK1499">
        <v>162</v>
      </c>
      <c r="BM1499">
        <v>17.7</v>
      </c>
      <c r="CC1499">
        <v>2.8</v>
      </c>
    </row>
    <row r="1500" spans="1:82" x14ac:dyDescent="0.25">
      <c r="A1500" t="s">
        <v>4576</v>
      </c>
      <c r="B1500" t="s">
        <v>4577</v>
      </c>
      <c r="C1500" s="1" t="str">
        <f t="shared" si="92"/>
        <v>22:0006</v>
      </c>
      <c r="D1500" s="1" t="str">
        <f t="shared" si="93"/>
        <v>22:0006</v>
      </c>
      <c r="E1500" t="s">
        <v>4313</v>
      </c>
      <c r="F1500" t="s">
        <v>4578</v>
      </c>
      <c r="H1500">
        <v>61.524123600000003</v>
      </c>
      <c r="I1500">
        <v>-74.579618300000007</v>
      </c>
      <c r="J1500" s="1" t="str">
        <f t="shared" si="94"/>
        <v>Whole</v>
      </c>
      <c r="K1500" s="1" t="str">
        <f t="shared" si="95"/>
        <v>Rock crushing (details not reported)</v>
      </c>
      <c r="L1500">
        <v>47.3</v>
      </c>
      <c r="M1500">
        <v>2.17</v>
      </c>
      <c r="N1500">
        <v>17.190000000000001</v>
      </c>
      <c r="O1500">
        <v>9.99</v>
      </c>
      <c r="R1500">
        <v>8.99</v>
      </c>
      <c r="S1500">
        <v>0.15</v>
      </c>
      <c r="T1500">
        <v>6.55</v>
      </c>
      <c r="U1500">
        <v>12.61</v>
      </c>
      <c r="V1500">
        <v>2</v>
      </c>
      <c r="W1500">
        <v>1.06</v>
      </c>
      <c r="X1500">
        <v>0.21</v>
      </c>
      <c r="Y1500">
        <v>98.23</v>
      </c>
      <c r="Z1500">
        <v>0.01</v>
      </c>
      <c r="AA1500">
        <v>7.0000000000000007E-2</v>
      </c>
      <c r="AD1500">
        <v>1.05</v>
      </c>
      <c r="AE1500">
        <v>99.28</v>
      </c>
      <c r="AF1500">
        <v>17</v>
      </c>
      <c r="AG1500">
        <v>1</v>
      </c>
      <c r="AH1500">
        <v>54</v>
      </c>
      <c r="AI1500">
        <v>373</v>
      </c>
      <c r="AJ1500">
        <v>123</v>
      </c>
      <c r="AK1500">
        <v>23</v>
      </c>
      <c r="AL1500">
        <v>86</v>
      </c>
      <c r="AM1500">
        <v>6</v>
      </c>
      <c r="AN1500">
        <v>41</v>
      </c>
      <c r="AR1500">
        <v>43</v>
      </c>
      <c r="AT1500">
        <v>201</v>
      </c>
      <c r="AU1500">
        <v>109</v>
      </c>
      <c r="AV1500">
        <v>11</v>
      </c>
      <c r="AW1500">
        <v>26</v>
      </c>
      <c r="AX1500">
        <v>2</v>
      </c>
      <c r="AY1500">
        <v>77</v>
      </c>
      <c r="AZ1500">
        <v>2</v>
      </c>
      <c r="BA1500">
        <v>1</v>
      </c>
      <c r="BD1500">
        <v>3</v>
      </c>
      <c r="BJ1500">
        <v>25</v>
      </c>
      <c r="BK1500">
        <v>170</v>
      </c>
      <c r="BM1500">
        <v>25</v>
      </c>
      <c r="BO1500">
        <v>4</v>
      </c>
      <c r="BU1500">
        <v>0.25</v>
      </c>
      <c r="BV1500">
        <v>15</v>
      </c>
      <c r="BW1500">
        <v>5</v>
      </c>
      <c r="BZ1500">
        <v>12</v>
      </c>
      <c r="CC1500">
        <v>5</v>
      </c>
      <c r="CD1500">
        <v>3</v>
      </c>
    </row>
    <row r="1501" spans="1:82" x14ac:dyDescent="0.25">
      <c r="A1501" t="s">
        <v>4579</v>
      </c>
      <c r="B1501" t="s">
        <v>4580</v>
      </c>
      <c r="C1501" s="1" t="str">
        <f t="shared" si="92"/>
        <v>22:0006</v>
      </c>
      <c r="D1501" s="1" t="str">
        <f t="shared" si="93"/>
        <v>22:0006</v>
      </c>
      <c r="E1501" t="s">
        <v>4316</v>
      </c>
      <c r="F1501" t="s">
        <v>4581</v>
      </c>
      <c r="H1501">
        <v>61.525694600000001</v>
      </c>
      <c r="I1501">
        <v>-74.579597100000001</v>
      </c>
      <c r="J1501" s="1" t="str">
        <f t="shared" si="94"/>
        <v>Whole</v>
      </c>
      <c r="K1501" s="1" t="str">
        <f t="shared" si="95"/>
        <v>Rock crushing (details not reported)</v>
      </c>
      <c r="L1501">
        <v>49.7</v>
      </c>
      <c r="M1501">
        <v>1.68</v>
      </c>
      <c r="N1501">
        <v>14.49</v>
      </c>
      <c r="O1501">
        <v>12.8</v>
      </c>
      <c r="R1501">
        <v>11.52</v>
      </c>
      <c r="S1501">
        <v>0.19</v>
      </c>
      <c r="T1501">
        <v>6.07</v>
      </c>
      <c r="U1501">
        <v>10.199999999999999</v>
      </c>
      <c r="V1501">
        <v>3.53</v>
      </c>
      <c r="W1501">
        <v>0.17</v>
      </c>
      <c r="X1501">
        <v>0.16</v>
      </c>
      <c r="Y1501">
        <v>97.71</v>
      </c>
      <c r="Z1501">
        <v>0.01</v>
      </c>
      <c r="AA1501">
        <v>0.88</v>
      </c>
      <c r="AD1501">
        <v>1.63</v>
      </c>
      <c r="AE1501">
        <v>99.34</v>
      </c>
      <c r="AF1501">
        <v>13</v>
      </c>
      <c r="AG1501">
        <v>1</v>
      </c>
      <c r="AH1501">
        <v>43</v>
      </c>
      <c r="AI1501">
        <v>310</v>
      </c>
      <c r="AJ1501">
        <v>113</v>
      </c>
      <c r="AK1501">
        <v>37</v>
      </c>
      <c r="AL1501">
        <v>79</v>
      </c>
      <c r="AM1501">
        <v>15</v>
      </c>
      <c r="AN1501">
        <v>109</v>
      </c>
      <c r="AR1501">
        <v>3</v>
      </c>
      <c r="AT1501">
        <v>161</v>
      </c>
      <c r="AU1501">
        <v>76</v>
      </c>
      <c r="AV1501">
        <v>14</v>
      </c>
      <c r="AW1501">
        <v>30</v>
      </c>
      <c r="AX1501">
        <v>2</v>
      </c>
      <c r="AY1501">
        <v>67</v>
      </c>
      <c r="AZ1501">
        <v>2</v>
      </c>
      <c r="BA1501">
        <v>2</v>
      </c>
      <c r="BD1501">
        <v>4</v>
      </c>
      <c r="BJ1501">
        <v>27</v>
      </c>
      <c r="BK1501">
        <v>140</v>
      </c>
      <c r="BM1501">
        <v>25</v>
      </c>
      <c r="BO1501">
        <v>4</v>
      </c>
      <c r="BU1501">
        <v>0.25</v>
      </c>
      <c r="BV1501">
        <v>15</v>
      </c>
      <c r="BW1501">
        <v>4</v>
      </c>
      <c r="BZ1501">
        <v>12</v>
      </c>
      <c r="CC1501">
        <v>5</v>
      </c>
      <c r="CD1501">
        <v>3</v>
      </c>
    </row>
    <row r="1502" spans="1:82" x14ac:dyDescent="0.25">
      <c r="A1502" t="s">
        <v>4582</v>
      </c>
      <c r="B1502" t="s">
        <v>4583</v>
      </c>
      <c r="C1502" s="1" t="str">
        <f t="shared" si="92"/>
        <v>22:0006</v>
      </c>
      <c r="D1502" s="1" t="str">
        <f t="shared" si="93"/>
        <v>22:0006</v>
      </c>
      <c r="E1502" t="s">
        <v>4319</v>
      </c>
      <c r="F1502" t="s">
        <v>4584</v>
      </c>
      <c r="H1502">
        <v>61.462252100000001</v>
      </c>
      <c r="I1502">
        <v>-74.5769059</v>
      </c>
      <c r="J1502" s="1" t="str">
        <f t="shared" si="94"/>
        <v>Whole</v>
      </c>
      <c r="K1502" s="1" t="str">
        <f t="shared" si="95"/>
        <v>Rock crushing (details not reported)</v>
      </c>
      <c r="L1502">
        <v>50.4</v>
      </c>
      <c r="M1502">
        <v>0.81</v>
      </c>
      <c r="N1502">
        <v>12.59</v>
      </c>
      <c r="R1502">
        <v>9.1999999999999993</v>
      </c>
      <c r="S1502">
        <v>0.19</v>
      </c>
      <c r="T1502">
        <v>10.19</v>
      </c>
      <c r="U1502">
        <v>9.16</v>
      </c>
      <c r="V1502">
        <v>0.49</v>
      </c>
      <c r="W1502">
        <v>3.53</v>
      </c>
      <c r="X1502">
        <v>7.0000000000000007E-2</v>
      </c>
      <c r="Y1502">
        <v>96.63</v>
      </c>
      <c r="AD1502">
        <v>2.64</v>
      </c>
      <c r="AE1502">
        <v>99.27</v>
      </c>
      <c r="AJ1502">
        <v>591</v>
      </c>
      <c r="AK1502">
        <v>41</v>
      </c>
      <c r="AL1502">
        <v>250</v>
      </c>
      <c r="AM1502">
        <v>33</v>
      </c>
      <c r="AN1502">
        <v>123</v>
      </c>
      <c r="AR1502">
        <v>81</v>
      </c>
      <c r="AT1502">
        <v>89</v>
      </c>
      <c r="AU1502">
        <v>2063</v>
      </c>
      <c r="AW1502">
        <v>20</v>
      </c>
      <c r="BJ1502">
        <v>18.3</v>
      </c>
      <c r="BK1502">
        <v>38</v>
      </c>
      <c r="BM1502">
        <v>4</v>
      </c>
      <c r="CD1502">
        <v>1.5</v>
      </c>
    </row>
    <row r="1503" spans="1:82" x14ac:dyDescent="0.25">
      <c r="A1503" t="s">
        <v>4585</v>
      </c>
      <c r="B1503" t="s">
        <v>4586</v>
      </c>
      <c r="C1503" s="1" t="str">
        <f t="shared" si="92"/>
        <v>22:0006</v>
      </c>
      <c r="D1503" s="1" t="str">
        <f t="shared" si="93"/>
        <v>22:0006</v>
      </c>
      <c r="E1503" t="s">
        <v>4322</v>
      </c>
      <c r="F1503" t="s">
        <v>4587</v>
      </c>
      <c r="H1503">
        <v>61.538296099999997</v>
      </c>
      <c r="I1503">
        <v>-74.572975499999998</v>
      </c>
      <c r="J1503" s="1" t="str">
        <f t="shared" si="94"/>
        <v>Whole</v>
      </c>
      <c r="K1503" s="1" t="str">
        <f t="shared" si="95"/>
        <v>Rock crushing (details not reported)</v>
      </c>
      <c r="L1503">
        <v>42.57</v>
      </c>
      <c r="M1503">
        <v>1.68</v>
      </c>
      <c r="N1503">
        <v>14.93</v>
      </c>
      <c r="O1503">
        <v>12.3</v>
      </c>
      <c r="R1503">
        <v>11.07</v>
      </c>
      <c r="S1503">
        <v>0.18</v>
      </c>
      <c r="T1503">
        <v>5.39</v>
      </c>
      <c r="U1503">
        <v>19.87</v>
      </c>
      <c r="V1503">
        <v>0.59</v>
      </c>
      <c r="W1503">
        <v>0.04</v>
      </c>
      <c r="X1503">
        <v>0.16</v>
      </c>
      <c r="Y1503">
        <v>96.48</v>
      </c>
      <c r="AD1503">
        <v>1.62</v>
      </c>
      <c r="AE1503">
        <v>98.1</v>
      </c>
      <c r="AF1503">
        <v>2</v>
      </c>
      <c r="AG1503">
        <v>1</v>
      </c>
      <c r="AH1503">
        <v>37</v>
      </c>
      <c r="AI1503">
        <v>316</v>
      </c>
      <c r="AK1503">
        <v>40</v>
      </c>
      <c r="AL1503">
        <v>75</v>
      </c>
      <c r="AM1503">
        <v>16</v>
      </c>
      <c r="AN1503">
        <v>44</v>
      </c>
      <c r="AO1503">
        <v>20</v>
      </c>
      <c r="AR1503">
        <v>3</v>
      </c>
      <c r="AS1503">
        <v>0.2</v>
      </c>
      <c r="AT1503">
        <v>150</v>
      </c>
      <c r="AU1503">
        <v>24</v>
      </c>
      <c r="AV1503">
        <v>9</v>
      </c>
      <c r="AW1503">
        <v>21</v>
      </c>
      <c r="AX1503">
        <v>10</v>
      </c>
      <c r="AY1503">
        <v>15</v>
      </c>
      <c r="AZ1503">
        <v>3.8</v>
      </c>
      <c r="BA1503">
        <v>1.2</v>
      </c>
      <c r="BB1503">
        <v>5</v>
      </c>
      <c r="BC1503">
        <v>0.6</v>
      </c>
      <c r="BD1503">
        <v>1</v>
      </c>
      <c r="BE1503">
        <v>0.9</v>
      </c>
      <c r="BG1503">
        <v>0.4</v>
      </c>
      <c r="BH1503">
        <v>2.2000000000000002</v>
      </c>
      <c r="BI1503">
        <v>0.38</v>
      </c>
      <c r="BJ1503">
        <v>25</v>
      </c>
      <c r="BK1503">
        <v>110</v>
      </c>
      <c r="BL1503">
        <v>2.5</v>
      </c>
      <c r="BM1503">
        <v>9</v>
      </c>
      <c r="BN1503">
        <v>5</v>
      </c>
      <c r="BO1503">
        <v>4</v>
      </c>
      <c r="BW1503">
        <v>2</v>
      </c>
      <c r="BY1503">
        <v>10</v>
      </c>
      <c r="BZ1503">
        <v>12</v>
      </c>
      <c r="CB1503">
        <v>10</v>
      </c>
      <c r="CC1503">
        <v>0.99</v>
      </c>
      <c r="CD1503">
        <v>0.5</v>
      </c>
    </row>
    <row r="1504" spans="1:82" x14ac:dyDescent="0.25">
      <c r="A1504" t="s">
        <v>4588</v>
      </c>
      <c r="B1504" t="s">
        <v>4589</v>
      </c>
      <c r="C1504" s="1" t="str">
        <f t="shared" si="92"/>
        <v>22:0006</v>
      </c>
      <c r="D1504" s="1" t="str">
        <f t="shared" si="93"/>
        <v>22:0006</v>
      </c>
      <c r="E1504" t="s">
        <v>4322</v>
      </c>
      <c r="F1504" t="s">
        <v>4590</v>
      </c>
      <c r="H1504">
        <v>61.538296099999997</v>
      </c>
      <c r="I1504">
        <v>-74.572975499999998</v>
      </c>
      <c r="J1504" s="1" t="str">
        <f t="shared" si="94"/>
        <v>Whole</v>
      </c>
      <c r="K1504" s="1" t="str">
        <f t="shared" si="95"/>
        <v>Rock crushing (details not reported)</v>
      </c>
      <c r="L1504">
        <v>49.44</v>
      </c>
      <c r="M1504">
        <v>2.54</v>
      </c>
      <c r="N1504">
        <v>13.09</v>
      </c>
      <c r="R1504">
        <v>13.55</v>
      </c>
      <c r="S1504">
        <v>0.22</v>
      </c>
      <c r="T1504">
        <v>5.38</v>
      </c>
      <c r="U1504">
        <v>6</v>
      </c>
      <c r="V1504">
        <v>3.99</v>
      </c>
      <c r="W1504">
        <v>1.06</v>
      </c>
      <c r="X1504">
        <v>0.25</v>
      </c>
      <c r="Y1504">
        <v>95.52</v>
      </c>
      <c r="AD1504">
        <v>3.15</v>
      </c>
      <c r="AE1504">
        <v>98.67</v>
      </c>
      <c r="AJ1504">
        <v>53</v>
      </c>
      <c r="AK1504">
        <v>49</v>
      </c>
      <c r="AL1504">
        <v>35</v>
      </c>
      <c r="AM1504">
        <v>93</v>
      </c>
      <c r="AN1504">
        <v>122</v>
      </c>
      <c r="AR1504">
        <v>17.8</v>
      </c>
      <c r="AT1504">
        <v>124</v>
      </c>
      <c r="BJ1504">
        <v>36.200000000000003</v>
      </c>
      <c r="BK1504">
        <v>220</v>
      </c>
      <c r="BM1504">
        <v>22.6</v>
      </c>
      <c r="CC1504">
        <v>5</v>
      </c>
    </row>
    <row r="1505" spans="1:82" x14ac:dyDescent="0.25">
      <c r="A1505" t="s">
        <v>4591</v>
      </c>
      <c r="B1505" t="s">
        <v>4592</v>
      </c>
      <c r="C1505" s="1" t="str">
        <f t="shared" si="92"/>
        <v>22:0006</v>
      </c>
      <c r="D1505" s="1" t="str">
        <f t="shared" si="93"/>
        <v>22:0006</v>
      </c>
      <c r="E1505" t="s">
        <v>4325</v>
      </c>
      <c r="F1505" t="s">
        <v>4593</v>
      </c>
      <c r="H1505">
        <v>61.543177100000001</v>
      </c>
      <c r="I1505">
        <v>-74.572118399999994</v>
      </c>
      <c r="J1505" s="1" t="str">
        <f t="shared" si="94"/>
        <v>Whole</v>
      </c>
      <c r="K1505" s="1" t="str">
        <f t="shared" si="95"/>
        <v>Rock crushing (details not reported)</v>
      </c>
      <c r="L1505">
        <v>46.81</v>
      </c>
      <c r="M1505">
        <v>3.19</v>
      </c>
      <c r="N1505">
        <v>13.4</v>
      </c>
      <c r="O1505">
        <v>17.3</v>
      </c>
      <c r="R1505">
        <v>15.57</v>
      </c>
      <c r="S1505">
        <v>0.25</v>
      </c>
      <c r="T1505">
        <v>4.7300000000000004</v>
      </c>
      <c r="U1505">
        <v>6.72</v>
      </c>
      <c r="V1505">
        <v>2.88</v>
      </c>
      <c r="W1505">
        <v>1.31</v>
      </c>
      <c r="X1505">
        <v>0.56999999999999995</v>
      </c>
      <c r="Y1505">
        <v>95.43</v>
      </c>
      <c r="Z1505">
        <v>0.45</v>
      </c>
      <c r="AA1505">
        <v>0.59</v>
      </c>
      <c r="AD1505">
        <v>2.41</v>
      </c>
      <c r="AE1505">
        <v>97.84</v>
      </c>
      <c r="AF1505">
        <v>6</v>
      </c>
      <c r="AG1505">
        <v>2</v>
      </c>
      <c r="AH1505">
        <v>41</v>
      </c>
      <c r="AI1505">
        <v>299</v>
      </c>
      <c r="AJ1505">
        <v>35</v>
      </c>
      <c r="AK1505">
        <v>38</v>
      </c>
      <c r="AL1505">
        <v>53</v>
      </c>
      <c r="AM1505">
        <v>75</v>
      </c>
      <c r="AN1505">
        <v>113</v>
      </c>
      <c r="AR1505">
        <v>26</v>
      </c>
      <c r="AT1505">
        <v>745</v>
      </c>
      <c r="AU1505">
        <v>1500</v>
      </c>
      <c r="AV1505">
        <v>36</v>
      </c>
      <c r="AW1505">
        <v>69</v>
      </c>
      <c r="AX1505">
        <v>2</v>
      </c>
      <c r="AY1505">
        <v>129</v>
      </c>
      <c r="AZ1505">
        <v>8</v>
      </c>
      <c r="BA1505">
        <v>3</v>
      </c>
      <c r="BD1505">
        <v>10</v>
      </c>
      <c r="BJ1505">
        <v>40</v>
      </c>
      <c r="BK1505">
        <v>270</v>
      </c>
      <c r="BM1505">
        <v>49</v>
      </c>
      <c r="BO1505">
        <v>4</v>
      </c>
      <c r="BU1505">
        <v>0.25</v>
      </c>
      <c r="BV1505">
        <v>15</v>
      </c>
      <c r="BW1505">
        <v>30</v>
      </c>
      <c r="BZ1505">
        <v>12</v>
      </c>
      <c r="CC1505">
        <v>5</v>
      </c>
      <c r="CD1505">
        <v>3</v>
      </c>
    </row>
    <row r="1506" spans="1:82" x14ac:dyDescent="0.25">
      <c r="A1506" t="s">
        <v>4594</v>
      </c>
      <c r="B1506" t="s">
        <v>4595</v>
      </c>
      <c r="C1506" s="1" t="str">
        <f t="shared" si="92"/>
        <v>22:0006</v>
      </c>
      <c r="D1506" s="1" t="str">
        <f t="shared" si="93"/>
        <v>22:0006</v>
      </c>
      <c r="E1506" t="s">
        <v>4328</v>
      </c>
      <c r="F1506" t="s">
        <v>4596</v>
      </c>
      <c r="H1506">
        <v>61.737253500000001</v>
      </c>
      <c r="I1506">
        <v>-74.568766400000001</v>
      </c>
      <c r="J1506" s="1" t="str">
        <f t="shared" si="94"/>
        <v>Whole</v>
      </c>
      <c r="K1506" s="1" t="str">
        <f t="shared" si="95"/>
        <v>Rock crushing (details not reported)</v>
      </c>
      <c r="L1506">
        <v>48.39</v>
      </c>
      <c r="M1506">
        <v>1.82</v>
      </c>
      <c r="N1506">
        <v>12.51</v>
      </c>
      <c r="P1506">
        <v>5.98</v>
      </c>
      <c r="Q1506">
        <v>10.9</v>
      </c>
      <c r="R1506">
        <v>16.28</v>
      </c>
      <c r="S1506">
        <v>0.19</v>
      </c>
      <c r="T1506">
        <v>5.87</v>
      </c>
      <c r="U1506">
        <v>9</v>
      </c>
      <c r="V1506">
        <v>3.11</v>
      </c>
      <c r="W1506">
        <v>0.43</v>
      </c>
      <c r="X1506">
        <v>7.0000000000000007E-2</v>
      </c>
      <c r="Y1506">
        <v>97.67</v>
      </c>
      <c r="Z1506">
        <v>0.09</v>
      </c>
      <c r="AA1506">
        <v>0.11</v>
      </c>
      <c r="AD1506">
        <v>1.32</v>
      </c>
      <c r="AE1506">
        <v>98.99</v>
      </c>
      <c r="AJ1506">
        <v>53</v>
      </c>
      <c r="AK1506">
        <v>72</v>
      </c>
      <c r="AL1506">
        <v>56</v>
      </c>
      <c r="AM1506">
        <v>26</v>
      </c>
      <c r="AR1506">
        <v>29</v>
      </c>
      <c r="AT1506">
        <v>140</v>
      </c>
      <c r="BJ1506">
        <v>27</v>
      </c>
      <c r="BK1506">
        <v>67</v>
      </c>
      <c r="BM1506">
        <v>5</v>
      </c>
      <c r="BU1506">
        <v>0.5</v>
      </c>
      <c r="BV1506">
        <v>15</v>
      </c>
    </row>
    <row r="1507" spans="1:82" x14ac:dyDescent="0.25">
      <c r="A1507" t="s">
        <v>4597</v>
      </c>
      <c r="B1507" t="s">
        <v>4598</v>
      </c>
      <c r="C1507" s="1" t="str">
        <f t="shared" si="92"/>
        <v>22:0006</v>
      </c>
      <c r="D1507" s="1" t="str">
        <f t="shared" si="93"/>
        <v>22:0006</v>
      </c>
      <c r="E1507" t="s">
        <v>4331</v>
      </c>
      <c r="F1507" t="s">
        <v>4599</v>
      </c>
      <c r="H1507">
        <v>61.5516553</v>
      </c>
      <c r="I1507">
        <v>-74.570402299999998</v>
      </c>
      <c r="J1507" s="1" t="str">
        <f t="shared" si="94"/>
        <v>Whole</v>
      </c>
      <c r="K1507" s="1" t="str">
        <f t="shared" si="95"/>
        <v>Rock crushing (details not reported)</v>
      </c>
      <c r="L1507">
        <v>45.91</v>
      </c>
      <c r="M1507">
        <v>2.0699999999999998</v>
      </c>
      <c r="N1507">
        <v>15.7</v>
      </c>
      <c r="O1507">
        <v>14.3</v>
      </c>
      <c r="R1507">
        <v>12.87</v>
      </c>
      <c r="S1507">
        <v>0.18</v>
      </c>
      <c r="T1507">
        <v>7.4</v>
      </c>
      <c r="U1507">
        <v>8.26</v>
      </c>
      <c r="V1507">
        <v>2.39</v>
      </c>
      <c r="W1507">
        <v>0.18</v>
      </c>
      <c r="X1507">
        <v>0.14000000000000001</v>
      </c>
      <c r="Y1507">
        <v>95.1</v>
      </c>
      <c r="Z1507">
        <v>0.1</v>
      </c>
      <c r="AA1507">
        <v>0.18</v>
      </c>
      <c r="AD1507">
        <v>2.92</v>
      </c>
      <c r="AE1507">
        <v>98.02</v>
      </c>
      <c r="AF1507">
        <v>22</v>
      </c>
      <c r="AG1507">
        <v>1</v>
      </c>
      <c r="AH1507">
        <v>40</v>
      </c>
      <c r="AI1507">
        <v>276</v>
      </c>
      <c r="AJ1507">
        <v>120</v>
      </c>
      <c r="AK1507">
        <v>47</v>
      </c>
      <c r="AL1507">
        <v>156</v>
      </c>
      <c r="AM1507">
        <v>94</v>
      </c>
      <c r="AN1507">
        <v>92</v>
      </c>
      <c r="AR1507">
        <v>4</v>
      </c>
      <c r="AT1507">
        <v>664</v>
      </c>
      <c r="AU1507">
        <v>136</v>
      </c>
      <c r="AV1507">
        <v>15</v>
      </c>
      <c r="AW1507">
        <v>26</v>
      </c>
      <c r="AX1507">
        <v>2</v>
      </c>
      <c r="AY1507">
        <v>83</v>
      </c>
      <c r="AZ1507">
        <v>2</v>
      </c>
      <c r="BA1507">
        <v>2</v>
      </c>
      <c r="BD1507">
        <v>5</v>
      </c>
      <c r="BJ1507">
        <v>18</v>
      </c>
      <c r="BK1507">
        <v>99</v>
      </c>
      <c r="BM1507">
        <v>28</v>
      </c>
      <c r="BO1507">
        <v>4</v>
      </c>
      <c r="BU1507">
        <v>0.25</v>
      </c>
      <c r="BV1507">
        <v>15</v>
      </c>
      <c r="BW1507">
        <v>34</v>
      </c>
      <c r="BZ1507">
        <v>12</v>
      </c>
      <c r="CC1507">
        <v>5</v>
      </c>
      <c r="CD1507">
        <v>4</v>
      </c>
    </row>
    <row r="1508" spans="1:82" x14ac:dyDescent="0.25">
      <c r="A1508" t="s">
        <v>4600</v>
      </c>
      <c r="B1508" t="s">
        <v>4601</v>
      </c>
      <c r="C1508" s="1" t="str">
        <f t="shared" si="92"/>
        <v>22:0006</v>
      </c>
      <c r="D1508" s="1" t="str">
        <f t="shared" si="93"/>
        <v>22:0006</v>
      </c>
      <c r="E1508" t="s">
        <v>4334</v>
      </c>
      <c r="F1508" t="s">
        <v>4602</v>
      </c>
      <c r="H1508">
        <v>61.547480399999998</v>
      </c>
      <c r="I1508">
        <v>-74.5702718</v>
      </c>
      <c r="J1508" s="1" t="str">
        <f t="shared" si="94"/>
        <v>Whole</v>
      </c>
      <c r="K1508" s="1" t="str">
        <f t="shared" si="95"/>
        <v>Rock crushing (details not reported)</v>
      </c>
      <c r="L1508">
        <v>41.99</v>
      </c>
      <c r="M1508">
        <v>2.94</v>
      </c>
      <c r="N1508">
        <v>14.91</v>
      </c>
      <c r="O1508">
        <v>14.8</v>
      </c>
      <c r="R1508">
        <v>13.32</v>
      </c>
      <c r="S1508">
        <v>0.25</v>
      </c>
      <c r="T1508">
        <v>6.48</v>
      </c>
      <c r="U1508">
        <v>9.42</v>
      </c>
      <c r="V1508">
        <v>2.04</v>
      </c>
      <c r="W1508">
        <v>1.1299999999999999</v>
      </c>
      <c r="X1508">
        <v>0.6</v>
      </c>
      <c r="Y1508">
        <v>93.08</v>
      </c>
      <c r="Z1508">
        <v>0.05</v>
      </c>
      <c r="AA1508">
        <v>2.27</v>
      </c>
      <c r="AD1508">
        <v>4.95</v>
      </c>
      <c r="AE1508">
        <v>98.03</v>
      </c>
      <c r="AF1508">
        <v>26</v>
      </c>
      <c r="AG1508">
        <v>4</v>
      </c>
      <c r="AH1508">
        <v>19</v>
      </c>
      <c r="AI1508">
        <v>185</v>
      </c>
      <c r="AJ1508">
        <v>51</v>
      </c>
      <c r="AK1508">
        <v>29</v>
      </c>
      <c r="AL1508">
        <v>82</v>
      </c>
      <c r="AM1508">
        <v>38</v>
      </c>
      <c r="AN1508">
        <v>113</v>
      </c>
      <c r="AR1508">
        <v>16</v>
      </c>
      <c r="AT1508">
        <v>1300</v>
      </c>
      <c r="AU1508">
        <v>1300</v>
      </c>
      <c r="AV1508">
        <v>83</v>
      </c>
      <c r="AW1508">
        <v>153</v>
      </c>
      <c r="AX1508">
        <v>2</v>
      </c>
      <c r="AY1508">
        <v>189</v>
      </c>
      <c r="AZ1508">
        <v>14</v>
      </c>
      <c r="BA1508">
        <v>5</v>
      </c>
      <c r="BD1508">
        <v>10</v>
      </c>
      <c r="BJ1508">
        <v>32</v>
      </c>
      <c r="BK1508">
        <v>330</v>
      </c>
      <c r="BM1508">
        <v>92</v>
      </c>
      <c r="BO1508">
        <v>4</v>
      </c>
      <c r="BU1508">
        <v>0.25</v>
      </c>
      <c r="BV1508">
        <v>15</v>
      </c>
      <c r="BW1508">
        <v>34</v>
      </c>
      <c r="BZ1508">
        <v>20</v>
      </c>
      <c r="CC1508">
        <v>5</v>
      </c>
      <c r="CD1508">
        <v>3</v>
      </c>
    </row>
    <row r="1509" spans="1:82" x14ac:dyDescent="0.25">
      <c r="A1509" t="s">
        <v>4603</v>
      </c>
      <c r="B1509" t="s">
        <v>4604</v>
      </c>
      <c r="C1509" s="1" t="str">
        <f t="shared" si="92"/>
        <v>22:0006</v>
      </c>
      <c r="D1509" s="1" t="str">
        <f t="shared" si="93"/>
        <v>22:0006</v>
      </c>
      <c r="E1509" t="s">
        <v>4337</v>
      </c>
      <c r="F1509" t="s">
        <v>4605</v>
      </c>
      <c r="H1509">
        <v>61.552416899999997</v>
      </c>
      <c r="I1509">
        <v>-74.569921300000004</v>
      </c>
      <c r="J1509" s="1" t="str">
        <f t="shared" si="94"/>
        <v>Whole</v>
      </c>
      <c r="K1509" s="1" t="str">
        <f t="shared" si="95"/>
        <v>Rock crushing (details not reported)</v>
      </c>
      <c r="L1509">
        <v>45.4</v>
      </c>
      <c r="M1509">
        <v>1.88</v>
      </c>
      <c r="N1509">
        <v>16.309999999999999</v>
      </c>
      <c r="O1509">
        <v>13.4</v>
      </c>
      <c r="R1509">
        <v>12.06</v>
      </c>
      <c r="S1509">
        <v>0.15</v>
      </c>
      <c r="T1509">
        <v>4.96</v>
      </c>
      <c r="U1509">
        <v>14.5</v>
      </c>
      <c r="V1509">
        <v>1.81</v>
      </c>
      <c r="W1509">
        <v>0.08</v>
      </c>
      <c r="X1509">
        <v>0.11</v>
      </c>
      <c r="Y1509">
        <v>97.26</v>
      </c>
      <c r="Z1509">
        <v>0.16</v>
      </c>
      <c r="AA1509">
        <v>0.81</v>
      </c>
      <c r="AD1509">
        <v>2.42</v>
      </c>
      <c r="AE1509">
        <v>99.68</v>
      </c>
      <c r="AF1509">
        <v>8</v>
      </c>
      <c r="AG1509">
        <v>1</v>
      </c>
      <c r="AH1509">
        <v>32</v>
      </c>
      <c r="AI1509">
        <v>251</v>
      </c>
      <c r="AJ1509">
        <v>123</v>
      </c>
      <c r="AK1509">
        <v>40</v>
      </c>
      <c r="AL1509">
        <v>162</v>
      </c>
      <c r="AM1509">
        <v>93</v>
      </c>
      <c r="AN1509">
        <v>69</v>
      </c>
      <c r="AR1509">
        <v>3</v>
      </c>
      <c r="AT1509">
        <v>930</v>
      </c>
      <c r="AU1509">
        <v>128</v>
      </c>
      <c r="AV1509">
        <v>13</v>
      </c>
      <c r="AW1509">
        <v>22</v>
      </c>
      <c r="AX1509">
        <v>2</v>
      </c>
      <c r="AY1509">
        <v>67</v>
      </c>
      <c r="AZ1509">
        <v>2</v>
      </c>
      <c r="BA1509">
        <v>2</v>
      </c>
      <c r="BD1509">
        <v>5</v>
      </c>
      <c r="BJ1509">
        <v>16</v>
      </c>
      <c r="BK1509">
        <v>96</v>
      </c>
      <c r="BM1509">
        <v>25</v>
      </c>
      <c r="BO1509">
        <v>4</v>
      </c>
      <c r="BU1509">
        <v>0.25</v>
      </c>
      <c r="BV1509">
        <v>15</v>
      </c>
      <c r="BW1509">
        <v>35</v>
      </c>
      <c r="BZ1509">
        <v>12</v>
      </c>
      <c r="CC1509">
        <v>5</v>
      </c>
      <c r="CD1509">
        <v>3</v>
      </c>
    </row>
    <row r="1510" spans="1:82" x14ac:dyDescent="0.25">
      <c r="A1510" t="s">
        <v>4606</v>
      </c>
      <c r="B1510" t="s">
        <v>4607</v>
      </c>
      <c r="C1510" s="1" t="str">
        <f t="shared" si="92"/>
        <v>22:0006</v>
      </c>
      <c r="D1510" s="1" t="str">
        <f t="shared" si="93"/>
        <v>22:0006</v>
      </c>
      <c r="E1510" t="s">
        <v>4340</v>
      </c>
      <c r="F1510" t="s">
        <v>4608</v>
      </c>
      <c r="H1510">
        <v>61.545593799999999</v>
      </c>
      <c r="I1510">
        <v>-74.569827500000002</v>
      </c>
      <c r="J1510" s="1" t="str">
        <f t="shared" si="94"/>
        <v>Whole</v>
      </c>
      <c r="K1510" s="1" t="str">
        <f t="shared" si="95"/>
        <v>Rock crushing (details not reported)</v>
      </c>
      <c r="L1510">
        <v>41.7</v>
      </c>
      <c r="M1510">
        <v>3.14</v>
      </c>
      <c r="N1510">
        <v>14.49</v>
      </c>
      <c r="O1510">
        <v>15.4</v>
      </c>
      <c r="R1510">
        <v>13.86</v>
      </c>
      <c r="S1510">
        <v>0.26</v>
      </c>
      <c r="T1510">
        <v>6.47</v>
      </c>
      <c r="U1510">
        <v>9.86</v>
      </c>
      <c r="V1510">
        <v>2.2000000000000002</v>
      </c>
      <c r="W1510">
        <v>1.04</v>
      </c>
      <c r="X1510">
        <v>0.6</v>
      </c>
      <c r="Y1510">
        <v>93.62</v>
      </c>
      <c r="Z1510">
        <v>0.01</v>
      </c>
      <c r="AA1510">
        <v>2.89</v>
      </c>
      <c r="AD1510">
        <v>5.55</v>
      </c>
      <c r="AE1510">
        <v>99.17</v>
      </c>
      <c r="AF1510">
        <v>35</v>
      </c>
      <c r="AG1510">
        <v>4</v>
      </c>
      <c r="AH1510">
        <v>21</v>
      </c>
      <c r="AI1510">
        <v>201</v>
      </c>
      <c r="AJ1510">
        <v>72</v>
      </c>
      <c r="AK1510">
        <v>37</v>
      </c>
      <c r="AL1510">
        <v>95</v>
      </c>
      <c r="AM1510">
        <v>46</v>
      </c>
      <c r="AN1510">
        <v>110</v>
      </c>
      <c r="AR1510">
        <v>14</v>
      </c>
      <c r="AT1510">
        <v>1300</v>
      </c>
      <c r="AU1510">
        <v>1400</v>
      </c>
      <c r="AV1510">
        <v>77</v>
      </c>
      <c r="AW1510">
        <v>140</v>
      </c>
      <c r="AX1510">
        <v>2</v>
      </c>
      <c r="AY1510">
        <v>163</v>
      </c>
      <c r="AZ1510">
        <v>14</v>
      </c>
      <c r="BA1510">
        <v>4</v>
      </c>
      <c r="BD1510">
        <v>10</v>
      </c>
      <c r="BJ1510">
        <v>30</v>
      </c>
      <c r="BK1510">
        <v>320</v>
      </c>
      <c r="BM1510">
        <v>85</v>
      </c>
      <c r="BO1510">
        <v>4</v>
      </c>
      <c r="BU1510">
        <v>0.25</v>
      </c>
      <c r="BV1510">
        <v>15</v>
      </c>
      <c r="BW1510">
        <v>35</v>
      </c>
      <c r="BZ1510">
        <v>12</v>
      </c>
      <c r="CC1510">
        <v>5</v>
      </c>
      <c r="CD1510">
        <v>3</v>
      </c>
    </row>
    <row r="1511" spans="1:82" x14ac:dyDescent="0.25">
      <c r="A1511" t="s">
        <v>4609</v>
      </c>
      <c r="B1511" t="s">
        <v>4610</v>
      </c>
      <c r="C1511" s="1" t="str">
        <f t="shared" si="92"/>
        <v>22:0006</v>
      </c>
      <c r="D1511" s="1" t="str">
        <f t="shared" si="93"/>
        <v>22:0006</v>
      </c>
      <c r="E1511" t="s">
        <v>4343</v>
      </c>
      <c r="F1511" t="s">
        <v>4611</v>
      </c>
      <c r="H1511">
        <v>61.553087499999997</v>
      </c>
      <c r="I1511">
        <v>-74.569065199999997</v>
      </c>
      <c r="J1511" s="1" t="str">
        <f t="shared" si="94"/>
        <v>Whole</v>
      </c>
      <c r="K1511" s="1" t="str">
        <f t="shared" si="95"/>
        <v>Rock crushing (details not reported)</v>
      </c>
      <c r="L1511">
        <v>47.79</v>
      </c>
      <c r="M1511">
        <v>2.14</v>
      </c>
      <c r="N1511">
        <v>16.5</v>
      </c>
      <c r="O1511">
        <v>14.7</v>
      </c>
      <c r="R1511">
        <v>13.23</v>
      </c>
      <c r="S1511">
        <v>0.19</v>
      </c>
      <c r="T1511">
        <v>4.87</v>
      </c>
      <c r="U1511">
        <v>5.22</v>
      </c>
      <c r="V1511">
        <v>2.72</v>
      </c>
      <c r="W1511">
        <v>0.33</v>
      </c>
      <c r="X1511">
        <v>0.16</v>
      </c>
      <c r="Y1511">
        <v>93.15</v>
      </c>
      <c r="Z1511">
        <v>0.01</v>
      </c>
      <c r="AA1511">
        <v>1.5</v>
      </c>
      <c r="AD1511">
        <v>4.34</v>
      </c>
      <c r="AE1511">
        <v>97.49</v>
      </c>
      <c r="AF1511">
        <v>19</v>
      </c>
      <c r="AG1511">
        <v>2</v>
      </c>
      <c r="AH1511">
        <v>38</v>
      </c>
      <c r="AI1511">
        <v>272</v>
      </c>
      <c r="AJ1511">
        <v>130</v>
      </c>
      <c r="AK1511">
        <v>52</v>
      </c>
      <c r="AL1511">
        <v>177</v>
      </c>
      <c r="AM1511">
        <v>102</v>
      </c>
      <c r="AN1511">
        <v>99</v>
      </c>
      <c r="AR1511">
        <v>10</v>
      </c>
      <c r="AT1511">
        <v>181</v>
      </c>
      <c r="AU1511">
        <v>115</v>
      </c>
      <c r="AV1511">
        <v>16</v>
      </c>
      <c r="AW1511">
        <v>29</v>
      </c>
      <c r="AX1511">
        <v>2</v>
      </c>
      <c r="AY1511">
        <v>78</v>
      </c>
      <c r="AZ1511">
        <v>2</v>
      </c>
      <c r="BA1511">
        <v>2</v>
      </c>
      <c r="BD1511">
        <v>5</v>
      </c>
      <c r="BJ1511">
        <v>17</v>
      </c>
      <c r="BK1511">
        <v>92</v>
      </c>
      <c r="BM1511">
        <v>29</v>
      </c>
      <c r="BO1511">
        <v>4</v>
      </c>
      <c r="BU1511">
        <v>0.25</v>
      </c>
      <c r="BV1511">
        <v>15</v>
      </c>
      <c r="BW1511">
        <v>36</v>
      </c>
      <c r="BZ1511">
        <v>12</v>
      </c>
      <c r="CC1511">
        <v>5</v>
      </c>
      <c r="CD1511">
        <v>5</v>
      </c>
    </row>
    <row r="1512" spans="1:82" x14ac:dyDescent="0.25">
      <c r="A1512" t="s">
        <v>4612</v>
      </c>
      <c r="B1512" t="s">
        <v>4613</v>
      </c>
      <c r="C1512" s="1" t="str">
        <f t="shared" si="92"/>
        <v>22:0006</v>
      </c>
      <c r="D1512" s="1" t="str">
        <f t="shared" si="93"/>
        <v>22:0006</v>
      </c>
      <c r="E1512" t="s">
        <v>4346</v>
      </c>
      <c r="F1512" t="s">
        <v>4614</v>
      </c>
      <c r="H1512">
        <v>61.490889500000002</v>
      </c>
      <c r="I1512">
        <v>-74.568141400000002</v>
      </c>
      <c r="J1512" s="1" t="str">
        <f t="shared" si="94"/>
        <v>Whole</v>
      </c>
      <c r="K1512" s="1" t="str">
        <f t="shared" si="95"/>
        <v>Rock crushing (details not reported)</v>
      </c>
      <c r="L1512">
        <v>45.91</v>
      </c>
      <c r="M1512">
        <v>1.93</v>
      </c>
      <c r="N1512">
        <v>15.5</v>
      </c>
      <c r="R1512">
        <v>9.81</v>
      </c>
      <c r="S1512">
        <v>0.16</v>
      </c>
      <c r="T1512">
        <v>9.83</v>
      </c>
      <c r="U1512">
        <v>6.7</v>
      </c>
      <c r="V1512">
        <v>2.42</v>
      </c>
      <c r="W1512">
        <v>1.32</v>
      </c>
      <c r="X1512">
        <v>0.17</v>
      </c>
      <c r="Y1512">
        <v>93.75</v>
      </c>
      <c r="AD1512">
        <v>3.62</v>
      </c>
      <c r="AE1512">
        <v>97.37</v>
      </c>
      <c r="AJ1512">
        <v>137</v>
      </c>
    </row>
    <row r="1513" spans="1:82" x14ac:dyDescent="0.25">
      <c r="A1513" t="s">
        <v>4615</v>
      </c>
      <c r="B1513" t="s">
        <v>4616</v>
      </c>
      <c r="C1513" s="1" t="str">
        <f t="shared" si="92"/>
        <v>22:0006</v>
      </c>
      <c r="D1513" s="1" t="str">
        <f t="shared" si="93"/>
        <v>22:0006</v>
      </c>
      <c r="E1513" t="s">
        <v>4349</v>
      </c>
      <c r="F1513" t="s">
        <v>4617</v>
      </c>
      <c r="H1513">
        <v>61.430805900000003</v>
      </c>
      <c r="I1513">
        <v>-74.568897100000001</v>
      </c>
      <c r="J1513" s="1" t="str">
        <f t="shared" si="94"/>
        <v>Whole</v>
      </c>
      <c r="K1513" s="1" t="str">
        <f t="shared" si="95"/>
        <v>Rock crushing (details not reported)</v>
      </c>
      <c r="L1513">
        <v>48.2</v>
      </c>
      <c r="M1513">
        <v>1.49</v>
      </c>
      <c r="N1513">
        <v>15.8</v>
      </c>
      <c r="R1513">
        <v>11.32</v>
      </c>
      <c r="S1513">
        <v>0.26</v>
      </c>
      <c r="T1513">
        <v>4.66</v>
      </c>
      <c r="U1513">
        <v>8.9499999999999993</v>
      </c>
      <c r="V1513">
        <v>3.29</v>
      </c>
      <c r="W1513">
        <v>0.36</v>
      </c>
      <c r="X1513">
        <v>0.11</v>
      </c>
      <c r="Y1513">
        <v>94.44</v>
      </c>
      <c r="AD1513">
        <v>2.31</v>
      </c>
      <c r="AE1513">
        <v>96.75</v>
      </c>
    </row>
    <row r="1514" spans="1:82" x14ac:dyDescent="0.25">
      <c r="A1514" t="s">
        <v>4618</v>
      </c>
      <c r="B1514" t="s">
        <v>4619</v>
      </c>
      <c r="C1514" s="1" t="str">
        <f t="shared" si="92"/>
        <v>22:0006</v>
      </c>
      <c r="D1514" s="1" t="str">
        <f t="shared" si="93"/>
        <v>22:0006</v>
      </c>
      <c r="E1514" t="s">
        <v>4352</v>
      </c>
      <c r="F1514" t="s">
        <v>4620</v>
      </c>
      <c r="H1514">
        <v>61.524704900000003</v>
      </c>
      <c r="I1514">
        <v>-74.567408999999998</v>
      </c>
      <c r="J1514" s="1" t="str">
        <f t="shared" si="94"/>
        <v>Whole</v>
      </c>
      <c r="K1514" s="1" t="str">
        <f t="shared" si="95"/>
        <v>Rock crushing (details not reported)</v>
      </c>
      <c r="L1514">
        <v>49.7</v>
      </c>
      <c r="M1514">
        <v>1.45</v>
      </c>
      <c r="N1514">
        <v>14.28</v>
      </c>
      <c r="R1514">
        <v>11.68</v>
      </c>
      <c r="S1514">
        <v>0.19</v>
      </c>
      <c r="T1514">
        <v>6.52</v>
      </c>
      <c r="U1514">
        <v>10.91</v>
      </c>
      <c r="V1514">
        <v>2.95</v>
      </c>
      <c r="W1514">
        <v>0.31</v>
      </c>
      <c r="X1514">
        <v>0.17</v>
      </c>
      <c r="Y1514">
        <v>98.16</v>
      </c>
      <c r="AD1514">
        <v>1.79</v>
      </c>
      <c r="AE1514">
        <v>99.95</v>
      </c>
      <c r="AJ1514">
        <v>157</v>
      </c>
      <c r="AK1514">
        <v>43</v>
      </c>
      <c r="AL1514">
        <v>63</v>
      </c>
      <c r="AM1514">
        <v>61</v>
      </c>
      <c r="AN1514">
        <v>96</v>
      </c>
      <c r="AR1514">
        <v>11.2</v>
      </c>
      <c r="AT1514">
        <v>272</v>
      </c>
      <c r="BJ1514">
        <v>24.4</v>
      </c>
      <c r="BK1514">
        <v>115</v>
      </c>
      <c r="BM1514">
        <v>14.2</v>
      </c>
      <c r="CC1514">
        <v>3</v>
      </c>
    </row>
    <row r="1515" spans="1:82" x14ac:dyDescent="0.25">
      <c r="A1515" t="s">
        <v>4621</v>
      </c>
      <c r="B1515" t="s">
        <v>4622</v>
      </c>
      <c r="C1515" s="1" t="str">
        <f t="shared" si="92"/>
        <v>22:0006</v>
      </c>
      <c r="D1515" s="1" t="str">
        <f t="shared" si="93"/>
        <v>22:0006</v>
      </c>
      <c r="E1515" t="s">
        <v>4355</v>
      </c>
      <c r="F1515" t="s">
        <v>4623</v>
      </c>
      <c r="H1515">
        <v>61.430535399999997</v>
      </c>
      <c r="I1515">
        <v>-74.568525899999997</v>
      </c>
      <c r="J1515" s="1" t="str">
        <f t="shared" si="94"/>
        <v>Whole</v>
      </c>
      <c r="K1515" s="1" t="str">
        <f t="shared" si="95"/>
        <v>Rock crushing (details not reported)</v>
      </c>
      <c r="L1515">
        <v>51.69</v>
      </c>
      <c r="M1515">
        <v>1.38</v>
      </c>
      <c r="N1515">
        <v>14.19</v>
      </c>
      <c r="R1515">
        <v>11.29</v>
      </c>
      <c r="S1515">
        <v>0.23</v>
      </c>
      <c r="T1515">
        <v>6.66</v>
      </c>
      <c r="U1515">
        <v>6.42</v>
      </c>
      <c r="V1515">
        <v>4.99</v>
      </c>
      <c r="W1515">
        <v>0.13</v>
      </c>
      <c r="X1515">
        <v>0.16</v>
      </c>
      <c r="Y1515">
        <v>97.14</v>
      </c>
      <c r="AD1515">
        <v>2.2200000000000002</v>
      </c>
      <c r="AE1515">
        <v>99.36</v>
      </c>
      <c r="AJ1515">
        <v>174</v>
      </c>
      <c r="AK1515">
        <v>45</v>
      </c>
      <c r="AL1515">
        <v>86</v>
      </c>
      <c r="AM1515">
        <v>137</v>
      </c>
      <c r="AN1515">
        <v>180</v>
      </c>
      <c r="AR1515">
        <v>3.4</v>
      </c>
      <c r="AT1515">
        <v>90</v>
      </c>
      <c r="BJ1515">
        <v>25.8</v>
      </c>
      <c r="BK1515">
        <v>79</v>
      </c>
      <c r="BM1515">
        <v>7.7</v>
      </c>
    </row>
    <row r="1516" spans="1:82" x14ac:dyDescent="0.25">
      <c r="A1516" t="s">
        <v>4624</v>
      </c>
      <c r="B1516" t="s">
        <v>4625</v>
      </c>
      <c r="C1516" s="1" t="str">
        <f t="shared" si="92"/>
        <v>22:0006</v>
      </c>
      <c r="D1516" s="1" t="str">
        <f t="shared" si="93"/>
        <v>22:0006</v>
      </c>
      <c r="E1516" t="s">
        <v>4358</v>
      </c>
      <c r="F1516" t="s">
        <v>4626</v>
      </c>
      <c r="H1516">
        <v>61.9529809</v>
      </c>
      <c r="I1516">
        <v>-74.561151199999998</v>
      </c>
      <c r="J1516" s="1" t="str">
        <f t="shared" si="94"/>
        <v>Whole</v>
      </c>
      <c r="K1516" s="1" t="str">
        <f t="shared" si="95"/>
        <v>Rock crushing (details not reported)</v>
      </c>
      <c r="L1516">
        <v>45.78</v>
      </c>
      <c r="M1516">
        <v>0.9</v>
      </c>
      <c r="N1516">
        <v>17.760000000000002</v>
      </c>
      <c r="O1516">
        <v>10.87</v>
      </c>
      <c r="R1516">
        <v>9.7799999999999994</v>
      </c>
      <c r="S1516">
        <v>0.17</v>
      </c>
      <c r="T1516">
        <v>7.69</v>
      </c>
      <c r="U1516">
        <v>11.33</v>
      </c>
      <c r="V1516">
        <v>3.05</v>
      </c>
      <c r="W1516">
        <v>0.31</v>
      </c>
      <c r="X1516">
        <v>0.18</v>
      </c>
      <c r="Y1516">
        <v>96.95</v>
      </c>
      <c r="AD1516">
        <v>1.01</v>
      </c>
      <c r="AE1516">
        <v>97.96</v>
      </c>
      <c r="AF1516">
        <v>5</v>
      </c>
      <c r="AG1516">
        <v>3</v>
      </c>
      <c r="AH1516">
        <v>38</v>
      </c>
      <c r="AI1516">
        <v>294</v>
      </c>
      <c r="AK1516">
        <v>41</v>
      </c>
      <c r="AL1516">
        <v>66</v>
      </c>
      <c r="AM1516">
        <v>43</v>
      </c>
      <c r="AN1516">
        <v>115</v>
      </c>
      <c r="AO1516">
        <v>17</v>
      </c>
      <c r="AR1516">
        <v>3</v>
      </c>
      <c r="AT1516">
        <v>900</v>
      </c>
      <c r="AU1516">
        <v>85</v>
      </c>
      <c r="AV1516">
        <v>6</v>
      </c>
      <c r="AW1516">
        <v>16</v>
      </c>
      <c r="AX1516">
        <v>2</v>
      </c>
      <c r="AY1516">
        <v>25</v>
      </c>
      <c r="AZ1516">
        <v>2</v>
      </c>
      <c r="BA1516">
        <v>3</v>
      </c>
      <c r="BD1516">
        <v>7</v>
      </c>
      <c r="BJ1516">
        <v>15</v>
      </c>
      <c r="BK1516">
        <v>54</v>
      </c>
      <c r="BM1516">
        <v>3</v>
      </c>
      <c r="BN1516">
        <v>5</v>
      </c>
      <c r="BO1516">
        <v>4</v>
      </c>
      <c r="BW1516">
        <v>2</v>
      </c>
      <c r="BY1516">
        <v>10</v>
      </c>
      <c r="BZ1516">
        <v>12</v>
      </c>
      <c r="CB1516">
        <v>10</v>
      </c>
      <c r="CC1516">
        <v>3</v>
      </c>
    </row>
    <row r="1517" spans="1:82" x14ac:dyDescent="0.25">
      <c r="A1517" t="s">
        <v>4627</v>
      </c>
      <c r="B1517" t="s">
        <v>4628</v>
      </c>
      <c r="C1517" s="1" t="str">
        <f t="shared" si="92"/>
        <v>22:0006</v>
      </c>
      <c r="D1517" s="1" t="str">
        <f t="shared" si="93"/>
        <v>22:0006</v>
      </c>
      <c r="E1517" t="s">
        <v>4361</v>
      </c>
      <c r="F1517" t="s">
        <v>4629</v>
      </c>
      <c r="H1517">
        <v>61.430355300000002</v>
      </c>
      <c r="I1517">
        <v>-74.568341000000004</v>
      </c>
      <c r="J1517" s="1" t="str">
        <f t="shared" si="94"/>
        <v>Whole</v>
      </c>
      <c r="K1517" s="1" t="str">
        <f t="shared" si="95"/>
        <v>Rock crushing (details not reported)</v>
      </c>
      <c r="L1517">
        <v>48.61</v>
      </c>
      <c r="M1517">
        <v>1.4</v>
      </c>
      <c r="N1517">
        <v>14.4</v>
      </c>
      <c r="R1517">
        <v>11.32</v>
      </c>
      <c r="S1517">
        <v>0.22</v>
      </c>
      <c r="T1517">
        <v>8.92</v>
      </c>
      <c r="U1517">
        <v>6.18</v>
      </c>
      <c r="V1517">
        <v>2.61</v>
      </c>
      <c r="W1517">
        <v>1.61</v>
      </c>
      <c r="X1517">
        <v>0.11</v>
      </c>
      <c r="Y1517">
        <v>95.38</v>
      </c>
      <c r="AD1517">
        <v>2.77</v>
      </c>
      <c r="AE1517">
        <v>98.15</v>
      </c>
    </row>
    <row r="1518" spans="1:82" x14ac:dyDescent="0.25">
      <c r="A1518" t="s">
        <v>4630</v>
      </c>
      <c r="B1518" t="s">
        <v>4631</v>
      </c>
      <c r="C1518" s="1" t="str">
        <f t="shared" si="92"/>
        <v>22:0006</v>
      </c>
      <c r="D1518" s="1" t="str">
        <f t="shared" si="93"/>
        <v>22:0006</v>
      </c>
      <c r="E1518" t="s">
        <v>4364</v>
      </c>
      <c r="F1518" t="s">
        <v>4632</v>
      </c>
      <c r="H1518">
        <v>61.430265200000001</v>
      </c>
      <c r="I1518">
        <v>-74.568248499999996</v>
      </c>
      <c r="J1518" s="1" t="str">
        <f t="shared" si="94"/>
        <v>Whole</v>
      </c>
      <c r="K1518" s="1" t="str">
        <f t="shared" si="95"/>
        <v>Rock crushing (details not reported)</v>
      </c>
      <c r="L1518">
        <v>44.95</v>
      </c>
      <c r="M1518">
        <v>1.65</v>
      </c>
      <c r="N1518">
        <v>16.59</v>
      </c>
      <c r="R1518">
        <v>14.09</v>
      </c>
      <c r="S1518">
        <v>0.2</v>
      </c>
      <c r="T1518">
        <v>6.96</v>
      </c>
      <c r="U1518">
        <v>8.58</v>
      </c>
      <c r="V1518">
        <v>3.02</v>
      </c>
      <c r="W1518">
        <v>7.0000000000000007E-2</v>
      </c>
      <c r="X1518">
        <v>0.14000000000000001</v>
      </c>
      <c r="Y1518">
        <v>96.25</v>
      </c>
      <c r="AD1518">
        <v>3.18</v>
      </c>
      <c r="AE1518">
        <v>99.43</v>
      </c>
      <c r="AJ1518">
        <v>97</v>
      </c>
      <c r="AK1518">
        <v>59</v>
      </c>
      <c r="AL1518">
        <v>102</v>
      </c>
      <c r="AM1518">
        <v>330</v>
      </c>
      <c r="AN1518">
        <v>100</v>
      </c>
      <c r="AR1518">
        <v>2.9</v>
      </c>
      <c r="AT1518">
        <v>367</v>
      </c>
      <c r="BJ1518">
        <v>28.5</v>
      </c>
      <c r="BK1518">
        <v>100</v>
      </c>
      <c r="BM1518">
        <v>7.7</v>
      </c>
      <c r="CC1518">
        <v>3.8</v>
      </c>
    </row>
    <row r="1519" spans="1:82" x14ac:dyDescent="0.25">
      <c r="A1519" t="s">
        <v>4633</v>
      </c>
      <c r="B1519" t="s">
        <v>4634</v>
      </c>
      <c r="C1519" s="1" t="str">
        <f t="shared" si="92"/>
        <v>22:0006</v>
      </c>
      <c r="D1519" s="1" t="str">
        <f t="shared" si="93"/>
        <v>22:0006</v>
      </c>
      <c r="E1519" t="s">
        <v>4367</v>
      </c>
      <c r="F1519" t="s">
        <v>4635</v>
      </c>
      <c r="H1519">
        <v>61.4301751</v>
      </c>
      <c r="I1519">
        <v>-74.568156000000002</v>
      </c>
      <c r="J1519" s="1" t="str">
        <f t="shared" si="94"/>
        <v>Whole</v>
      </c>
      <c r="K1519" s="1" t="str">
        <f t="shared" si="95"/>
        <v>Rock crushing (details not reported)</v>
      </c>
      <c r="L1519">
        <v>51</v>
      </c>
      <c r="M1519">
        <v>1.45</v>
      </c>
      <c r="N1519">
        <v>12.9</v>
      </c>
      <c r="R1519">
        <v>11.42</v>
      </c>
      <c r="S1519">
        <v>0.25</v>
      </c>
      <c r="T1519">
        <v>9.3800000000000008</v>
      </c>
      <c r="U1519">
        <v>6.59</v>
      </c>
      <c r="V1519">
        <v>3.6</v>
      </c>
      <c r="W1519">
        <v>0.16</v>
      </c>
      <c r="X1519">
        <v>0.11</v>
      </c>
      <c r="Y1519">
        <v>96.86</v>
      </c>
      <c r="AD1519">
        <v>2.31</v>
      </c>
      <c r="AE1519">
        <v>99.17</v>
      </c>
      <c r="AH1519">
        <v>41</v>
      </c>
      <c r="AJ1519">
        <v>112</v>
      </c>
      <c r="AL1519">
        <v>72</v>
      </c>
      <c r="AV1519">
        <v>7.54</v>
      </c>
      <c r="AW1519">
        <v>18.05</v>
      </c>
      <c r="AY1519">
        <v>12.31</v>
      </c>
      <c r="AZ1519">
        <v>3.06</v>
      </c>
      <c r="BA1519">
        <v>1.1599999999999999</v>
      </c>
      <c r="BB1519">
        <v>1.67</v>
      </c>
      <c r="BC1519">
        <v>0.51</v>
      </c>
      <c r="BE1519">
        <v>0.77</v>
      </c>
      <c r="BG1519">
        <v>0.28000000000000003</v>
      </c>
      <c r="BH1519">
        <v>2.29</v>
      </c>
      <c r="BI1519">
        <v>0.36</v>
      </c>
      <c r="BJ1519">
        <v>24</v>
      </c>
      <c r="BK1519">
        <v>99</v>
      </c>
      <c r="BL1519">
        <v>2.21</v>
      </c>
      <c r="BM1519">
        <v>4</v>
      </c>
      <c r="BN1519">
        <v>0.42</v>
      </c>
    </row>
    <row r="1520" spans="1:82" x14ac:dyDescent="0.25">
      <c r="A1520" t="s">
        <v>4636</v>
      </c>
      <c r="B1520" t="s">
        <v>4637</v>
      </c>
      <c r="C1520" s="1" t="str">
        <f t="shared" si="92"/>
        <v>22:0006</v>
      </c>
      <c r="D1520" s="1" t="str">
        <f t="shared" si="93"/>
        <v>22:0006</v>
      </c>
      <c r="E1520" t="s">
        <v>4370</v>
      </c>
      <c r="F1520" t="s">
        <v>4638</v>
      </c>
      <c r="H1520">
        <v>61.430085099999999</v>
      </c>
      <c r="I1520">
        <v>-74.568063600000002</v>
      </c>
      <c r="J1520" s="1" t="str">
        <f t="shared" si="94"/>
        <v>Whole</v>
      </c>
      <c r="K1520" s="1" t="str">
        <f t="shared" si="95"/>
        <v>Rock crushing (details not reported)</v>
      </c>
      <c r="L1520">
        <v>48.2</v>
      </c>
      <c r="M1520">
        <v>1.57</v>
      </c>
      <c r="N1520">
        <v>14.41</v>
      </c>
      <c r="R1520">
        <v>13.48</v>
      </c>
      <c r="S1520">
        <v>0.19</v>
      </c>
      <c r="T1520">
        <v>7.84</v>
      </c>
      <c r="U1520">
        <v>7.64</v>
      </c>
      <c r="V1520">
        <v>3.52</v>
      </c>
      <c r="W1520">
        <v>7.0000000000000007E-2</v>
      </c>
      <c r="X1520">
        <v>0.13</v>
      </c>
      <c r="Y1520">
        <v>97.05</v>
      </c>
      <c r="AD1520">
        <v>2.69</v>
      </c>
      <c r="AE1520">
        <v>99.74</v>
      </c>
      <c r="AJ1520">
        <v>152</v>
      </c>
      <c r="AK1520">
        <v>42</v>
      </c>
      <c r="AL1520">
        <v>92</v>
      </c>
      <c r="AM1520">
        <v>84</v>
      </c>
      <c r="AN1520">
        <v>105</v>
      </c>
      <c r="AR1520">
        <v>2.2999999999999998</v>
      </c>
      <c r="AT1520">
        <v>75</v>
      </c>
      <c r="BJ1520">
        <v>28.8</v>
      </c>
      <c r="BK1520">
        <v>90</v>
      </c>
      <c r="BM1520">
        <v>8.1</v>
      </c>
      <c r="CC1520">
        <v>1.9</v>
      </c>
    </row>
    <row r="1521" spans="1:82" x14ac:dyDescent="0.25">
      <c r="A1521" t="s">
        <v>4639</v>
      </c>
      <c r="B1521" t="s">
        <v>4640</v>
      </c>
      <c r="C1521" s="1" t="str">
        <f t="shared" si="92"/>
        <v>22:0006</v>
      </c>
      <c r="D1521" s="1" t="str">
        <f t="shared" si="93"/>
        <v>22:0006</v>
      </c>
      <c r="E1521" t="s">
        <v>4373</v>
      </c>
      <c r="F1521" t="s">
        <v>4641</v>
      </c>
      <c r="H1521">
        <v>61.429634700000001</v>
      </c>
      <c r="I1521">
        <v>-74.567601199999999</v>
      </c>
      <c r="J1521" s="1" t="str">
        <f t="shared" si="94"/>
        <v>Whole</v>
      </c>
      <c r="K1521" s="1" t="str">
        <f t="shared" si="95"/>
        <v>Rock crushing (details not reported)</v>
      </c>
      <c r="L1521">
        <v>44.93</v>
      </c>
      <c r="M1521">
        <v>1.69</v>
      </c>
      <c r="N1521">
        <v>14.9</v>
      </c>
      <c r="R1521">
        <v>15.31</v>
      </c>
      <c r="S1521">
        <v>0.16</v>
      </c>
      <c r="T1521">
        <v>9.8699999999999992</v>
      </c>
      <c r="U1521">
        <v>4.34</v>
      </c>
      <c r="V1521">
        <v>3.59</v>
      </c>
      <c r="W1521">
        <v>7.0000000000000007E-2</v>
      </c>
      <c r="X1521">
        <v>0.15</v>
      </c>
      <c r="Y1521">
        <v>95.01</v>
      </c>
      <c r="AD1521">
        <v>4.1500000000000004</v>
      </c>
      <c r="AE1521">
        <v>99.16</v>
      </c>
      <c r="AJ1521">
        <v>121</v>
      </c>
      <c r="AK1521">
        <v>49</v>
      </c>
      <c r="AL1521">
        <v>65</v>
      </c>
      <c r="AM1521">
        <v>138</v>
      </c>
      <c r="AN1521">
        <v>158</v>
      </c>
      <c r="AR1521">
        <v>2.4</v>
      </c>
      <c r="AT1521">
        <v>17</v>
      </c>
      <c r="AU1521">
        <v>14</v>
      </c>
      <c r="AV1521">
        <v>7.94</v>
      </c>
      <c r="AW1521">
        <v>18.04</v>
      </c>
      <c r="AX1521">
        <v>2.6</v>
      </c>
      <c r="AY1521">
        <v>12.19</v>
      </c>
      <c r="AZ1521">
        <v>3.18</v>
      </c>
      <c r="BA1521">
        <v>1.1000000000000001</v>
      </c>
      <c r="BB1521">
        <v>3.7</v>
      </c>
      <c r="BC1521">
        <v>0.67</v>
      </c>
      <c r="BD1521">
        <v>4.2</v>
      </c>
      <c r="BE1521">
        <v>0.89</v>
      </c>
      <c r="BF1521">
        <v>2.63</v>
      </c>
      <c r="BG1521">
        <v>0.38</v>
      </c>
      <c r="BH1521">
        <v>2.37</v>
      </c>
      <c r="BI1521">
        <v>0.33</v>
      </c>
      <c r="BJ1521">
        <v>23.5</v>
      </c>
      <c r="BK1521">
        <v>95</v>
      </c>
      <c r="BL1521">
        <v>2.71</v>
      </c>
      <c r="BM1521">
        <v>8.4</v>
      </c>
      <c r="BN1521">
        <v>0.41</v>
      </c>
      <c r="CC1521">
        <v>0.52</v>
      </c>
      <c r="CD1521">
        <v>0.31</v>
      </c>
    </row>
    <row r="1522" spans="1:82" x14ac:dyDescent="0.25">
      <c r="A1522" t="s">
        <v>4642</v>
      </c>
      <c r="B1522" t="s">
        <v>4643</v>
      </c>
      <c r="C1522" s="1" t="str">
        <f t="shared" si="92"/>
        <v>22:0006</v>
      </c>
      <c r="D1522" s="1" t="str">
        <f t="shared" si="93"/>
        <v>22:0006</v>
      </c>
      <c r="E1522" t="s">
        <v>4376</v>
      </c>
      <c r="F1522" t="s">
        <v>4644</v>
      </c>
      <c r="H1522">
        <v>61.429454900000003</v>
      </c>
      <c r="I1522">
        <v>-74.567509999999999</v>
      </c>
      <c r="J1522" s="1" t="str">
        <f t="shared" si="94"/>
        <v>Whole</v>
      </c>
      <c r="K1522" s="1" t="str">
        <f t="shared" si="95"/>
        <v>Rock crushing (details not reported)</v>
      </c>
      <c r="L1522">
        <v>49.2</v>
      </c>
      <c r="M1522">
        <v>1.43</v>
      </c>
      <c r="N1522">
        <v>12.9</v>
      </c>
      <c r="R1522">
        <v>10.92</v>
      </c>
      <c r="S1522">
        <v>0.2</v>
      </c>
      <c r="T1522">
        <v>9.2100000000000009</v>
      </c>
      <c r="U1522">
        <v>7.5</v>
      </c>
      <c r="V1522">
        <v>1.74</v>
      </c>
      <c r="W1522">
        <v>1.7</v>
      </c>
      <c r="X1522">
        <v>0.11</v>
      </c>
      <c r="Y1522">
        <v>94.91</v>
      </c>
      <c r="AD1522">
        <v>2.69</v>
      </c>
      <c r="AE1522">
        <v>97.6</v>
      </c>
      <c r="AH1522">
        <v>43</v>
      </c>
      <c r="AJ1522">
        <v>110</v>
      </c>
      <c r="AL1522">
        <v>48</v>
      </c>
      <c r="AV1522">
        <v>9.92</v>
      </c>
      <c r="AW1522">
        <v>20.09</v>
      </c>
      <c r="AY1522">
        <v>12.3</v>
      </c>
      <c r="AZ1522">
        <v>3.3</v>
      </c>
      <c r="BA1522">
        <v>1.01</v>
      </c>
      <c r="BB1522">
        <v>6.5</v>
      </c>
      <c r="BC1522">
        <v>0.53</v>
      </c>
      <c r="BE1522">
        <v>0.73</v>
      </c>
      <c r="BG1522">
        <v>0.33</v>
      </c>
      <c r="BH1522">
        <v>2.37</v>
      </c>
      <c r="BI1522">
        <v>0.3</v>
      </c>
      <c r="BJ1522">
        <v>27</v>
      </c>
      <c r="BK1522">
        <v>105</v>
      </c>
      <c r="BL1522">
        <v>1.91</v>
      </c>
      <c r="BM1522">
        <v>9</v>
      </c>
      <c r="BN1522">
        <v>0.4</v>
      </c>
    </row>
    <row r="1523" spans="1:82" x14ac:dyDescent="0.25">
      <c r="A1523" t="s">
        <v>4645</v>
      </c>
      <c r="B1523" t="s">
        <v>4646</v>
      </c>
      <c r="C1523" s="1" t="str">
        <f t="shared" si="92"/>
        <v>22:0006</v>
      </c>
      <c r="D1523" s="1" t="str">
        <f t="shared" si="93"/>
        <v>22:0006</v>
      </c>
      <c r="E1523" t="s">
        <v>4376</v>
      </c>
      <c r="F1523" t="s">
        <v>4647</v>
      </c>
      <c r="H1523">
        <v>61.429454900000003</v>
      </c>
      <c r="I1523">
        <v>-74.567509999999999</v>
      </c>
      <c r="J1523" s="1" t="str">
        <f t="shared" si="94"/>
        <v>Whole</v>
      </c>
      <c r="K1523" s="1" t="str">
        <f t="shared" si="95"/>
        <v>Rock crushing (details not reported)</v>
      </c>
      <c r="L1523">
        <v>47.09</v>
      </c>
      <c r="M1523">
        <v>1.66</v>
      </c>
      <c r="N1523">
        <v>15.25</v>
      </c>
      <c r="R1523">
        <v>12.71</v>
      </c>
      <c r="S1523">
        <v>0.14000000000000001</v>
      </c>
      <c r="T1523">
        <v>8.75</v>
      </c>
      <c r="U1523">
        <v>5.73</v>
      </c>
      <c r="V1523">
        <v>3.5</v>
      </c>
      <c r="W1523">
        <v>0.79</v>
      </c>
      <c r="X1523">
        <v>0.12</v>
      </c>
      <c r="Y1523">
        <v>95.74</v>
      </c>
      <c r="AD1523">
        <v>3.38</v>
      </c>
      <c r="AE1523">
        <v>99.12</v>
      </c>
      <c r="AJ1523">
        <v>168</v>
      </c>
      <c r="AK1523">
        <v>36</v>
      </c>
      <c r="AL1523">
        <v>82</v>
      </c>
      <c r="AM1523">
        <v>93</v>
      </c>
      <c r="AN1523">
        <v>140</v>
      </c>
      <c r="AR1523">
        <v>17.899999999999999</v>
      </c>
      <c r="AT1523">
        <v>55</v>
      </c>
      <c r="BJ1523">
        <v>30.4</v>
      </c>
      <c r="BK1523">
        <v>93</v>
      </c>
      <c r="BM1523">
        <v>9.8000000000000007</v>
      </c>
      <c r="CC1523">
        <v>1.6</v>
      </c>
    </row>
    <row r="1524" spans="1:82" x14ac:dyDescent="0.25">
      <c r="A1524" t="s">
        <v>4648</v>
      </c>
      <c r="B1524" t="s">
        <v>4649</v>
      </c>
      <c r="C1524" s="1" t="str">
        <f t="shared" si="92"/>
        <v>22:0006</v>
      </c>
      <c r="D1524" s="1" t="str">
        <f t="shared" si="93"/>
        <v>22:0006</v>
      </c>
      <c r="E1524" t="s">
        <v>4376</v>
      </c>
      <c r="F1524" t="s">
        <v>4650</v>
      </c>
      <c r="H1524">
        <v>61.429454900000003</v>
      </c>
      <c r="I1524">
        <v>-74.567509999999999</v>
      </c>
      <c r="J1524" s="1" t="str">
        <f t="shared" si="94"/>
        <v>Whole</v>
      </c>
      <c r="K1524" s="1" t="str">
        <f t="shared" si="95"/>
        <v>Rock crushing (details not reported)</v>
      </c>
      <c r="L1524">
        <v>47.19</v>
      </c>
      <c r="M1524">
        <v>1.39</v>
      </c>
      <c r="N1524">
        <v>14.58</v>
      </c>
      <c r="R1524">
        <v>12.88</v>
      </c>
      <c r="S1524">
        <v>0.16</v>
      </c>
      <c r="T1524">
        <v>8.07</v>
      </c>
      <c r="U1524">
        <v>9.61</v>
      </c>
      <c r="V1524">
        <v>2.52</v>
      </c>
      <c r="W1524">
        <v>0.12</v>
      </c>
      <c r="X1524">
        <v>0.12</v>
      </c>
      <c r="Y1524">
        <v>96.64</v>
      </c>
      <c r="AD1524">
        <v>2.67</v>
      </c>
      <c r="AE1524">
        <v>99.31</v>
      </c>
      <c r="AJ1524">
        <v>190</v>
      </c>
      <c r="AK1524">
        <v>61</v>
      </c>
      <c r="AL1524">
        <v>238</v>
      </c>
      <c r="AM1524">
        <v>190</v>
      </c>
      <c r="AN1524">
        <v>95</v>
      </c>
      <c r="AR1524">
        <v>4.5</v>
      </c>
      <c r="AT1524">
        <v>205</v>
      </c>
      <c r="BJ1524">
        <v>25.7</v>
      </c>
      <c r="BK1524">
        <v>81</v>
      </c>
      <c r="BM1524">
        <v>7.5</v>
      </c>
      <c r="CC1524">
        <v>2.8</v>
      </c>
    </row>
    <row r="1525" spans="1:82" x14ac:dyDescent="0.25">
      <c r="A1525" t="s">
        <v>4651</v>
      </c>
      <c r="B1525" t="s">
        <v>4652</v>
      </c>
      <c r="C1525" s="1" t="str">
        <f t="shared" si="92"/>
        <v>22:0006</v>
      </c>
      <c r="D1525" s="1" t="str">
        <f t="shared" si="93"/>
        <v>22:0006</v>
      </c>
      <c r="E1525" t="s">
        <v>4379</v>
      </c>
      <c r="F1525" t="s">
        <v>4653</v>
      </c>
      <c r="H1525">
        <v>61.560348300000001</v>
      </c>
      <c r="I1525">
        <v>-74.565670699999998</v>
      </c>
      <c r="J1525" s="1" t="str">
        <f t="shared" si="94"/>
        <v>Whole</v>
      </c>
      <c r="K1525" s="1" t="str">
        <f t="shared" si="95"/>
        <v>Rock crushing (details not reported)</v>
      </c>
      <c r="L1525">
        <v>60.5</v>
      </c>
      <c r="M1525">
        <v>0.43</v>
      </c>
      <c r="N1525">
        <v>17.8</v>
      </c>
      <c r="O1525">
        <v>2.2000000000000002</v>
      </c>
      <c r="R1525">
        <v>1.98</v>
      </c>
      <c r="S1525">
        <v>0.06</v>
      </c>
      <c r="T1525">
        <v>1.1399999999999999</v>
      </c>
      <c r="U1525">
        <v>2.98</v>
      </c>
      <c r="V1525">
        <v>1.44</v>
      </c>
      <c r="W1525">
        <v>9.5</v>
      </c>
      <c r="X1525">
        <v>0.14000000000000001</v>
      </c>
      <c r="Y1525">
        <v>95.97</v>
      </c>
      <c r="Z1525">
        <v>0.01</v>
      </c>
      <c r="AA1525">
        <v>2.31</v>
      </c>
      <c r="AD1525">
        <v>2.82</v>
      </c>
      <c r="AE1525">
        <v>98.79</v>
      </c>
      <c r="AF1525">
        <v>9</v>
      </c>
      <c r="AG1525">
        <v>4</v>
      </c>
      <c r="AH1525">
        <v>4</v>
      </c>
      <c r="AI1525">
        <v>4</v>
      </c>
      <c r="AJ1525">
        <v>15</v>
      </c>
      <c r="AK1525">
        <v>4</v>
      </c>
      <c r="AL1525">
        <v>38</v>
      </c>
      <c r="AM1525">
        <v>9</v>
      </c>
      <c r="AN1525">
        <v>48</v>
      </c>
      <c r="AR1525">
        <v>110</v>
      </c>
      <c r="AT1525">
        <v>126</v>
      </c>
      <c r="AU1525">
        <v>1600</v>
      </c>
      <c r="AV1525">
        <v>120</v>
      </c>
      <c r="AW1525">
        <v>219</v>
      </c>
      <c r="AX1525">
        <v>11</v>
      </c>
      <c r="AY1525">
        <v>116</v>
      </c>
      <c r="AZ1525">
        <v>26</v>
      </c>
      <c r="BA1525">
        <v>2</v>
      </c>
      <c r="BD1525">
        <v>12</v>
      </c>
      <c r="BJ1525">
        <v>43</v>
      </c>
      <c r="BK1525">
        <v>570</v>
      </c>
      <c r="BM1525">
        <v>82</v>
      </c>
      <c r="BO1525">
        <v>4</v>
      </c>
      <c r="BU1525">
        <v>0.25</v>
      </c>
      <c r="BV1525">
        <v>15</v>
      </c>
      <c r="BW1525">
        <v>35</v>
      </c>
      <c r="BZ1525">
        <v>42</v>
      </c>
      <c r="CC1525">
        <v>11</v>
      </c>
      <c r="CD1525">
        <v>9</v>
      </c>
    </row>
    <row r="1526" spans="1:82" x14ac:dyDescent="0.25">
      <c r="A1526" t="s">
        <v>4654</v>
      </c>
      <c r="B1526" t="s">
        <v>4655</v>
      </c>
      <c r="C1526" s="1" t="str">
        <f t="shared" si="92"/>
        <v>22:0006</v>
      </c>
      <c r="D1526" s="1" t="str">
        <f t="shared" si="93"/>
        <v>22:0006</v>
      </c>
      <c r="E1526" t="s">
        <v>4382</v>
      </c>
      <c r="F1526" t="s">
        <v>4656</v>
      </c>
      <c r="H1526">
        <v>61.429274800000002</v>
      </c>
      <c r="I1526">
        <v>-74.567324999999997</v>
      </c>
      <c r="J1526" s="1" t="str">
        <f t="shared" si="94"/>
        <v>Whole</v>
      </c>
      <c r="K1526" s="1" t="str">
        <f t="shared" si="95"/>
        <v>Rock crushing (details not reported)</v>
      </c>
      <c r="L1526">
        <v>49.68</v>
      </c>
      <c r="M1526">
        <v>1.51</v>
      </c>
      <c r="N1526">
        <v>13.61</v>
      </c>
      <c r="R1526">
        <v>13.5</v>
      </c>
      <c r="S1526">
        <v>0.17</v>
      </c>
      <c r="T1526">
        <v>8.33</v>
      </c>
      <c r="U1526">
        <v>6.5</v>
      </c>
      <c r="V1526">
        <v>3.59</v>
      </c>
      <c r="W1526">
        <v>0.09</v>
      </c>
      <c r="X1526">
        <v>0.11</v>
      </c>
      <c r="Y1526">
        <v>97.09</v>
      </c>
      <c r="AD1526">
        <v>2.77</v>
      </c>
      <c r="AE1526">
        <v>99.86</v>
      </c>
      <c r="AJ1526">
        <v>146</v>
      </c>
      <c r="AK1526">
        <v>49</v>
      </c>
      <c r="AL1526">
        <v>60</v>
      </c>
      <c r="AM1526">
        <v>147</v>
      </c>
      <c r="AN1526">
        <v>103</v>
      </c>
      <c r="AR1526">
        <v>2.8</v>
      </c>
      <c r="AT1526">
        <v>69</v>
      </c>
      <c r="AU1526">
        <v>13</v>
      </c>
      <c r="AV1526">
        <v>4.21</v>
      </c>
      <c r="AW1526">
        <v>11.66</v>
      </c>
      <c r="AX1526">
        <v>1.83</v>
      </c>
      <c r="AY1526">
        <v>9.11</v>
      </c>
      <c r="AZ1526">
        <v>2.79</v>
      </c>
      <c r="BA1526">
        <v>0.65</v>
      </c>
      <c r="BB1526">
        <v>3.42</v>
      </c>
      <c r="BC1526">
        <v>0.64</v>
      </c>
      <c r="BD1526">
        <v>3.95</v>
      </c>
      <c r="BE1526">
        <v>0.82</v>
      </c>
      <c r="BF1526">
        <v>2.36</v>
      </c>
      <c r="BG1526">
        <v>0.34</v>
      </c>
      <c r="BH1526">
        <v>2.0499999999999998</v>
      </c>
      <c r="BI1526">
        <v>0.28999999999999998</v>
      </c>
      <c r="BJ1526">
        <v>23.4</v>
      </c>
      <c r="BK1526">
        <v>79</v>
      </c>
      <c r="BL1526">
        <v>2.25</v>
      </c>
      <c r="BM1526">
        <v>7.7</v>
      </c>
      <c r="BN1526">
        <v>0.34</v>
      </c>
      <c r="CC1526">
        <v>0.4</v>
      </c>
      <c r="CD1526">
        <v>0.12</v>
      </c>
    </row>
    <row r="1527" spans="1:82" x14ac:dyDescent="0.25">
      <c r="A1527" t="s">
        <v>4657</v>
      </c>
      <c r="B1527" t="s">
        <v>4658</v>
      </c>
      <c r="C1527" s="1" t="str">
        <f t="shared" si="92"/>
        <v>22:0006</v>
      </c>
      <c r="D1527" s="1" t="str">
        <f t="shared" si="93"/>
        <v>22:0006</v>
      </c>
      <c r="E1527" t="s">
        <v>4385</v>
      </c>
      <c r="F1527" t="s">
        <v>4659</v>
      </c>
      <c r="H1527">
        <v>61.4291847</v>
      </c>
      <c r="I1527">
        <v>-74.567232599999997</v>
      </c>
      <c r="J1527" s="1" t="str">
        <f t="shared" si="94"/>
        <v>Whole</v>
      </c>
      <c r="K1527" s="1" t="str">
        <f t="shared" si="95"/>
        <v>Rock crushing (details not reported)</v>
      </c>
      <c r="L1527">
        <v>48.8</v>
      </c>
      <c r="M1527">
        <v>1.41</v>
      </c>
      <c r="N1527">
        <v>13.76</v>
      </c>
      <c r="R1527">
        <v>12.24</v>
      </c>
      <c r="S1527">
        <v>0.15</v>
      </c>
      <c r="T1527">
        <v>7.61</v>
      </c>
      <c r="U1527">
        <v>9.31</v>
      </c>
      <c r="V1527">
        <v>2.98</v>
      </c>
      <c r="W1527">
        <v>0.06</v>
      </c>
      <c r="X1527">
        <v>0.11</v>
      </c>
      <c r="Y1527">
        <v>96.43</v>
      </c>
      <c r="AD1527">
        <v>2.29</v>
      </c>
      <c r="AE1527">
        <v>98.72</v>
      </c>
      <c r="AJ1527">
        <v>135</v>
      </c>
      <c r="AK1527">
        <v>53</v>
      </c>
      <c r="AL1527">
        <v>72</v>
      </c>
      <c r="AM1527">
        <v>213</v>
      </c>
      <c r="AN1527">
        <v>91</v>
      </c>
      <c r="AR1527">
        <v>2.5</v>
      </c>
      <c r="AT1527">
        <v>172</v>
      </c>
      <c r="BJ1527">
        <v>25.3</v>
      </c>
      <c r="BK1527">
        <v>81</v>
      </c>
      <c r="BM1527">
        <v>7.5</v>
      </c>
      <c r="CC1527">
        <v>2.2000000000000002</v>
      </c>
    </row>
    <row r="1528" spans="1:82" x14ac:dyDescent="0.25">
      <c r="A1528" t="s">
        <v>4660</v>
      </c>
      <c r="B1528" t="s">
        <v>4661</v>
      </c>
      <c r="C1528" s="1" t="str">
        <f t="shared" si="92"/>
        <v>22:0006</v>
      </c>
      <c r="D1528" s="1" t="str">
        <f t="shared" si="93"/>
        <v>22:0006</v>
      </c>
      <c r="E1528" t="s">
        <v>4388</v>
      </c>
      <c r="F1528" t="s">
        <v>4662</v>
      </c>
      <c r="H1528">
        <v>61.429094599999999</v>
      </c>
      <c r="I1528">
        <v>-74.567140100000003</v>
      </c>
      <c r="J1528" s="1" t="str">
        <f t="shared" si="94"/>
        <v>Whole</v>
      </c>
      <c r="K1528" s="1" t="str">
        <f t="shared" si="95"/>
        <v>Rock crushing (details not reported)</v>
      </c>
      <c r="L1528">
        <v>46.36</v>
      </c>
      <c r="M1528">
        <v>1.36</v>
      </c>
      <c r="N1528">
        <v>14.63</v>
      </c>
      <c r="R1528">
        <v>11.94</v>
      </c>
      <c r="S1528">
        <v>0.19</v>
      </c>
      <c r="T1528">
        <v>6.95</v>
      </c>
      <c r="U1528">
        <v>11.72</v>
      </c>
      <c r="V1528">
        <v>2.67</v>
      </c>
      <c r="W1528">
        <v>0.08</v>
      </c>
      <c r="X1528">
        <v>0.1</v>
      </c>
      <c r="Y1528">
        <v>96</v>
      </c>
      <c r="AD1528">
        <v>2.92</v>
      </c>
      <c r="AE1528">
        <v>98.92</v>
      </c>
      <c r="AJ1528">
        <v>141</v>
      </c>
      <c r="AK1528">
        <v>57</v>
      </c>
      <c r="AL1528">
        <v>121</v>
      </c>
      <c r="AM1528">
        <v>176</v>
      </c>
      <c r="AN1528">
        <v>77</v>
      </c>
      <c r="AR1528">
        <v>2.9</v>
      </c>
      <c r="AT1528">
        <v>470</v>
      </c>
      <c r="BJ1528">
        <v>22.6</v>
      </c>
      <c r="BK1528">
        <v>68</v>
      </c>
      <c r="BM1528">
        <v>5.9</v>
      </c>
      <c r="CC1528">
        <v>3.2</v>
      </c>
    </row>
    <row r="1529" spans="1:82" x14ac:dyDescent="0.25">
      <c r="A1529" t="s">
        <v>4663</v>
      </c>
      <c r="B1529" t="s">
        <v>4664</v>
      </c>
      <c r="C1529" s="1" t="str">
        <f t="shared" si="92"/>
        <v>22:0006</v>
      </c>
      <c r="D1529" s="1" t="str">
        <f t="shared" si="93"/>
        <v>22:0006</v>
      </c>
      <c r="E1529" t="s">
        <v>4391</v>
      </c>
      <c r="F1529" t="s">
        <v>4665</v>
      </c>
      <c r="H1529">
        <v>61.488207299999999</v>
      </c>
      <c r="I1529">
        <v>-74.5659627</v>
      </c>
      <c r="J1529" s="1" t="str">
        <f t="shared" si="94"/>
        <v>Whole</v>
      </c>
      <c r="K1529" s="1" t="str">
        <f t="shared" si="95"/>
        <v>Rock crushing (details not reported)</v>
      </c>
      <c r="L1529">
        <v>47</v>
      </c>
      <c r="M1529">
        <v>1.7</v>
      </c>
      <c r="N1529">
        <v>15.6</v>
      </c>
      <c r="R1529">
        <v>9.9</v>
      </c>
      <c r="S1529">
        <v>0.15</v>
      </c>
      <c r="T1529">
        <v>6.97</v>
      </c>
      <c r="U1529">
        <v>10.3</v>
      </c>
      <c r="V1529">
        <v>2.5499999999999998</v>
      </c>
      <c r="W1529">
        <v>0.06</v>
      </c>
      <c r="X1529">
        <v>0.13</v>
      </c>
      <c r="Y1529">
        <v>94.36</v>
      </c>
      <c r="AD1529">
        <v>3.16</v>
      </c>
      <c r="AE1529">
        <v>97.52</v>
      </c>
      <c r="AJ1529">
        <v>137</v>
      </c>
    </row>
    <row r="1530" spans="1:82" x14ac:dyDescent="0.25">
      <c r="A1530" t="s">
        <v>4666</v>
      </c>
      <c r="B1530" t="s">
        <v>4667</v>
      </c>
      <c r="C1530" s="1" t="str">
        <f t="shared" si="92"/>
        <v>22:0006</v>
      </c>
      <c r="D1530" s="1" t="str">
        <f t="shared" si="93"/>
        <v>22:0006</v>
      </c>
      <c r="E1530" t="s">
        <v>4391</v>
      </c>
      <c r="F1530" t="s">
        <v>4668</v>
      </c>
      <c r="H1530">
        <v>61.488207299999999</v>
      </c>
      <c r="I1530">
        <v>-74.5659627</v>
      </c>
      <c r="J1530" s="1" t="str">
        <f t="shared" si="94"/>
        <v>Whole</v>
      </c>
      <c r="K1530" s="1" t="str">
        <f t="shared" si="95"/>
        <v>Rock crushing (details not reported)</v>
      </c>
      <c r="L1530">
        <v>49.91</v>
      </c>
      <c r="M1530">
        <v>1.52</v>
      </c>
      <c r="N1530">
        <v>13.4</v>
      </c>
      <c r="R1530">
        <v>12.22</v>
      </c>
      <c r="S1530">
        <v>0.2</v>
      </c>
      <c r="T1530">
        <v>5.88</v>
      </c>
      <c r="U1530">
        <v>9.16</v>
      </c>
      <c r="V1530">
        <v>3.7</v>
      </c>
      <c r="W1530">
        <v>0.03</v>
      </c>
      <c r="X1530">
        <v>0.09</v>
      </c>
      <c r="Y1530">
        <v>96.11</v>
      </c>
      <c r="AD1530">
        <v>2.39</v>
      </c>
      <c r="AE1530">
        <v>98.5</v>
      </c>
    </row>
    <row r="1531" spans="1:82" x14ac:dyDescent="0.25">
      <c r="A1531" t="s">
        <v>4669</v>
      </c>
      <c r="B1531" t="s">
        <v>4670</v>
      </c>
      <c r="C1531" s="1" t="str">
        <f t="shared" si="92"/>
        <v>22:0006</v>
      </c>
      <c r="D1531" s="1" t="str">
        <f t="shared" si="93"/>
        <v>22:0006</v>
      </c>
      <c r="E1531" t="s">
        <v>4394</v>
      </c>
      <c r="F1531" t="s">
        <v>4671</v>
      </c>
      <c r="H1531">
        <v>61.499659399999999</v>
      </c>
      <c r="I1531">
        <v>-74.565014199999993</v>
      </c>
      <c r="J1531" s="1" t="str">
        <f t="shared" si="94"/>
        <v>Whole</v>
      </c>
      <c r="K1531" s="1" t="str">
        <f t="shared" si="95"/>
        <v>Rock crushing (details not reported)</v>
      </c>
      <c r="L1531">
        <v>48.9</v>
      </c>
      <c r="M1531">
        <v>1.25</v>
      </c>
      <c r="N1531">
        <v>13.6</v>
      </c>
      <c r="O1531">
        <v>13</v>
      </c>
      <c r="R1531">
        <v>11.7</v>
      </c>
      <c r="S1531">
        <v>0.19</v>
      </c>
      <c r="T1531">
        <v>7</v>
      </c>
      <c r="U1531">
        <v>12.7</v>
      </c>
      <c r="V1531">
        <v>1.46</v>
      </c>
      <c r="W1531">
        <v>0.24</v>
      </c>
      <c r="X1531">
        <v>0.16</v>
      </c>
      <c r="Y1531">
        <v>97.2</v>
      </c>
      <c r="Z1531">
        <v>0.02</v>
      </c>
      <c r="AA1531">
        <v>0.33</v>
      </c>
      <c r="AD1531">
        <v>1.92</v>
      </c>
      <c r="AE1531">
        <v>99.12</v>
      </c>
      <c r="AF1531">
        <v>5</v>
      </c>
      <c r="AG1531">
        <v>1</v>
      </c>
      <c r="AH1531">
        <v>45</v>
      </c>
      <c r="AI1531">
        <v>278</v>
      </c>
      <c r="AJ1531">
        <v>77</v>
      </c>
      <c r="AK1531">
        <v>42</v>
      </c>
      <c r="AL1531">
        <v>73</v>
      </c>
      <c r="AM1531">
        <v>46</v>
      </c>
      <c r="AN1531">
        <v>90</v>
      </c>
      <c r="AR1531">
        <v>7</v>
      </c>
      <c r="AT1531">
        <v>357</v>
      </c>
      <c r="AU1531">
        <v>95</v>
      </c>
      <c r="AV1531">
        <v>10</v>
      </c>
      <c r="AW1531">
        <v>21</v>
      </c>
      <c r="AX1531">
        <v>2</v>
      </c>
      <c r="AY1531">
        <v>47</v>
      </c>
      <c r="AZ1531">
        <v>2</v>
      </c>
      <c r="BA1531">
        <v>1</v>
      </c>
      <c r="BD1531">
        <v>3</v>
      </c>
      <c r="BJ1531">
        <v>19</v>
      </c>
      <c r="BK1531">
        <v>110</v>
      </c>
      <c r="BM1531">
        <v>24</v>
      </c>
      <c r="BO1531">
        <v>4</v>
      </c>
      <c r="BU1531">
        <v>0.25</v>
      </c>
      <c r="BV1531">
        <v>15</v>
      </c>
      <c r="BW1531">
        <v>8</v>
      </c>
      <c r="BZ1531">
        <v>12</v>
      </c>
      <c r="CC1531">
        <v>5</v>
      </c>
      <c r="CD1531">
        <v>4</v>
      </c>
    </row>
    <row r="1532" spans="1:82" x14ac:dyDescent="0.25">
      <c r="A1532" t="s">
        <v>4672</v>
      </c>
      <c r="B1532" t="s">
        <v>4673</v>
      </c>
      <c r="C1532" s="1" t="str">
        <f t="shared" si="92"/>
        <v>22:0006</v>
      </c>
      <c r="D1532" s="1" t="str">
        <f t="shared" si="93"/>
        <v>22:0006</v>
      </c>
      <c r="E1532" t="s">
        <v>4397</v>
      </c>
      <c r="F1532" t="s">
        <v>4674</v>
      </c>
      <c r="H1532">
        <v>61.503609300000001</v>
      </c>
      <c r="I1532">
        <v>-74.564959000000002</v>
      </c>
      <c r="J1532" s="1" t="str">
        <f t="shared" si="94"/>
        <v>Whole</v>
      </c>
      <c r="K1532" s="1" t="str">
        <f t="shared" si="95"/>
        <v>Rock crushing (details not reported)</v>
      </c>
      <c r="L1532">
        <v>47.49</v>
      </c>
      <c r="M1532">
        <v>2.37</v>
      </c>
      <c r="N1532">
        <v>13.09</v>
      </c>
      <c r="O1532">
        <v>15.3</v>
      </c>
      <c r="R1532">
        <v>13.77</v>
      </c>
      <c r="S1532">
        <v>0.22</v>
      </c>
      <c r="T1532">
        <v>5.99</v>
      </c>
      <c r="U1532">
        <v>11.19</v>
      </c>
      <c r="V1532">
        <v>1.98</v>
      </c>
      <c r="W1532">
        <v>0.55000000000000004</v>
      </c>
      <c r="X1532">
        <v>0.28000000000000003</v>
      </c>
      <c r="Y1532">
        <v>96.93</v>
      </c>
      <c r="Z1532">
        <v>0.06</v>
      </c>
      <c r="AA1532">
        <v>1.1000000000000001</v>
      </c>
      <c r="AD1532">
        <v>2.76</v>
      </c>
      <c r="AE1532">
        <v>99.69</v>
      </c>
      <c r="AF1532">
        <v>7</v>
      </c>
      <c r="AG1532">
        <v>1</v>
      </c>
      <c r="AH1532">
        <v>33</v>
      </c>
      <c r="AI1532">
        <v>330</v>
      </c>
      <c r="AJ1532">
        <v>54</v>
      </c>
      <c r="AK1532">
        <v>39</v>
      </c>
      <c r="AL1532">
        <v>56</v>
      </c>
      <c r="AM1532">
        <v>23</v>
      </c>
      <c r="AN1532">
        <v>110</v>
      </c>
      <c r="AR1532">
        <v>11</v>
      </c>
      <c r="AT1532">
        <v>263</v>
      </c>
      <c r="AU1532">
        <v>209</v>
      </c>
      <c r="AV1532">
        <v>13</v>
      </c>
      <c r="AW1532">
        <v>31</v>
      </c>
      <c r="AX1532">
        <v>2</v>
      </c>
      <c r="AY1532">
        <v>90</v>
      </c>
      <c r="AZ1532">
        <v>2</v>
      </c>
      <c r="BA1532">
        <v>2</v>
      </c>
      <c r="BD1532">
        <v>5</v>
      </c>
      <c r="BJ1532">
        <v>24</v>
      </c>
      <c r="BK1532">
        <v>180</v>
      </c>
      <c r="BM1532">
        <v>33</v>
      </c>
      <c r="BO1532">
        <v>4</v>
      </c>
      <c r="BU1532">
        <v>0.25</v>
      </c>
      <c r="BV1532">
        <v>15</v>
      </c>
      <c r="BW1532">
        <v>6</v>
      </c>
      <c r="BZ1532">
        <v>12</v>
      </c>
      <c r="CC1532">
        <v>5</v>
      </c>
      <c r="CD1532">
        <v>3</v>
      </c>
    </row>
    <row r="1533" spans="1:82" x14ac:dyDescent="0.25">
      <c r="A1533" t="s">
        <v>4675</v>
      </c>
      <c r="B1533" t="s">
        <v>4676</v>
      </c>
      <c r="C1533" s="1" t="str">
        <f t="shared" si="92"/>
        <v>22:0006</v>
      </c>
      <c r="D1533" s="1" t="str">
        <f t="shared" si="93"/>
        <v>22:0006</v>
      </c>
      <c r="E1533" t="s">
        <v>4400</v>
      </c>
      <c r="F1533" t="s">
        <v>4677</v>
      </c>
      <c r="H1533">
        <v>61.496427400000002</v>
      </c>
      <c r="I1533">
        <v>-74.564965400000006</v>
      </c>
      <c r="J1533" s="1" t="str">
        <f t="shared" si="94"/>
        <v>Whole</v>
      </c>
      <c r="K1533" s="1" t="str">
        <f t="shared" si="95"/>
        <v>Rock crushing (details not reported)</v>
      </c>
      <c r="L1533">
        <v>47.49</v>
      </c>
      <c r="M1533">
        <v>1.18</v>
      </c>
      <c r="N1533">
        <v>13</v>
      </c>
      <c r="O1533">
        <v>12</v>
      </c>
      <c r="R1533">
        <v>10.8</v>
      </c>
      <c r="S1533">
        <v>0.18</v>
      </c>
      <c r="T1533">
        <v>5.84</v>
      </c>
      <c r="U1533">
        <v>14.71</v>
      </c>
      <c r="V1533">
        <v>1.69</v>
      </c>
      <c r="W1533">
        <v>0.08</v>
      </c>
      <c r="X1533">
        <v>0.14000000000000001</v>
      </c>
      <c r="Y1533">
        <v>95.11</v>
      </c>
      <c r="Z1533">
        <v>0.14000000000000001</v>
      </c>
      <c r="AA1533">
        <v>3.52</v>
      </c>
      <c r="AD1533">
        <v>4.53</v>
      </c>
      <c r="AE1533">
        <v>99.64</v>
      </c>
      <c r="AF1533">
        <v>5</v>
      </c>
      <c r="AG1533">
        <v>1</v>
      </c>
      <c r="AH1533">
        <v>42</v>
      </c>
      <c r="AI1533">
        <v>261</v>
      </c>
      <c r="AJ1533">
        <v>64</v>
      </c>
      <c r="AK1533">
        <v>43</v>
      </c>
      <c r="AL1533">
        <v>67</v>
      </c>
      <c r="AM1533">
        <v>67</v>
      </c>
      <c r="AN1533">
        <v>72</v>
      </c>
      <c r="AR1533">
        <v>3</v>
      </c>
      <c r="AT1533">
        <v>237</v>
      </c>
      <c r="AU1533">
        <v>42</v>
      </c>
      <c r="AV1533">
        <v>10</v>
      </c>
      <c r="AW1533">
        <v>18</v>
      </c>
      <c r="AX1533">
        <v>2</v>
      </c>
      <c r="AY1533">
        <v>45</v>
      </c>
      <c r="AZ1533">
        <v>2</v>
      </c>
      <c r="BA1533">
        <v>1</v>
      </c>
      <c r="BD1533">
        <v>2</v>
      </c>
      <c r="BJ1533">
        <v>17</v>
      </c>
      <c r="BK1533">
        <v>100</v>
      </c>
      <c r="BM1533">
        <v>21</v>
      </c>
      <c r="BO1533">
        <v>4</v>
      </c>
      <c r="BU1533">
        <v>0.25</v>
      </c>
      <c r="BV1533">
        <v>15</v>
      </c>
      <c r="BW1533">
        <v>6</v>
      </c>
      <c r="BZ1533">
        <v>12</v>
      </c>
      <c r="CC1533">
        <v>5</v>
      </c>
      <c r="CD1533">
        <v>3</v>
      </c>
    </row>
    <row r="1534" spans="1:82" x14ac:dyDescent="0.25">
      <c r="A1534" t="s">
        <v>4678</v>
      </c>
      <c r="B1534" t="s">
        <v>4679</v>
      </c>
      <c r="C1534" s="1" t="str">
        <f t="shared" si="92"/>
        <v>22:0006</v>
      </c>
      <c r="D1534" s="1" t="str">
        <f t="shared" si="93"/>
        <v>22:0006</v>
      </c>
      <c r="E1534" t="s">
        <v>4403</v>
      </c>
      <c r="F1534" t="s">
        <v>4680</v>
      </c>
      <c r="H1534">
        <v>61.506703299999998</v>
      </c>
      <c r="I1534">
        <v>-74.563976299999993</v>
      </c>
      <c r="J1534" s="1" t="str">
        <f t="shared" si="94"/>
        <v>Whole</v>
      </c>
      <c r="K1534" s="1" t="str">
        <f t="shared" si="95"/>
        <v>Rock crushing (details not reported)</v>
      </c>
      <c r="L1534">
        <v>44.69</v>
      </c>
      <c r="M1534">
        <v>3.17</v>
      </c>
      <c r="N1534">
        <v>14.3</v>
      </c>
      <c r="O1534">
        <v>15.4</v>
      </c>
      <c r="R1534">
        <v>13.86</v>
      </c>
      <c r="S1534">
        <v>0.21</v>
      </c>
      <c r="T1534">
        <v>6.43</v>
      </c>
      <c r="U1534">
        <v>11.89</v>
      </c>
      <c r="V1534">
        <v>0.44</v>
      </c>
      <c r="W1534">
        <v>0.02</v>
      </c>
      <c r="X1534">
        <v>0.5</v>
      </c>
      <c r="Y1534">
        <v>95.51</v>
      </c>
      <c r="Z1534">
        <v>0.01</v>
      </c>
      <c r="AA1534">
        <v>0.11</v>
      </c>
      <c r="AD1534">
        <v>3.14</v>
      </c>
      <c r="AE1534">
        <v>98.65</v>
      </c>
      <c r="AF1534">
        <v>14</v>
      </c>
      <c r="AG1534">
        <v>1</v>
      </c>
      <c r="AH1534">
        <v>40</v>
      </c>
      <c r="AI1534">
        <v>307</v>
      </c>
      <c r="AJ1534">
        <v>50</v>
      </c>
      <c r="AK1534">
        <v>34</v>
      </c>
      <c r="AL1534">
        <v>61</v>
      </c>
      <c r="AM1534">
        <v>12</v>
      </c>
      <c r="AN1534">
        <v>105</v>
      </c>
      <c r="AR1534">
        <v>3</v>
      </c>
      <c r="AT1534">
        <v>261</v>
      </c>
      <c r="AU1534">
        <v>22</v>
      </c>
      <c r="AV1534">
        <v>28</v>
      </c>
      <c r="AW1534">
        <v>56</v>
      </c>
      <c r="AX1534">
        <v>2</v>
      </c>
      <c r="AY1534">
        <v>129</v>
      </c>
      <c r="AZ1534">
        <v>2</v>
      </c>
      <c r="BA1534">
        <v>3</v>
      </c>
      <c r="BD1534">
        <v>6</v>
      </c>
      <c r="BJ1534">
        <v>37</v>
      </c>
      <c r="BK1534">
        <v>230</v>
      </c>
      <c r="BM1534">
        <v>42</v>
      </c>
      <c r="BO1534">
        <v>4</v>
      </c>
      <c r="BU1534">
        <v>0.25</v>
      </c>
      <c r="BV1534">
        <v>15</v>
      </c>
      <c r="BW1534">
        <v>8</v>
      </c>
      <c r="BZ1534">
        <v>12</v>
      </c>
      <c r="CC1534">
        <v>5</v>
      </c>
      <c r="CD1534">
        <v>3</v>
      </c>
    </row>
    <row r="1535" spans="1:82" x14ac:dyDescent="0.25">
      <c r="A1535" t="s">
        <v>4681</v>
      </c>
      <c r="B1535" t="s">
        <v>4682</v>
      </c>
      <c r="C1535" s="1" t="str">
        <f t="shared" si="92"/>
        <v>22:0006</v>
      </c>
      <c r="D1535" s="1" t="str">
        <f t="shared" si="93"/>
        <v>22:0006</v>
      </c>
      <c r="E1535" t="s">
        <v>4406</v>
      </c>
      <c r="F1535" t="s">
        <v>4683</v>
      </c>
      <c r="H1535">
        <v>61.557645899999997</v>
      </c>
      <c r="I1535">
        <v>-74.562791399999995</v>
      </c>
      <c r="J1535" s="1" t="str">
        <f t="shared" si="94"/>
        <v>Whole</v>
      </c>
      <c r="K1535" s="1" t="str">
        <f t="shared" si="95"/>
        <v>Rock crushing (details not reported)</v>
      </c>
      <c r="L1535">
        <v>47.73</v>
      </c>
      <c r="M1535">
        <v>1.72</v>
      </c>
      <c r="N1535">
        <v>16.600000000000001</v>
      </c>
      <c r="R1535">
        <v>10.54</v>
      </c>
      <c r="S1535">
        <v>0.16</v>
      </c>
      <c r="T1535">
        <v>7.73</v>
      </c>
      <c r="U1535">
        <v>8.0299999999999994</v>
      </c>
      <c r="V1535">
        <v>3.72</v>
      </c>
      <c r="W1535">
        <v>0.28999999999999998</v>
      </c>
      <c r="X1535">
        <v>0.16</v>
      </c>
      <c r="Y1535">
        <v>96.68</v>
      </c>
      <c r="AD1535">
        <v>3.02</v>
      </c>
      <c r="AE1535">
        <v>99.7</v>
      </c>
      <c r="AJ1535">
        <v>96</v>
      </c>
      <c r="AK1535">
        <v>42</v>
      </c>
      <c r="AL1535">
        <v>84</v>
      </c>
      <c r="AM1535">
        <v>40</v>
      </c>
      <c r="AN1535">
        <v>81</v>
      </c>
      <c r="AR1535">
        <v>6.4</v>
      </c>
      <c r="AT1535">
        <v>229</v>
      </c>
      <c r="AU1535">
        <v>142</v>
      </c>
      <c r="AW1535">
        <v>41</v>
      </c>
      <c r="BJ1535">
        <v>21.6</v>
      </c>
      <c r="BK1535">
        <v>77</v>
      </c>
      <c r="BM1535">
        <v>13.3</v>
      </c>
    </row>
    <row r="1536" spans="1:82" x14ac:dyDescent="0.25">
      <c r="A1536" t="s">
        <v>4684</v>
      </c>
      <c r="B1536" t="s">
        <v>4685</v>
      </c>
      <c r="C1536" s="1" t="str">
        <f t="shared" si="92"/>
        <v>22:0006</v>
      </c>
      <c r="D1536" s="1" t="str">
        <f t="shared" si="93"/>
        <v>22:0006</v>
      </c>
      <c r="E1536" t="s">
        <v>4406</v>
      </c>
      <c r="F1536" t="s">
        <v>4686</v>
      </c>
      <c r="H1536">
        <v>61.557645899999997</v>
      </c>
      <c r="I1536">
        <v>-74.562791399999995</v>
      </c>
      <c r="J1536" s="1" t="str">
        <f t="shared" si="94"/>
        <v>Whole</v>
      </c>
      <c r="K1536" s="1" t="str">
        <f t="shared" si="95"/>
        <v>Rock crushing (details not reported)</v>
      </c>
      <c r="L1536">
        <v>47.9</v>
      </c>
      <c r="M1536">
        <v>1.65</v>
      </c>
      <c r="N1536">
        <v>16.190000000000001</v>
      </c>
      <c r="O1536">
        <v>12.7</v>
      </c>
      <c r="R1536">
        <v>11.43</v>
      </c>
      <c r="S1536">
        <v>0.17</v>
      </c>
      <c r="T1536">
        <v>7.84</v>
      </c>
      <c r="U1536">
        <v>7.98</v>
      </c>
      <c r="V1536">
        <v>2.5499999999999998</v>
      </c>
      <c r="W1536">
        <v>0.28000000000000003</v>
      </c>
      <c r="X1536">
        <v>0.16</v>
      </c>
      <c r="Y1536">
        <v>96.15</v>
      </c>
      <c r="Z1536">
        <v>0.01</v>
      </c>
      <c r="AA1536">
        <v>0.18</v>
      </c>
      <c r="AD1536">
        <v>2.98</v>
      </c>
      <c r="AE1536">
        <v>99.13</v>
      </c>
      <c r="AF1536">
        <v>22</v>
      </c>
      <c r="AG1536">
        <v>1</v>
      </c>
      <c r="AH1536">
        <v>35</v>
      </c>
      <c r="AI1536">
        <v>220</v>
      </c>
      <c r="AJ1536">
        <v>48</v>
      </c>
      <c r="AK1536">
        <v>44</v>
      </c>
      <c r="AL1536">
        <v>113</v>
      </c>
      <c r="AM1536">
        <v>19</v>
      </c>
      <c r="AN1536">
        <v>78</v>
      </c>
      <c r="AR1536">
        <v>8</v>
      </c>
      <c r="AT1536">
        <v>224</v>
      </c>
      <c r="AU1536">
        <v>161</v>
      </c>
      <c r="AV1536">
        <v>7</v>
      </c>
      <c r="AW1536">
        <v>13</v>
      </c>
      <c r="AX1536">
        <v>2</v>
      </c>
      <c r="AY1536">
        <v>55</v>
      </c>
      <c r="AZ1536">
        <v>2</v>
      </c>
      <c r="BA1536">
        <v>1</v>
      </c>
      <c r="BD1536">
        <v>5</v>
      </c>
      <c r="BJ1536">
        <v>17</v>
      </c>
      <c r="BK1536">
        <v>92</v>
      </c>
      <c r="BM1536">
        <v>22</v>
      </c>
      <c r="BO1536">
        <v>4</v>
      </c>
      <c r="BU1536">
        <v>0.25</v>
      </c>
      <c r="BV1536">
        <v>15</v>
      </c>
      <c r="BW1536">
        <v>33</v>
      </c>
      <c r="BZ1536">
        <v>12</v>
      </c>
      <c r="CC1536">
        <v>5</v>
      </c>
      <c r="CD1536">
        <v>3</v>
      </c>
    </row>
    <row r="1537" spans="1:82" x14ac:dyDescent="0.25">
      <c r="A1537" t="s">
        <v>4687</v>
      </c>
      <c r="B1537" t="s">
        <v>4688</v>
      </c>
      <c r="C1537" s="1" t="str">
        <f t="shared" si="92"/>
        <v>22:0006</v>
      </c>
      <c r="D1537" s="1" t="str">
        <f t="shared" si="93"/>
        <v>22:0006</v>
      </c>
      <c r="E1537" t="s">
        <v>4409</v>
      </c>
      <c r="F1537" t="s">
        <v>4689</v>
      </c>
      <c r="H1537">
        <v>61.491530099999999</v>
      </c>
      <c r="I1537">
        <v>-74.563531299999994</v>
      </c>
      <c r="J1537" s="1" t="str">
        <f t="shared" si="94"/>
        <v>Whole</v>
      </c>
      <c r="K1537" s="1" t="str">
        <f t="shared" si="95"/>
        <v>Rock crushing (details not reported)</v>
      </c>
      <c r="L1537">
        <v>48.5</v>
      </c>
      <c r="M1537">
        <v>1.88</v>
      </c>
      <c r="N1537">
        <v>12.91</v>
      </c>
      <c r="O1537">
        <v>16.3</v>
      </c>
      <c r="R1537">
        <v>14.67</v>
      </c>
      <c r="S1537">
        <v>0.22</v>
      </c>
      <c r="T1537">
        <v>6.05</v>
      </c>
      <c r="U1537">
        <v>10.7</v>
      </c>
      <c r="V1537">
        <v>2.08</v>
      </c>
      <c r="W1537">
        <v>0.1</v>
      </c>
      <c r="X1537">
        <v>0.14000000000000001</v>
      </c>
      <c r="Y1537">
        <v>97.25</v>
      </c>
      <c r="Z1537">
        <v>0.09</v>
      </c>
      <c r="AA1537">
        <v>0.15</v>
      </c>
      <c r="AD1537">
        <v>1.78</v>
      </c>
      <c r="AE1537">
        <v>99.03</v>
      </c>
      <c r="AF1537">
        <v>4</v>
      </c>
      <c r="AG1537">
        <v>1</v>
      </c>
      <c r="AH1537">
        <v>44</v>
      </c>
      <c r="AI1537">
        <v>370</v>
      </c>
      <c r="AJ1537">
        <v>30</v>
      </c>
      <c r="AK1537">
        <v>46</v>
      </c>
      <c r="AL1537">
        <v>56</v>
      </c>
      <c r="AM1537">
        <v>94</v>
      </c>
      <c r="AN1537">
        <v>115</v>
      </c>
      <c r="AR1537">
        <v>6</v>
      </c>
      <c r="AT1537">
        <v>285</v>
      </c>
      <c r="AU1537">
        <v>38</v>
      </c>
      <c r="AV1537">
        <v>9</v>
      </c>
      <c r="AW1537">
        <v>20</v>
      </c>
      <c r="AX1537">
        <v>2</v>
      </c>
      <c r="AY1537">
        <v>71</v>
      </c>
      <c r="AZ1537">
        <v>2</v>
      </c>
      <c r="BA1537">
        <v>2</v>
      </c>
      <c r="BD1537">
        <v>4</v>
      </c>
      <c r="BJ1537">
        <v>26</v>
      </c>
      <c r="BK1537">
        <v>130</v>
      </c>
      <c r="BM1537">
        <v>28</v>
      </c>
      <c r="BO1537">
        <v>4</v>
      </c>
      <c r="BU1537">
        <v>0.25</v>
      </c>
      <c r="BV1537">
        <v>15</v>
      </c>
      <c r="BW1537">
        <v>6</v>
      </c>
      <c r="BZ1537">
        <v>12</v>
      </c>
      <c r="CC1537">
        <v>5</v>
      </c>
      <c r="CD1537">
        <v>3</v>
      </c>
    </row>
    <row r="1538" spans="1:82" x14ac:dyDescent="0.25">
      <c r="A1538" t="s">
        <v>4690</v>
      </c>
      <c r="B1538" t="s">
        <v>4691</v>
      </c>
      <c r="C1538" s="1" t="str">
        <f t="shared" ref="C1538:C1601" si="96">HYPERLINK("http://geochem.nrcan.gc.ca/cdogs/content/bdl/bdl220006_e.htm", "22:0006")</f>
        <v>22:0006</v>
      </c>
      <c r="D1538" s="1" t="str">
        <f t="shared" ref="D1538:D1601" si="97">HYPERLINK("http://geochem.nrcan.gc.ca/cdogs/content/svy/svy220006_e.htm", "22:0006")</f>
        <v>22:0006</v>
      </c>
      <c r="E1538" t="s">
        <v>4412</v>
      </c>
      <c r="F1538" t="s">
        <v>4692</v>
      </c>
      <c r="H1538">
        <v>61.494267800000003</v>
      </c>
      <c r="I1538">
        <v>-74.563399099999998</v>
      </c>
      <c r="J1538" s="1" t="str">
        <f t="shared" ref="J1538:J1601" si="98">HYPERLINK("http://geochem.nrcan.gc.ca/cdogs/content/kwd/kwd020033_e.htm", "Whole")</f>
        <v>Whole</v>
      </c>
      <c r="K1538" s="1" t="str">
        <f t="shared" ref="K1538:K1601" si="99">HYPERLINK("http://geochem.nrcan.gc.ca/cdogs/content/kwd/kwd080053_e.htm", "Rock crushing (details not reported)")</f>
        <v>Rock crushing (details not reported)</v>
      </c>
      <c r="L1538">
        <v>44.97</v>
      </c>
      <c r="M1538">
        <v>3.27</v>
      </c>
      <c r="N1538">
        <v>14.62</v>
      </c>
      <c r="R1538">
        <v>13.3</v>
      </c>
      <c r="S1538">
        <v>0.21</v>
      </c>
      <c r="T1538">
        <v>6.66</v>
      </c>
      <c r="U1538">
        <v>11.99</v>
      </c>
      <c r="V1538">
        <v>0.35</v>
      </c>
      <c r="W1538">
        <v>0.05</v>
      </c>
      <c r="X1538">
        <v>0.54</v>
      </c>
      <c r="Y1538">
        <v>95.96</v>
      </c>
      <c r="AD1538">
        <v>3.25</v>
      </c>
      <c r="AE1538">
        <v>99.21</v>
      </c>
      <c r="AJ1538">
        <v>106</v>
      </c>
      <c r="AK1538">
        <v>41</v>
      </c>
      <c r="AL1538">
        <v>57</v>
      </c>
      <c r="AM1538">
        <v>24</v>
      </c>
      <c r="AN1538">
        <v>110</v>
      </c>
      <c r="AR1538">
        <v>2.6</v>
      </c>
      <c r="AT1538">
        <v>263</v>
      </c>
      <c r="AU1538">
        <v>40</v>
      </c>
      <c r="AW1538">
        <v>73</v>
      </c>
      <c r="BJ1538">
        <v>40.4</v>
      </c>
      <c r="BK1538">
        <v>230</v>
      </c>
      <c r="BM1538">
        <v>32</v>
      </c>
      <c r="CC1538">
        <v>5.6</v>
      </c>
      <c r="CD1538">
        <v>1.5</v>
      </c>
    </row>
    <row r="1539" spans="1:82" x14ac:dyDescent="0.25">
      <c r="A1539" t="s">
        <v>4693</v>
      </c>
      <c r="B1539" t="s">
        <v>4694</v>
      </c>
      <c r="C1539" s="1" t="str">
        <f t="shared" si="96"/>
        <v>22:0006</v>
      </c>
      <c r="D1539" s="1" t="str">
        <f t="shared" si="97"/>
        <v>22:0006</v>
      </c>
      <c r="E1539" t="s">
        <v>4412</v>
      </c>
      <c r="F1539" t="s">
        <v>4695</v>
      </c>
      <c r="H1539">
        <v>61.494267800000003</v>
      </c>
      <c r="I1539">
        <v>-74.563399099999998</v>
      </c>
      <c r="J1539" s="1" t="str">
        <f t="shared" si="98"/>
        <v>Whole</v>
      </c>
      <c r="K1539" s="1" t="str">
        <f t="shared" si="99"/>
        <v>Rock crushing (details not reported)</v>
      </c>
      <c r="L1539">
        <v>47.79</v>
      </c>
      <c r="M1539">
        <v>2.1</v>
      </c>
      <c r="N1539">
        <v>14.49</v>
      </c>
      <c r="O1539">
        <v>15.9</v>
      </c>
      <c r="R1539">
        <v>14.31</v>
      </c>
      <c r="S1539">
        <v>0.22</v>
      </c>
      <c r="T1539">
        <v>6.8</v>
      </c>
      <c r="U1539">
        <v>7.35</v>
      </c>
      <c r="V1539">
        <v>2.84</v>
      </c>
      <c r="W1539">
        <v>0.14000000000000001</v>
      </c>
      <c r="X1539">
        <v>0.21</v>
      </c>
      <c r="Y1539">
        <v>96.25</v>
      </c>
      <c r="Z1539">
        <v>0.01</v>
      </c>
      <c r="AA1539">
        <v>0.15</v>
      </c>
      <c r="AD1539">
        <v>2.61</v>
      </c>
      <c r="AE1539">
        <v>98.86</v>
      </c>
      <c r="AF1539">
        <v>10</v>
      </c>
      <c r="AG1539">
        <v>1</v>
      </c>
      <c r="AH1539">
        <v>39</v>
      </c>
      <c r="AI1539">
        <v>313</v>
      </c>
      <c r="AJ1539">
        <v>51</v>
      </c>
      <c r="AK1539">
        <v>49</v>
      </c>
      <c r="AL1539">
        <v>54</v>
      </c>
      <c r="AM1539">
        <v>38</v>
      </c>
      <c r="AN1539">
        <v>124</v>
      </c>
      <c r="AR1539">
        <v>3</v>
      </c>
      <c r="AT1539">
        <v>270</v>
      </c>
      <c r="AU1539">
        <v>52</v>
      </c>
      <c r="AV1539">
        <v>12</v>
      </c>
      <c r="AW1539">
        <v>27</v>
      </c>
      <c r="AX1539">
        <v>2</v>
      </c>
      <c r="AY1539">
        <v>74</v>
      </c>
      <c r="AZ1539">
        <v>2</v>
      </c>
      <c r="BA1539">
        <v>2</v>
      </c>
      <c r="BD1539">
        <v>4</v>
      </c>
      <c r="BJ1539">
        <v>22</v>
      </c>
      <c r="BK1539">
        <v>160</v>
      </c>
      <c r="BM1539">
        <v>26</v>
      </c>
      <c r="BO1539">
        <v>4</v>
      </c>
      <c r="BU1539">
        <v>0.25</v>
      </c>
      <c r="BV1539">
        <v>15</v>
      </c>
      <c r="BW1539">
        <v>7</v>
      </c>
      <c r="BZ1539">
        <v>12</v>
      </c>
      <c r="CC1539">
        <v>5</v>
      </c>
      <c r="CD1539">
        <v>4</v>
      </c>
    </row>
    <row r="1540" spans="1:82" x14ac:dyDescent="0.25">
      <c r="A1540" t="s">
        <v>4696</v>
      </c>
      <c r="B1540" t="s">
        <v>4697</v>
      </c>
      <c r="C1540" s="1" t="str">
        <f t="shared" si="96"/>
        <v>22:0006</v>
      </c>
      <c r="D1540" s="1" t="str">
        <f t="shared" si="97"/>
        <v>22:0006</v>
      </c>
      <c r="E1540" t="s">
        <v>4415</v>
      </c>
      <c r="F1540" t="s">
        <v>4698</v>
      </c>
      <c r="H1540">
        <v>61.482829799999998</v>
      </c>
      <c r="I1540">
        <v>-74.563146200000006</v>
      </c>
      <c r="J1540" s="1" t="str">
        <f t="shared" si="98"/>
        <v>Whole</v>
      </c>
      <c r="K1540" s="1" t="str">
        <f t="shared" si="99"/>
        <v>Rock crushing (details not reported)</v>
      </c>
      <c r="L1540">
        <v>48.99</v>
      </c>
      <c r="M1540">
        <v>1.42</v>
      </c>
      <c r="N1540">
        <v>13.2</v>
      </c>
      <c r="R1540">
        <v>12.12</v>
      </c>
      <c r="S1540">
        <v>0.2</v>
      </c>
      <c r="T1540">
        <v>7.26</v>
      </c>
      <c r="U1540">
        <v>10.5</v>
      </c>
      <c r="V1540">
        <v>2.78</v>
      </c>
      <c r="W1540">
        <v>0.12</v>
      </c>
      <c r="X1540">
        <v>0.1</v>
      </c>
      <c r="Y1540">
        <v>96.69</v>
      </c>
      <c r="AD1540">
        <v>2.39</v>
      </c>
      <c r="AE1540">
        <v>99.08</v>
      </c>
    </row>
    <row r="1541" spans="1:82" x14ac:dyDescent="0.25">
      <c r="A1541" t="s">
        <v>4699</v>
      </c>
      <c r="B1541" t="s">
        <v>4700</v>
      </c>
      <c r="C1541" s="1" t="str">
        <f t="shared" si="96"/>
        <v>22:0006</v>
      </c>
      <c r="D1541" s="1" t="str">
        <f t="shared" si="97"/>
        <v>22:0006</v>
      </c>
      <c r="E1541" t="s">
        <v>4418</v>
      </c>
      <c r="F1541" t="s">
        <v>4701</v>
      </c>
      <c r="H1541">
        <v>61.4906261</v>
      </c>
      <c r="I1541">
        <v>-74.561572100000006</v>
      </c>
      <c r="J1541" s="1" t="str">
        <f t="shared" si="98"/>
        <v>Whole</v>
      </c>
      <c r="K1541" s="1" t="str">
        <f t="shared" si="99"/>
        <v>Rock crushing (details not reported)</v>
      </c>
      <c r="L1541">
        <v>48.31</v>
      </c>
      <c r="M1541">
        <v>1.7</v>
      </c>
      <c r="N1541">
        <v>13</v>
      </c>
      <c r="O1541">
        <v>13.8</v>
      </c>
      <c r="R1541">
        <v>12.42</v>
      </c>
      <c r="S1541">
        <v>0.17</v>
      </c>
      <c r="T1541">
        <v>5.77</v>
      </c>
      <c r="U1541">
        <v>7.4</v>
      </c>
      <c r="V1541">
        <v>2.39</v>
      </c>
      <c r="W1541">
        <v>0.11</v>
      </c>
      <c r="X1541">
        <v>0.11</v>
      </c>
      <c r="Y1541">
        <v>91.38</v>
      </c>
      <c r="Z1541">
        <v>0.01</v>
      </c>
      <c r="AA1541">
        <v>5.0599999999999996</v>
      </c>
      <c r="AD1541">
        <v>7.61</v>
      </c>
      <c r="AE1541">
        <v>98.99</v>
      </c>
      <c r="AF1541">
        <v>11</v>
      </c>
      <c r="AG1541">
        <v>1</v>
      </c>
      <c r="AH1541">
        <v>44</v>
      </c>
      <c r="AI1541">
        <v>334</v>
      </c>
      <c r="AJ1541">
        <v>64</v>
      </c>
      <c r="AK1541">
        <v>43</v>
      </c>
      <c r="AL1541">
        <v>67</v>
      </c>
      <c r="AM1541">
        <v>71</v>
      </c>
      <c r="AN1541">
        <v>99</v>
      </c>
      <c r="AR1541">
        <v>6</v>
      </c>
      <c r="AT1541">
        <v>132</v>
      </c>
      <c r="AU1541">
        <v>40</v>
      </c>
      <c r="AV1541">
        <v>9</v>
      </c>
      <c r="AW1541">
        <v>17</v>
      </c>
      <c r="AX1541">
        <v>2</v>
      </c>
      <c r="AY1541">
        <v>68</v>
      </c>
      <c r="AZ1541">
        <v>2</v>
      </c>
      <c r="BA1541">
        <v>1</v>
      </c>
      <c r="BD1541">
        <v>3</v>
      </c>
      <c r="BJ1541">
        <v>24</v>
      </c>
      <c r="BK1541">
        <v>110</v>
      </c>
      <c r="BM1541">
        <v>21</v>
      </c>
      <c r="BO1541">
        <v>4</v>
      </c>
      <c r="BU1541">
        <v>0.25</v>
      </c>
      <c r="BV1541">
        <v>15</v>
      </c>
      <c r="BW1541">
        <v>7</v>
      </c>
      <c r="BZ1541">
        <v>12</v>
      </c>
      <c r="CC1541">
        <v>5</v>
      </c>
      <c r="CD1541">
        <v>6</v>
      </c>
    </row>
    <row r="1542" spans="1:82" x14ac:dyDescent="0.25">
      <c r="A1542" t="s">
        <v>4702</v>
      </c>
      <c r="B1542" t="s">
        <v>4703</v>
      </c>
      <c r="C1542" s="1" t="str">
        <f t="shared" si="96"/>
        <v>22:0006</v>
      </c>
      <c r="D1542" s="1" t="str">
        <f t="shared" si="97"/>
        <v>22:0006</v>
      </c>
      <c r="E1542" t="s">
        <v>4421</v>
      </c>
      <c r="F1542" t="s">
        <v>4704</v>
      </c>
      <c r="H1542">
        <v>61.485571999999998</v>
      </c>
      <c r="I1542">
        <v>-74.561624399999999</v>
      </c>
      <c r="J1542" s="1" t="str">
        <f t="shared" si="98"/>
        <v>Whole</v>
      </c>
      <c r="K1542" s="1" t="str">
        <f t="shared" si="99"/>
        <v>Rock crushing (details not reported)</v>
      </c>
      <c r="L1542">
        <v>49.1</v>
      </c>
      <c r="M1542">
        <v>1.61</v>
      </c>
      <c r="N1542">
        <v>14.2</v>
      </c>
      <c r="R1542">
        <v>12.72</v>
      </c>
      <c r="S1542">
        <v>0.19</v>
      </c>
      <c r="T1542">
        <v>6.25</v>
      </c>
      <c r="U1542">
        <v>9.58</v>
      </c>
      <c r="V1542">
        <v>3.31</v>
      </c>
      <c r="W1542">
        <v>0.15</v>
      </c>
      <c r="X1542">
        <v>0.16</v>
      </c>
      <c r="Y1542">
        <v>97.27</v>
      </c>
      <c r="AD1542">
        <v>2.62</v>
      </c>
      <c r="AE1542">
        <v>99.89</v>
      </c>
    </row>
    <row r="1543" spans="1:82" x14ac:dyDescent="0.25">
      <c r="A1543" t="s">
        <v>4705</v>
      </c>
      <c r="B1543" t="s">
        <v>4706</v>
      </c>
      <c r="C1543" s="1" t="str">
        <f t="shared" si="96"/>
        <v>22:0006</v>
      </c>
      <c r="D1543" s="1" t="str">
        <f t="shared" si="97"/>
        <v>22:0006</v>
      </c>
      <c r="E1543" t="s">
        <v>4424</v>
      </c>
      <c r="F1543" t="s">
        <v>4707</v>
      </c>
      <c r="H1543">
        <v>61.520788400000001</v>
      </c>
      <c r="I1543">
        <v>-74.561053400000006</v>
      </c>
      <c r="J1543" s="1" t="str">
        <f t="shared" si="98"/>
        <v>Whole</v>
      </c>
      <c r="K1543" s="1" t="str">
        <f t="shared" si="99"/>
        <v>Rock crushing (details not reported)</v>
      </c>
      <c r="L1543">
        <v>49.5</v>
      </c>
      <c r="M1543">
        <v>3</v>
      </c>
      <c r="N1543">
        <v>12.39</v>
      </c>
      <c r="O1543">
        <v>13.9</v>
      </c>
      <c r="R1543">
        <v>12.51</v>
      </c>
      <c r="S1543">
        <v>0.19</v>
      </c>
      <c r="T1543">
        <v>5.21</v>
      </c>
      <c r="U1543">
        <v>11.4</v>
      </c>
      <c r="V1543">
        <v>2.5099999999999998</v>
      </c>
      <c r="W1543">
        <v>0.35</v>
      </c>
      <c r="X1543">
        <v>0.44</v>
      </c>
      <c r="Y1543">
        <v>97.5</v>
      </c>
      <c r="Z1543">
        <v>0.04</v>
      </c>
      <c r="AA1543">
        <v>0.28999999999999998</v>
      </c>
      <c r="AD1543">
        <v>0.75</v>
      </c>
      <c r="AE1543">
        <v>98.25</v>
      </c>
      <c r="AF1543">
        <v>17</v>
      </c>
      <c r="AG1543">
        <v>1</v>
      </c>
      <c r="AH1543">
        <v>40</v>
      </c>
      <c r="AI1543">
        <v>334</v>
      </c>
      <c r="AJ1543">
        <v>14</v>
      </c>
      <c r="AK1543">
        <v>17</v>
      </c>
      <c r="AL1543">
        <v>22</v>
      </c>
      <c r="AM1543">
        <v>11</v>
      </c>
      <c r="AN1543">
        <v>87</v>
      </c>
      <c r="AR1543">
        <v>4</v>
      </c>
      <c r="AT1543">
        <v>192</v>
      </c>
      <c r="AU1543">
        <v>149</v>
      </c>
      <c r="AV1543">
        <v>33</v>
      </c>
      <c r="AW1543">
        <v>63</v>
      </c>
      <c r="AX1543">
        <v>2</v>
      </c>
      <c r="AY1543">
        <v>139</v>
      </c>
      <c r="AZ1543">
        <v>2</v>
      </c>
      <c r="BA1543">
        <v>3</v>
      </c>
      <c r="BD1543">
        <v>6</v>
      </c>
      <c r="BJ1543">
        <v>39</v>
      </c>
      <c r="BK1543">
        <v>250</v>
      </c>
      <c r="BM1543">
        <v>47</v>
      </c>
      <c r="BO1543">
        <v>4</v>
      </c>
      <c r="BU1543">
        <v>0.25</v>
      </c>
      <c r="BV1543">
        <v>15</v>
      </c>
      <c r="BW1543">
        <v>6</v>
      </c>
      <c r="BZ1543">
        <v>12</v>
      </c>
      <c r="CC1543">
        <v>5</v>
      </c>
      <c r="CD1543">
        <v>3</v>
      </c>
    </row>
    <row r="1544" spans="1:82" x14ac:dyDescent="0.25">
      <c r="A1544" t="s">
        <v>4708</v>
      </c>
      <c r="B1544" t="s">
        <v>4709</v>
      </c>
      <c r="C1544" s="1" t="str">
        <f t="shared" si="96"/>
        <v>22:0006</v>
      </c>
      <c r="D1544" s="1" t="str">
        <f t="shared" si="97"/>
        <v>22:0006</v>
      </c>
      <c r="E1544" t="s">
        <v>4427</v>
      </c>
      <c r="F1544" t="s">
        <v>4710</v>
      </c>
      <c r="H1544">
        <v>61.509565700000003</v>
      </c>
      <c r="I1544">
        <v>-74.560741800000002</v>
      </c>
      <c r="J1544" s="1" t="str">
        <f t="shared" si="98"/>
        <v>Whole</v>
      </c>
      <c r="K1544" s="1" t="str">
        <f t="shared" si="99"/>
        <v>Rock crushing (details not reported)</v>
      </c>
      <c r="L1544">
        <v>48.8</v>
      </c>
      <c r="M1544">
        <v>1.28</v>
      </c>
      <c r="N1544">
        <v>13.79</v>
      </c>
      <c r="O1544">
        <v>13.4</v>
      </c>
      <c r="R1544">
        <v>12.06</v>
      </c>
      <c r="S1544">
        <v>0.19</v>
      </c>
      <c r="T1544">
        <v>6.83</v>
      </c>
      <c r="U1544">
        <v>10.3</v>
      </c>
      <c r="V1544">
        <v>2.66</v>
      </c>
      <c r="W1544">
        <v>0.36</v>
      </c>
      <c r="X1544">
        <v>0.14000000000000001</v>
      </c>
      <c r="Y1544">
        <v>96.41</v>
      </c>
      <c r="Z1544">
        <v>0.03</v>
      </c>
      <c r="AA1544">
        <v>0.51</v>
      </c>
      <c r="AD1544">
        <v>2.15</v>
      </c>
      <c r="AE1544">
        <v>98.56</v>
      </c>
      <c r="AF1544">
        <v>8</v>
      </c>
      <c r="AG1544">
        <v>1</v>
      </c>
      <c r="AH1544">
        <v>44</v>
      </c>
      <c r="AI1544">
        <v>283</v>
      </c>
      <c r="AJ1544">
        <v>86</v>
      </c>
      <c r="AK1544">
        <v>45</v>
      </c>
      <c r="AL1544">
        <v>71</v>
      </c>
      <c r="AM1544">
        <v>68</v>
      </c>
      <c r="AN1544">
        <v>89</v>
      </c>
      <c r="AR1544">
        <v>13</v>
      </c>
      <c r="AT1544">
        <v>265</v>
      </c>
      <c r="AU1544">
        <v>156</v>
      </c>
      <c r="AV1544">
        <v>9</v>
      </c>
      <c r="AW1544">
        <v>21</v>
      </c>
      <c r="AX1544">
        <v>2</v>
      </c>
      <c r="AY1544">
        <v>49</v>
      </c>
      <c r="AZ1544">
        <v>2</v>
      </c>
      <c r="BA1544">
        <v>1</v>
      </c>
      <c r="BD1544">
        <v>2</v>
      </c>
      <c r="BJ1544">
        <v>19</v>
      </c>
      <c r="BK1544">
        <v>110</v>
      </c>
      <c r="BM1544">
        <v>23</v>
      </c>
      <c r="BO1544">
        <v>4</v>
      </c>
      <c r="BU1544">
        <v>0.25</v>
      </c>
      <c r="BV1544">
        <v>15</v>
      </c>
      <c r="BW1544">
        <v>6</v>
      </c>
      <c r="BZ1544">
        <v>12</v>
      </c>
      <c r="CC1544">
        <v>5</v>
      </c>
      <c r="CD1544">
        <v>3</v>
      </c>
    </row>
    <row r="1545" spans="1:82" x14ac:dyDescent="0.25">
      <c r="A1545" t="s">
        <v>4711</v>
      </c>
      <c r="B1545" t="s">
        <v>4712</v>
      </c>
      <c r="C1545" s="1" t="str">
        <f t="shared" si="96"/>
        <v>22:0006</v>
      </c>
      <c r="D1545" s="1" t="str">
        <f t="shared" si="97"/>
        <v>22:0006</v>
      </c>
      <c r="E1545" t="s">
        <v>4430</v>
      </c>
      <c r="F1545" t="s">
        <v>4713</v>
      </c>
      <c r="H1545">
        <v>61.483674800000003</v>
      </c>
      <c r="I1545">
        <v>-74.557914699999998</v>
      </c>
      <c r="J1545" s="1" t="str">
        <f t="shared" si="98"/>
        <v>Whole</v>
      </c>
      <c r="K1545" s="1" t="str">
        <f t="shared" si="99"/>
        <v>Rock crushing (details not reported)</v>
      </c>
      <c r="L1545">
        <v>51.49</v>
      </c>
      <c r="M1545">
        <v>1.52</v>
      </c>
      <c r="N1545">
        <v>13.4</v>
      </c>
      <c r="R1545">
        <v>12.32</v>
      </c>
      <c r="S1545">
        <v>0.2</v>
      </c>
      <c r="T1545">
        <v>6.24</v>
      </c>
      <c r="U1545">
        <v>8.18</v>
      </c>
      <c r="V1545">
        <v>4.13</v>
      </c>
      <c r="W1545">
        <v>0.05</v>
      </c>
      <c r="X1545">
        <v>0.11</v>
      </c>
      <c r="Y1545">
        <v>97.64</v>
      </c>
      <c r="AD1545">
        <v>2.4700000000000002</v>
      </c>
      <c r="AE1545">
        <v>100.11</v>
      </c>
    </row>
    <row r="1546" spans="1:82" x14ac:dyDescent="0.25">
      <c r="A1546" t="s">
        <v>4714</v>
      </c>
      <c r="B1546" t="s">
        <v>4715</v>
      </c>
      <c r="C1546" s="1" t="str">
        <f t="shared" si="96"/>
        <v>22:0006</v>
      </c>
      <c r="D1546" s="1" t="str">
        <f t="shared" si="97"/>
        <v>22:0006</v>
      </c>
      <c r="E1546" t="s">
        <v>4433</v>
      </c>
      <c r="F1546" t="s">
        <v>4716</v>
      </c>
      <c r="H1546">
        <v>61.514268299999998</v>
      </c>
      <c r="I1546">
        <v>-74.557480400000003</v>
      </c>
      <c r="J1546" s="1" t="str">
        <f t="shared" si="98"/>
        <v>Whole</v>
      </c>
      <c r="K1546" s="1" t="str">
        <f t="shared" si="99"/>
        <v>Rock crushing (details not reported)</v>
      </c>
      <c r="L1546">
        <v>49.4</v>
      </c>
      <c r="M1546">
        <v>1.23</v>
      </c>
      <c r="N1546">
        <v>13.91</v>
      </c>
      <c r="O1546">
        <v>12.2</v>
      </c>
      <c r="R1546">
        <v>10.98</v>
      </c>
      <c r="S1546">
        <v>0.15</v>
      </c>
      <c r="T1546">
        <v>5.52</v>
      </c>
      <c r="U1546">
        <v>15.7</v>
      </c>
      <c r="V1546">
        <v>0.78</v>
      </c>
      <c r="W1546">
        <v>0.02</v>
      </c>
      <c r="X1546">
        <v>0.16</v>
      </c>
      <c r="Y1546">
        <v>97.85</v>
      </c>
      <c r="Z1546">
        <v>0.24</v>
      </c>
      <c r="AA1546">
        <v>0.26</v>
      </c>
      <c r="AD1546">
        <v>1.61</v>
      </c>
      <c r="AE1546">
        <v>99.46</v>
      </c>
      <c r="AF1546">
        <v>2</v>
      </c>
      <c r="AG1546">
        <v>1</v>
      </c>
      <c r="AH1546">
        <v>43</v>
      </c>
      <c r="AI1546">
        <v>268</v>
      </c>
      <c r="AJ1546">
        <v>64</v>
      </c>
      <c r="AK1546">
        <v>46</v>
      </c>
      <c r="AL1546">
        <v>64</v>
      </c>
      <c r="AM1546">
        <v>105</v>
      </c>
      <c r="AN1546">
        <v>56</v>
      </c>
      <c r="AR1546">
        <v>3</v>
      </c>
      <c r="AT1546">
        <v>546</v>
      </c>
      <c r="AU1546">
        <v>16</v>
      </c>
      <c r="AV1546">
        <v>9</v>
      </c>
      <c r="AW1546">
        <v>18</v>
      </c>
      <c r="AX1546">
        <v>2</v>
      </c>
      <c r="AY1546">
        <v>41</v>
      </c>
      <c r="AZ1546">
        <v>2</v>
      </c>
      <c r="BA1546">
        <v>1</v>
      </c>
      <c r="BD1546">
        <v>2</v>
      </c>
      <c r="BJ1546">
        <v>18</v>
      </c>
      <c r="BK1546">
        <v>110</v>
      </c>
      <c r="BM1546">
        <v>22</v>
      </c>
      <c r="BO1546">
        <v>4</v>
      </c>
      <c r="BU1546">
        <v>0.25</v>
      </c>
      <c r="BV1546">
        <v>15</v>
      </c>
      <c r="BW1546">
        <v>4</v>
      </c>
      <c r="BZ1546">
        <v>12</v>
      </c>
      <c r="CC1546">
        <v>5</v>
      </c>
      <c r="CD1546">
        <v>3</v>
      </c>
    </row>
    <row r="1547" spans="1:82" x14ac:dyDescent="0.25">
      <c r="A1547" t="s">
        <v>4717</v>
      </c>
      <c r="B1547" t="s">
        <v>4718</v>
      </c>
      <c r="C1547" s="1" t="str">
        <f t="shared" si="96"/>
        <v>22:0006</v>
      </c>
      <c r="D1547" s="1" t="str">
        <f t="shared" si="97"/>
        <v>22:0006</v>
      </c>
      <c r="E1547" t="s">
        <v>4436</v>
      </c>
      <c r="F1547" t="s">
        <v>4719</v>
      </c>
      <c r="H1547">
        <v>61.511978900000003</v>
      </c>
      <c r="I1547">
        <v>-74.557418999999996</v>
      </c>
      <c r="J1547" s="1" t="str">
        <f t="shared" si="98"/>
        <v>Whole</v>
      </c>
      <c r="K1547" s="1" t="str">
        <f t="shared" si="99"/>
        <v>Rock crushing (details not reported)</v>
      </c>
      <c r="L1547">
        <v>48.69</v>
      </c>
      <c r="M1547">
        <v>1.35</v>
      </c>
      <c r="N1547">
        <v>14.31</v>
      </c>
      <c r="R1547">
        <v>11.68</v>
      </c>
      <c r="S1547">
        <v>0.2</v>
      </c>
      <c r="T1547">
        <v>7.37</v>
      </c>
      <c r="U1547">
        <v>11.11</v>
      </c>
      <c r="V1547">
        <v>1.8</v>
      </c>
      <c r="W1547">
        <v>0.17</v>
      </c>
      <c r="X1547">
        <v>0.17</v>
      </c>
      <c r="Y1547">
        <v>96.85</v>
      </c>
      <c r="AD1547">
        <v>2.4300000000000002</v>
      </c>
      <c r="AE1547">
        <v>99.28</v>
      </c>
      <c r="AJ1547">
        <v>217</v>
      </c>
      <c r="AK1547">
        <v>35</v>
      </c>
      <c r="AL1547">
        <v>68</v>
      </c>
      <c r="AM1547">
        <v>71</v>
      </c>
      <c r="AN1547">
        <v>81</v>
      </c>
      <c r="AR1547">
        <v>3.3</v>
      </c>
      <c r="AT1547">
        <v>265</v>
      </c>
      <c r="AU1547">
        <v>30</v>
      </c>
      <c r="AW1547">
        <v>38</v>
      </c>
      <c r="BJ1547">
        <v>22.8</v>
      </c>
      <c r="BK1547">
        <v>98</v>
      </c>
      <c r="BM1547">
        <v>11.6</v>
      </c>
      <c r="CC1547">
        <v>2.9</v>
      </c>
    </row>
    <row r="1548" spans="1:82" x14ac:dyDescent="0.25">
      <c r="A1548" t="s">
        <v>4720</v>
      </c>
      <c r="B1548" t="s">
        <v>4721</v>
      </c>
      <c r="C1548" s="1" t="str">
        <f t="shared" si="96"/>
        <v>22:0006</v>
      </c>
      <c r="D1548" s="1" t="str">
        <f t="shared" si="97"/>
        <v>22:0006</v>
      </c>
      <c r="E1548" t="s">
        <v>4436</v>
      </c>
      <c r="F1548" t="s">
        <v>4722</v>
      </c>
      <c r="H1548">
        <v>61.511978900000003</v>
      </c>
      <c r="I1548">
        <v>-74.557418999999996</v>
      </c>
      <c r="J1548" s="1" t="str">
        <f t="shared" si="98"/>
        <v>Whole</v>
      </c>
      <c r="K1548" s="1" t="str">
        <f t="shared" si="99"/>
        <v>Rock crushing (details not reported)</v>
      </c>
      <c r="L1548">
        <v>48.5</v>
      </c>
      <c r="M1548">
        <v>1.32</v>
      </c>
      <c r="N1548">
        <v>13.79</v>
      </c>
      <c r="O1548">
        <v>13.8</v>
      </c>
      <c r="R1548">
        <v>12.42</v>
      </c>
      <c r="S1548">
        <v>0.19</v>
      </c>
      <c r="T1548">
        <v>7.28</v>
      </c>
      <c r="U1548">
        <v>11.4</v>
      </c>
      <c r="V1548">
        <v>1.2</v>
      </c>
      <c r="W1548">
        <v>0.08</v>
      </c>
      <c r="X1548">
        <v>0.16</v>
      </c>
      <c r="Y1548">
        <v>96.34</v>
      </c>
      <c r="Z1548">
        <v>0.01</v>
      </c>
      <c r="AA1548">
        <v>7.0000000000000007E-2</v>
      </c>
      <c r="AD1548">
        <v>4.34</v>
      </c>
      <c r="AE1548">
        <v>100.68</v>
      </c>
      <c r="AF1548">
        <v>11</v>
      </c>
      <c r="AG1548">
        <v>1</v>
      </c>
      <c r="AH1548">
        <v>47</v>
      </c>
      <c r="AI1548">
        <v>285</v>
      </c>
      <c r="AJ1548">
        <v>116</v>
      </c>
      <c r="AK1548">
        <v>44</v>
      </c>
      <c r="AL1548">
        <v>74</v>
      </c>
      <c r="AM1548">
        <v>41</v>
      </c>
      <c r="AN1548">
        <v>88</v>
      </c>
      <c r="AR1548">
        <v>4</v>
      </c>
      <c r="AT1548">
        <v>276</v>
      </c>
      <c r="AU1548">
        <v>30</v>
      </c>
      <c r="AV1548">
        <v>10</v>
      </c>
      <c r="AW1548">
        <v>22</v>
      </c>
      <c r="AX1548">
        <v>2</v>
      </c>
      <c r="AY1548">
        <v>51</v>
      </c>
      <c r="AZ1548">
        <v>2</v>
      </c>
      <c r="BA1548">
        <v>1</v>
      </c>
      <c r="BD1548">
        <v>3</v>
      </c>
      <c r="BJ1548">
        <v>20</v>
      </c>
      <c r="BK1548">
        <v>110</v>
      </c>
      <c r="BM1548">
        <v>21</v>
      </c>
      <c r="BO1548">
        <v>4</v>
      </c>
      <c r="BU1548">
        <v>0.25</v>
      </c>
      <c r="BV1548">
        <v>15</v>
      </c>
      <c r="BW1548">
        <v>5</v>
      </c>
      <c r="BZ1548">
        <v>12</v>
      </c>
      <c r="CC1548">
        <v>5</v>
      </c>
      <c r="CD1548">
        <v>3</v>
      </c>
    </row>
    <row r="1549" spans="1:82" x14ac:dyDescent="0.25">
      <c r="A1549" t="s">
        <v>4723</v>
      </c>
      <c r="B1549" t="s">
        <v>4724</v>
      </c>
      <c r="C1549" s="1" t="str">
        <f t="shared" si="96"/>
        <v>22:0006</v>
      </c>
      <c r="D1549" s="1" t="str">
        <f t="shared" si="97"/>
        <v>22:0006</v>
      </c>
      <c r="E1549" t="s">
        <v>4439</v>
      </c>
      <c r="F1549" t="s">
        <v>4725</v>
      </c>
      <c r="H1549">
        <v>61.516645699999998</v>
      </c>
      <c r="I1549">
        <v>-74.556976800000001</v>
      </c>
      <c r="J1549" s="1" t="str">
        <f t="shared" si="98"/>
        <v>Whole</v>
      </c>
      <c r="K1549" s="1" t="str">
        <f t="shared" si="99"/>
        <v>Rock crushing (details not reported)</v>
      </c>
      <c r="L1549">
        <v>48.09</v>
      </c>
      <c r="M1549">
        <v>1.1499999999999999</v>
      </c>
      <c r="N1549">
        <v>14.21</v>
      </c>
      <c r="O1549">
        <v>14.2</v>
      </c>
      <c r="R1549">
        <v>12.78</v>
      </c>
      <c r="S1549">
        <v>0.19</v>
      </c>
      <c r="T1549">
        <v>7.16</v>
      </c>
      <c r="U1549">
        <v>12.4</v>
      </c>
      <c r="V1549">
        <v>1.75</v>
      </c>
      <c r="W1549">
        <v>0.25</v>
      </c>
      <c r="X1549">
        <v>7.0000000000000007E-2</v>
      </c>
      <c r="Y1549">
        <v>98.05</v>
      </c>
      <c r="Z1549">
        <v>0.08</v>
      </c>
      <c r="AA1549">
        <v>0.11</v>
      </c>
      <c r="AD1549">
        <v>1.72</v>
      </c>
      <c r="AE1549">
        <v>99.77</v>
      </c>
      <c r="AF1549">
        <v>5</v>
      </c>
      <c r="AG1549">
        <v>1</v>
      </c>
      <c r="AH1549">
        <v>41</v>
      </c>
      <c r="AI1549">
        <v>300</v>
      </c>
      <c r="AJ1549">
        <v>64</v>
      </c>
      <c r="AK1549">
        <v>48</v>
      </c>
      <c r="AL1549">
        <v>96</v>
      </c>
      <c r="AM1549">
        <v>116</v>
      </c>
      <c r="AN1549">
        <v>83</v>
      </c>
      <c r="AR1549">
        <v>8</v>
      </c>
      <c r="AT1549">
        <v>193</v>
      </c>
      <c r="AU1549">
        <v>68</v>
      </c>
      <c r="AV1549">
        <v>4</v>
      </c>
      <c r="AW1549">
        <v>9</v>
      </c>
      <c r="AX1549">
        <v>2</v>
      </c>
      <c r="AY1549">
        <v>40</v>
      </c>
      <c r="AZ1549">
        <v>2</v>
      </c>
      <c r="BA1549">
        <v>1</v>
      </c>
      <c r="BD1549">
        <v>2</v>
      </c>
      <c r="BJ1549">
        <v>19</v>
      </c>
      <c r="BK1549">
        <v>73</v>
      </c>
      <c r="BM1549">
        <v>20</v>
      </c>
      <c r="BO1549">
        <v>4</v>
      </c>
      <c r="BU1549">
        <v>0.25</v>
      </c>
      <c r="BV1549">
        <v>15</v>
      </c>
      <c r="BW1549">
        <v>7</v>
      </c>
      <c r="BZ1549">
        <v>12</v>
      </c>
      <c r="CC1549">
        <v>5</v>
      </c>
      <c r="CD1549">
        <v>4</v>
      </c>
    </row>
    <row r="1550" spans="1:82" x14ac:dyDescent="0.25">
      <c r="A1550" t="s">
        <v>4726</v>
      </c>
      <c r="B1550" t="s">
        <v>4727</v>
      </c>
      <c r="C1550" s="1" t="str">
        <f t="shared" si="96"/>
        <v>22:0006</v>
      </c>
      <c r="D1550" s="1" t="str">
        <f t="shared" si="97"/>
        <v>22:0006</v>
      </c>
      <c r="E1550" t="s">
        <v>4442</v>
      </c>
      <c r="F1550" t="s">
        <v>4728</v>
      </c>
      <c r="H1550">
        <v>61.484507499999999</v>
      </c>
      <c r="I1550">
        <v>-74.557245800000004</v>
      </c>
      <c r="J1550" s="1" t="str">
        <f t="shared" si="98"/>
        <v>Whole</v>
      </c>
      <c r="K1550" s="1" t="str">
        <f t="shared" si="99"/>
        <v>Rock crushing (details not reported)</v>
      </c>
      <c r="L1550">
        <v>48.2</v>
      </c>
      <c r="M1550">
        <v>0.57999999999999996</v>
      </c>
      <c r="N1550">
        <v>10.6</v>
      </c>
      <c r="O1550">
        <v>11.9</v>
      </c>
      <c r="R1550">
        <v>10.71</v>
      </c>
      <c r="S1550">
        <v>0.15</v>
      </c>
      <c r="T1550">
        <v>14.29</v>
      </c>
      <c r="U1550">
        <v>8.0500000000000007</v>
      </c>
      <c r="V1550">
        <v>0.71</v>
      </c>
      <c r="W1550">
        <v>0.93</v>
      </c>
      <c r="X1550">
        <v>0.09</v>
      </c>
      <c r="Y1550">
        <v>94.31</v>
      </c>
      <c r="Z1550">
        <v>0.01</v>
      </c>
      <c r="AA1550">
        <v>2.27</v>
      </c>
      <c r="AD1550">
        <v>5.83</v>
      </c>
      <c r="AE1550">
        <v>100.14</v>
      </c>
      <c r="AF1550">
        <v>52</v>
      </c>
      <c r="AG1550">
        <v>2</v>
      </c>
      <c r="AH1550">
        <v>32</v>
      </c>
      <c r="AI1550">
        <v>194</v>
      </c>
      <c r="AJ1550">
        <v>469</v>
      </c>
      <c r="AK1550">
        <v>63</v>
      </c>
      <c r="AL1550">
        <v>444</v>
      </c>
      <c r="AM1550">
        <v>2</v>
      </c>
      <c r="AN1550">
        <v>73</v>
      </c>
      <c r="AR1550">
        <v>35</v>
      </c>
      <c r="AT1550">
        <v>17</v>
      </c>
      <c r="AU1550">
        <v>301</v>
      </c>
      <c r="AV1550">
        <v>10</v>
      </c>
      <c r="AW1550">
        <v>16</v>
      </c>
      <c r="AX1550">
        <v>2</v>
      </c>
      <c r="AY1550">
        <v>25</v>
      </c>
      <c r="AZ1550">
        <v>2</v>
      </c>
      <c r="BA1550">
        <v>1</v>
      </c>
      <c r="BD1550">
        <v>1</v>
      </c>
      <c r="BJ1550">
        <v>13</v>
      </c>
      <c r="BK1550">
        <v>48</v>
      </c>
      <c r="BM1550">
        <v>17</v>
      </c>
      <c r="BO1550">
        <v>4</v>
      </c>
      <c r="BU1550">
        <v>0.25</v>
      </c>
      <c r="BV1550">
        <v>15</v>
      </c>
      <c r="BW1550">
        <v>6</v>
      </c>
      <c r="BZ1550">
        <v>12</v>
      </c>
      <c r="CC1550">
        <v>5</v>
      </c>
      <c r="CD1550">
        <v>5</v>
      </c>
    </row>
    <row r="1551" spans="1:82" x14ac:dyDescent="0.25">
      <c r="A1551" t="s">
        <v>4729</v>
      </c>
      <c r="B1551" t="s">
        <v>4730</v>
      </c>
      <c r="C1551" s="1" t="str">
        <f t="shared" si="96"/>
        <v>22:0006</v>
      </c>
      <c r="D1551" s="1" t="str">
        <f t="shared" si="97"/>
        <v>22:0006</v>
      </c>
      <c r="E1551" t="s">
        <v>4445</v>
      </c>
      <c r="F1551" t="s">
        <v>4731</v>
      </c>
      <c r="H1551">
        <v>61.961608300000002</v>
      </c>
      <c r="I1551">
        <v>-74.547488599999994</v>
      </c>
      <c r="J1551" s="1" t="str">
        <f t="shared" si="98"/>
        <v>Whole</v>
      </c>
      <c r="K1551" s="1" t="str">
        <f t="shared" si="99"/>
        <v>Rock crushing (details not reported)</v>
      </c>
      <c r="L1551">
        <v>45.5</v>
      </c>
      <c r="M1551">
        <v>0.78</v>
      </c>
      <c r="N1551">
        <v>11.51</v>
      </c>
      <c r="P1551">
        <v>4.13</v>
      </c>
      <c r="Q1551">
        <v>9.26</v>
      </c>
      <c r="R1551">
        <v>12.98</v>
      </c>
      <c r="S1551">
        <v>0.19</v>
      </c>
      <c r="T1551">
        <v>12.7</v>
      </c>
      <c r="U1551">
        <v>11.4</v>
      </c>
      <c r="V1551">
        <v>1.91</v>
      </c>
      <c r="W1551">
        <v>0.8</v>
      </c>
      <c r="X1551">
        <v>0.02</v>
      </c>
      <c r="Y1551">
        <v>97.79</v>
      </c>
      <c r="Z1551">
        <v>0.02</v>
      </c>
      <c r="AA1551">
        <v>0.15</v>
      </c>
      <c r="AD1551">
        <v>1.28</v>
      </c>
      <c r="AE1551">
        <v>99.07</v>
      </c>
      <c r="AJ1551">
        <v>300</v>
      </c>
      <c r="AK1551">
        <v>95</v>
      </c>
      <c r="AL1551">
        <v>130</v>
      </c>
      <c r="AM1551">
        <v>4</v>
      </c>
      <c r="AR1551">
        <v>6</v>
      </c>
      <c r="AT1551">
        <v>220</v>
      </c>
      <c r="BJ1551">
        <v>11</v>
      </c>
      <c r="BK1551">
        <v>5</v>
      </c>
      <c r="BM1551">
        <v>5</v>
      </c>
      <c r="BU1551">
        <v>0.5</v>
      </c>
      <c r="BV1551">
        <v>15</v>
      </c>
    </row>
    <row r="1552" spans="1:82" x14ac:dyDescent="0.25">
      <c r="A1552" t="s">
        <v>4732</v>
      </c>
      <c r="B1552" t="s">
        <v>4733</v>
      </c>
      <c r="C1552" s="1" t="str">
        <f t="shared" si="96"/>
        <v>22:0006</v>
      </c>
      <c r="D1552" s="1" t="str">
        <f t="shared" si="97"/>
        <v>22:0006</v>
      </c>
      <c r="E1552" t="s">
        <v>4448</v>
      </c>
      <c r="F1552" t="s">
        <v>4734</v>
      </c>
      <c r="H1552">
        <v>61.549613000000001</v>
      </c>
      <c r="I1552">
        <v>-74.5522548</v>
      </c>
      <c r="J1552" s="1" t="str">
        <f t="shared" si="98"/>
        <v>Whole</v>
      </c>
      <c r="K1552" s="1" t="str">
        <f t="shared" si="99"/>
        <v>Rock crushing (details not reported)</v>
      </c>
      <c r="L1552">
        <v>44.93</v>
      </c>
      <c r="M1552">
        <v>1.58</v>
      </c>
      <c r="N1552">
        <v>17.010000000000002</v>
      </c>
      <c r="O1552">
        <v>10.44</v>
      </c>
      <c r="R1552">
        <v>9.39</v>
      </c>
      <c r="S1552">
        <v>0.15</v>
      </c>
      <c r="T1552">
        <v>8.2200000000000006</v>
      </c>
      <c r="U1552">
        <v>11.05</v>
      </c>
      <c r="V1552">
        <v>2.2200000000000002</v>
      </c>
      <c r="W1552">
        <v>0.3</v>
      </c>
      <c r="X1552">
        <v>0.11</v>
      </c>
      <c r="Y1552">
        <v>94.96</v>
      </c>
      <c r="AD1552">
        <v>3.31</v>
      </c>
      <c r="AE1552">
        <v>98.27</v>
      </c>
      <c r="AF1552">
        <v>21</v>
      </c>
      <c r="AG1552">
        <v>1</v>
      </c>
      <c r="AH1552">
        <v>28</v>
      </c>
      <c r="AI1552">
        <v>199</v>
      </c>
      <c r="AK1552">
        <v>43</v>
      </c>
      <c r="AL1552">
        <v>86</v>
      </c>
      <c r="AM1552">
        <v>49</v>
      </c>
      <c r="AN1552">
        <v>60</v>
      </c>
      <c r="AO1552">
        <v>20</v>
      </c>
      <c r="AR1552">
        <v>8</v>
      </c>
      <c r="AS1552">
        <v>0.2</v>
      </c>
      <c r="AT1552">
        <v>510</v>
      </c>
      <c r="AU1552">
        <v>166</v>
      </c>
      <c r="AV1552">
        <v>8</v>
      </c>
      <c r="AW1552">
        <v>18</v>
      </c>
      <c r="AX1552">
        <v>10</v>
      </c>
      <c r="AY1552">
        <v>11</v>
      </c>
      <c r="AZ1552">
        <v>3.2</v>
      </c>
      <c r="BA1552">
        <v>1.2</v>
      </c>
      <c r="BB1552">
        <v>5</v>
      </c>
      <c r="BC1552">
        <v>0.4</v>
      </c>
      <c r="BD1552">
        <v>1</v>
      </c>
      <c r="BE1552">
        <v>0.7</v>
      </c>
      <c r="BG1552">
        <v>0.4</v>
      </c>
      <c r="BH1552">
        <v>1.5</v>
      </c>
      <c r="BI1552">
        <v>0.23</v>
      </c>
      <c r="BJ1552">
        <v>17</v>
      </c>
      <c r="BK1552">
        <v>83</v>
      </c>
      <c r="BL1552">
        <v>1.6</v>
      </c>
      <c r="BM1552">
        <v>7</v>
      </c>
      <c r="BN1552">
        <v>5</v>
      </c>
      <c r="BO1552">
        <v>4</v>
      </c>
      <c r="BW1552">
        <v>2</v>
      </c>
      <c r="BY1552">
        <v>10</v>
      </c>
      <c r="BZ1552">
        <v>20</v>
      </c>
      <c r="CB1552">
        <v>10</v>
      </c>
      <c r="CC1552">
        <v>3</v>
      </c>
      <c r="CD1552">
        <v>0.5</v>
      </c>
    </row>
    <row r="1553" spans="1:82" x14ac:dyDescent="0.25">
      <c r="A1553" t="s">
        <v>4735</v>
      </c>
      <c r="B1553" t="s">
        <v>4736</v>
      </c>
      <c r="C1553" s="1" t="str">
        <f t="shared" si="96"/>
        <v>22:0006</v>
      </c>
      <c r="D1553" s="1" t="str">
        <f t="shared" si="97"/>
        <v>22:0006</v>
      </c>
      <c r="E1553" t="s">
        <v>4451</v>
      </c>
      <c r="F1553" t="s">
        <v>4737</v>
      </c>
      <c r="H1553">
        <v>61.938709199999998</v>
      </c>
      <c r="I1553">
        <v>-74.544969300000005</v>
      </c>
      <c r="J1553" s="1" t="str">
        <f t="shared" si="98"/>
        <v>Whole</v>
      </c>
      <c r="K1553" s="1" t="str">
        <f t="shared" si="99"/>
        <v>Rock crushing (details not reported)</v>
      </c>
      <c r="L1553">
        <v>44.6</v>
      </c>
      <c r="M1553">
        <v>0.43</v>
      </c>
      <c r="N1553">
        <v>7.27</v>
      </c>
      <c r="P1553">
        <v>2.76</v>
      </c>
      <c r="Q1553">
        <v>7.59</v>
      </c>
      <c r="R1553">
        <v>10.07</v>
      </c>
      <c r="S1553">
        <v>0.18</v>
      </c>
      <c r="T1553">
        <v>21.11</v>
      </c>
      <c r="U1553">
        <v>8.26</v>
      </c>
      <c r="V1553">
        <v>0.5</v>
      </c>
      <c r="W1553">
        <v>0.65</v>
      </c>
      <c r="X1553">
        <v>0.02</v>
      </c>
      <c r="Y1553">
        <v>93.09</v>
      </c>
      <c r="Z1553">
        <v>0.02</v>
      </c>
      <c r="AA1553">
        <v>0.28999999999999998</v>
      </c>
      <c r="AD1553">
        <v>5.39</v>
      </c>
      <c r="AE1553">
        <v>98.48</v>
      </c>
      <c r="AJ1553">
        <v>1500</v>
      </c>
      <c r="AK1553">
        <v>110</v>
      </c>
      <c r="AL1553">
        <v>210</v>
      </c>
      <c r="AM1553">
        <v>13</v>
      </c>
      <c r="AR1553">
        <v>51</v>
      </c>
      <c r="AT1553">
        <v>60</v>
      </c>
      <c r="BJ1553">
        <v>11</v>
      </c>
      <c r="BK1553">
        <v>19</v>
      </c>
      <c r="BM1553">
        <v>5</v>
      </c>
      <c r="BU1553">
        <v>0.5</v>
      </c>
      <c r="BV1553">
        <v>15</v>
      </c>
    </row>
    <row r="1554" spans="1:82" x14ac:dyDescent="0.25">
      <c r="A1554" t="s">
        <v>4738</v>
      </c>
      <c r="B1554" t="s">
        <v>4739</v>
      </c>
      <c r="C1554" s="1" t="str">
        <f t="shared" si="96"/>
        <v>22:0006</v>
      </c>
      <c r="D1554" s="1" t="str">
        <f t="shared" si="97"/>
        <v>22:0006</v>
      </c>
      <c r="E1554" t="s">
        <v>4451</v>
      </c>
      <c r="F1554" t="s">
        <v>4740</v>
      </c>
      <c r="H1554">
        <v>61.938709199999998</v>
      </c>
      <c r="I1554">
        <v>-74.544969300000005</v>
      </c>
      <c r="J1554" s="1" t="str">
        <f t="shared" si="98"/>
        <v>Whole</v>
      </c>
      <c r="K1554" s="1" t="str">
        <f t="shared" si="99"/>
        <v>Rock crushing (details not reported)</v>
      </c>
      <c r="L1554">
        <v>39</v>
      </c>
      <c r="M1554">
        <v>0.2</v>
      </c>
      <c r="N1554">
        <v>3.21</v>
      </c>
      <c r="P1554">
        <v>3.03</v>
      </c>
      <c r="Q1554">
        <v>12.5</v>
      </c>
      <c r="R1554">
        <v>15.23</v>
      </c>
      <c r="S1554">
        <v>0.21</v>
      </c>
      <c r="T1554">
        <v>31.01</v>
      </c>
      <c r="U1554">
        <v>2.13</v>
      </c>
      <c r="V1554">
        <v>0.47</v>
      </c>
      <c r="W1554">
        <v>0.75</v>
      </c>
      <c r="X1554">
        <v>0.02</v>
      </c>
      <c r="Y1554">
        <v>92.23</v>
      </c>
      <c r="Z1554">
        <v>0.03</v>
      </c>
      <c r="AA1554">
        <v>0.77</v>
      </c>
      <c r="AD1554">
        <v>5.38</v>
      </c>
      <c r="AE1554">
        <v>97.61</v>
      </c>
      <c r="AJ1554">
        <v>49</v>
      </c>
      <c r="AK1554">
        <v>160</v>
      </c>
      <c r="AL1554">
        <v>760</v>
      </c>
      <c r="AM1554">
        <v>92</v>
      </c>
      <c r="AR1554">
        <v>6</v>
      </c>
      <c r="AT1554">
        <v>90</v>
      </c>
      <c r="BJ1554">
        <v>5</v>
      </c>
      <c r="BK1554">
        <v>5</v>
      </c>
      <c r="BM1554">
        <v>5</v>
      </c>
      <c r="BU1554">
        <v>0.5</v>
      </c>
      <c r="BV1554">
        <v>15</v>
      </c>
    </row>
    <row r="1555" spans="1:82" x14ac:dyDescent="0.25">
      <c r="A1555" t="s">
        <v>4741</v>
      </c>
      <c r="B1555" t="s">
        <v>4742</v>
      </c>
      <c r="C1555" s="1" t="str">
        <f t="shared" si="96"/>
        <v>22:0006</v>
      </c>
      <c r="D1555" s="1" t="str">
        <f t="shared" si="97"/>
        <v>22:0006</v>
      </c>
      <c r="E1555" t="s">
        <v>4454</v>
      </c>
      <c r="F1555" t="s">
        <v>4743</v>
      </c>
      <c r="H1555">
        <v>61.480354599999998</v>
      </c>
      <c r="I1555">
        <v>-74.550114399999998</v>
      </c>
      <c r="J1555" s="1" t="str">
        <f t="shared" si="98"/>
        <v>Whole</v>
      </c>
      <c r="K1555" s="1" t="str">
        <f t="shared" si="99"/>
        <v>Rock crushing (details not reported)</v>
      </c>
      <c r="L1555">
        <v>47.19</v>
      </c>
      <c r="M1555">
        <v>1.34</v>
      </c>
      <c r="N1555">
        <v>13.4</v>
      </c>
      <c r="R1555">
        <v>12.62</v>
      </c>
      <c r="S1555">
        <v>0.17</v>
      </c>
      <c r="T1555">
        <v>6.7</v>
      </c>
      <c r="U1555">
        <v>12.6</v>
      </c>
      <c r="V1555">
        <v>1.84</v>
      </c>
      <c r="W1555">
        <v>0.03</v>
      </c>
      <c r="X1555">
        <v>0.1</v>
      </c>
      <c r="Y1555">
        <v>95.99</v>
      </c>
      <c r="AD1555">
        <v>2.23</v>
      </c>
      <c r="AE1555">
        <v>98.22</v>
      </c>
    </row>
    <row r="1556" spans="1:82" x14ac:dyDescent="0.25">
      <c r="A1556" t="s">
        <v>4744</v>
      </c>
      <c r="B1556" t="s">
        <v>4745</v>
      </c>
      <c r="C1556" s="1" t="str">
        <f t="shared" si="96"/>
        <v>22:0006</v>
      </c>
      <c r="D1556" s="1" t="str">
        <f t="shared" si="97"/>
        <v>22:0006</v>
      </c>
      <c r="E1556" t="s">
        <v>4457</v>
      </c>
      <c r="F1556" t="s">
        <v>4746</v>
      </c>
      <c r="H1556">
        <v>61.363101499999999</v>
      </c>
      <c r="I1556">
        <v>-74.550714099999993</v>
      </c>
      <c r="J1556" s="1" t="str">
        <f t="shared" si="98"/>
        <v>Whole</v>
      </c>
      <c r="K1556" s="1" t="str">
        <f t="shared" si="99"/>
        <v>Rock crushing (details not reported)</v>
      </c>
      <c r="L1556">
        <v>46.4</v>
      </c>
      <c r="M1556">
        <v>1.41</v>
      </c>
      <c r="N1556">
        <v>15.7</v>
      </c>
      <c r="R1556">
        <v>9.5399999999999991</v>
      </c>
      <c r="S1556">
        <v>0.15</v>
      </c>
      <c r="T1556">
        <v>7.81</v>
      </c>
      <c r="U1556">
        <v>11.8</v>
      </c>
      <c r="V1556">
        <v>2.4300000000000002</v>
      </c>
      <c r="W1556">
        <v>0.04</v>
      </c>
      <c r="X1556">
        <v>0.12</v>
      </c>
      <c r="Y1556">
        <v>95.4</v>
      </c>
      <c r="AD1556">
        <v>2.38</v>
      </c>
      <c r="AE1556">
        <v>97.78</v>
      </c>
    </row>
    <row r="1557" spans="1:82" x14ac:dyDescent="0.25">
      <c r="A1557" t="s">
        <v>4747</v>
      </c>
      <c r="B1557" t="s">
        <v>4748</v>
      </c>
      <c r="C1557" s="1" t="str">
        <f t="shared" si="96"/>
        <v>22:0006</v>
      </c>
      <c r="D1557" s="1" t="str">
        <f t="shared" si="97"/>
        <v>22:0006</v>
      </c>
      <c r="E1557" t="s">
        <v>4460</v>
      </c>
      <c r="F1557" t="s">
        <v>4749</v>
      </c>
      <c r="H1557">
        <v>61.445107</v>
      </c>
      <c r="I1557">
        <v>-74.549478399999998</v>
      </c>
      <c r="J1557" s="1" t="str">
        <f t="shared" si="98"/>
        <v>Whole</v>
      </c>
      <c r="K1557" s="1" t="str">
        <f t="shared" si="99"/>
        <v>Rock crushing (details not reported)</v>
      </c>
      <c r="L1557">
        <v>53.25</v>
      </c>
      <c r="M1557">
        <v>1.68</v>
      </c>
      <c r="N1557">
        <v>12.84</v>
      </c>
      <c r="R1557">
        <v>10.91</v>
      </c>
      <c r="S1557">
        <v>0.2</v>
      </c>
      <c r="T1557">
        <v>5.6</v>
      </c>
      <c r="U1557">
        <v>9.5</v>
      </c>
      <c r="V1557">
        <v>4.28</v>
      </c>
      <c r="W1557">
        <v>0.2</v>
      </c>
      <c r="X1557">
        <v>0.21</v>
      </c>
      <c r="Y1557">
        <v>98.67</v>
      </c>
      <c r="AD1557">
        <v>0.85</v>
      </c>
      <c r="AE1557">
        <v>99.52</v>
      </c>
      <c r="AJ1557">
        <v>99</v>
      </c>
      <c r="AK1557">
        <v>27</v>
      </c>
      <c r="AL1557">
        <v>46</v>
      </c>
      <c r="AM1557">
        <v>49</v>
      </c>
      <c r="AN1557">
        <v>78</v>
      </c>
      <c r="AR1557">
        <v>4.4000000000000004</v>
      </c>
      <c r="AT1557">
        <v>135</v>
      </c>
      <c r="BJ1557">
        <v>26.9</v>
      </c>
      <c r="BK1557">
        <v>163</v>
      </c>
      <c r="BM1557">
        <v>19.5</v>
      </c>
      <c r="CC1557">
        <v>2.7</v>
      </c>
    </row>
    <row r="1558" spans="1:82" x14ac:dyDescent="0.25">
      <c r="A1558" t="s">
        <v>4750</v>
      </c>
      <c r="B1558" t="s">
        <v>4751</v>
      </c>
      <c r="C1558" s="1" t="str">
        <f t="shared" si="96"/>
        <v>22:0006</v>
      </c>
      <c r="D1558" s="1" t="str">
        <f t="shared" si="97"/>
        <v>22:0006</v>
      </c>
      <c r="E1558" t="s">
        <v>4463</v>
      </c>
      <c r="F1558" t="s">
        <v>4752</v>
      </c>
      <c r="H1558">
        <v>61.445555900000002</v>
      </c>
      <c r="I1558">
        <v>-74.549471999999994</v>
      </c>
      <c r="J1558" s="1" t="str">
        <f t="shared" si="98"/>
        <v>Whole</v>
      </c>
      <c r="K1558" s="1" t="str">
        <f t="shared" si="99"/>
        <v>Rock crushing (details not reported)</v>
      </c>
      <c r="L1558">
        <v>53.21</v>
      </c>
      <c r="M1558">
        <v>1.67</v>
      </c>
      <c r="N1558">
        <v>12.1</v>
      </c>
      <c r="R1558">
        <v>10.82</v>
      </c>
      <c r="S1558">
        <v>0.27</v>
      </c>
      <c r="T1558">
        <v>5.76</v>
      </c>
      <c r="U1558">
        <v>9.17</v>
      </c>
      <c r="V1558">
        <v>4.01</v>
      </c>
      <c r="W1558">
        <v>0.14000000000000001</v>
      </c>
      <c r="X1558">
        <v>0.2</v>
      </c>
      <c r="Y1558">
        <v>97.35</v>
      </c>
      <c r="AD1558">
        <v>1</v>
      </c>
      <c r="AE1558">
        <v>98.35</v>
      </c>
      <c r="AH1558">
        <v>42</v>
      </c>
      <c r="AJ1558">
        <v>60</v>
      </c>
      <c r="AL1558">
        <v>41</v>
      </c>
      <c r="AV1558">
        <v>17.45</v>
      </c>
      <c r="AW1558">
        <v>37.4</v>
      </c>
      <c r="AY1558">
        <v>21.44</v>
      </c>
      <c r="AZ1558">
        <v>4.18</v>
      </c>
      <c r="BA1558">
        <v>1.82</v>
      </c>
      <c r="BB1558">
        <v>4.58</v>
      </c>
      <c r="BC1558">
        <v>0.53</v>
      </c>
      <c r="BE1558">
        <v>0.72</v>
      </c>
      <c r="BG1558">
        <v>0.26</v>
      </c>
      <c r="BH1558">
        <v>2.13</v>
      </c>
      <c r="BI1558">
        <v>0.28999999999999998</v>
      </c>
      <c r="BJ1558">
        <v>26</v>
      </c>
      <c r="BK1558">
        <v>183</v>
      </c>
      <c r="BL1558">
        <v>3.04</v>
      </c>
      <c r="BM1558">
        <v>19</v>
      </c>
      <c r="BN1558">
        <v>1.45</v>
      </c>
    </row>
    <row r="1559" spans="1:82" x14ac:dyDescent="0.25">
      <c r="A1559" t="s">
        <v>4753</v>
      </c>
      <c r="B1559" t="s">
        <v>4754</v>
      </c>
      <c r="C1559" s="1" t="str">
        <f t="shared" si="96"/>
        <v>22:0006</v>
      </c>
      <c r="D1559" s="1" t="str">
        <f t="shared" si="97"/>
        <v>22:0006</v>
      </c>
      <c r="E1559" t="s">
        <v>4466</v>
      </c>
      <c r="F1559" t="s">
        <v>4755</v>
      </c>
      <c r="H1559">
        <v>61.445105499999997</v>
      </c>
      <c r="I1559">
        <v>-74.549009699999999</v>
      </c>
      <c r="J1559" s="1" t="str">
        <f t="shared" si="98"/>
        <v>Whole</v>
      </c>
      <c r="K1559" s="1" t="str">
        <f t="shared" si="99"/>
        <v>Rock crushing (details not reported)</v>
      </c>
      <c r="L1559">
        <v>48.01</v>
      </c>
      <c r="M1559">
        <v>1.63</v>
      </c>
      <c r="N1559">
        <v>13.9</v>
      </c>
      <c r="R1559">
        <v>12.62</v>
      </c>
      <c r="S1559">
        <v>0.28999999999999998</v>
      </c>
      <c r="T1559">
        <v>5.5</v>
      </c>
      <c r="U1559">
        <v>11</v>
      </c>
      <c r="V1559">
        <v>1.98</v>
      </c>
      <c r="W1559">
        <v>0.34</v>
      </c>
      <c r="X1559">
        <v>0.18</v>
      </c>
      <c r="Y1559">
        <v>95.45</v>
      </c>
      <c r="AD1559">
        <v>1.62</v>
      </c>
      <c r="AE1559">
        <v>97.07</v>
      </c>
    </row>
    <row r="1560" spans="1:82" x14ac:dyDescent="0.25">
      <c r="A1560" t="s">
        <v>4756</v>
      </c>
      <c r="B1560" t="s">
        <v>4757</v>
      </c>
      <c r="C1560" s="1" t="str">
        <f t="shared" si="96"/>
        <v>22:0006</v>
      </c>
      <c r="D1560" s="1" t="str">
        <f t="shared" si="97"/>
        <v>22:0006</v>
      </c>
      <c r="E1560" t="s">
        <v>4469</v>
      </c>
      <c r="F1560" t="s">
        <v>4758</v>
      </c>
      <c r="H1560">
        <v>61.485555699999999</v>
      </c>
      <c r="I1560">
        <v>-74.548368300000007</v>
      </c>
      <c r="J1560" s="1" t="str">
        <f t="shared" si="98"/>
        <v>Whole</v>
      </c>
      <c r="K1560" s="1" t="str">
        <f t="shared" si="99"/>
        <v>Rock crushing (details not reported)</v>
      </c>
      <c r="L1560">
        <v>50.4</v>
      </c>
      <c r="M1560">
        <v>1.43</v>
      </c>
      <c r="N1560">
        <v>14.6</v>
      </c>
      <c r="R1560">
        <v>11.82</v>
      </c>
      <c r="S1560">
        <v>0.15</v>
      </c>
      <c r="T1560">
        <v>6.28</v>
      </c>
      <c r="U1560">
        <v>8.31</v>
      </c>
      <c r="V1560">
        <v>4.03</v>
      </c>
      <c r="W1560">
        <v>0.09</v>
      </c>
      <c r="X1560">
        <v>0.11</v>
      </c>
      <c r="Y1560">
        <v>97.22</v>
      </c>
      <c r="AD1560">
        <v>2.62</v>
      </c>
      <c r="AE1560">
        <v>99.84</v>
      </c>
    </row>
    <row r="1561" spans="1:82" x14ac:dyDescent="0.25">
      <c r="A1561" t="s">
        <v>4759</v>
      </c>
      <c r="B1561" t="s">
        <v>4760</v>
      </c>
      <c r="C1561" s="1" t="str">
        <f t="shared" si="96"/>
        <v>22:0006</v>
      </c>
      <c r="D1561" s="1" t="str">
        <f t="shared" si="97"/>
        <v>22:0006</v>
      </c>
      <c r="E1561" t="s">
        <v>4472</v>
      </c>
      <c r="F1561" t="s">
        <v>4761</v>
      </c>
      <c r="H1561">
        <v>61.444655099999999</v>
      </c>
      <c r="I1561">
        <v>-74.548547400000004</v>
      </c>
      <c r="J1561" s="1" t="str">
        <f t="shared" si="98"/>
        <v>Whole</v>
      </c>
      <c r="K1561" s="1" t="str">
        <f t="shared" si="99"/>
        <v>Rock crushing (details not reported)</v>
      </c>
      <c r="L1561">
        <v>48.99</v>
      </c>
      <c r="M1561">
        <v>1.67</v>
      </c>
      <c r="N1561">
        <v>14.5</v>
      </c>
      <c r="R1561">
        <v>12.32</v>
      </c>
      <c r="S1561">
        <v>0.3</v>
      </c>
      <c r="T1561">
        <v>5.5</v>
      </c>
      <c r="U1561">
        <v>10.6</v>
      </c>
      <c r="V1561">
        <v>1.1399999999999999</v>
      </c>
      <c r="W1561">
        <v>0.25</v>
      </c>
      <c r="X1561">
        <v>0.18</v>
      </c>
      <c r="Y1561">
        <v>95.45</v>
      </c>
      <c r="AD1561">
        <v>2.69</v>
      </c>
      <c r="AE1561">
        <v>98.14</v>
      </c>
      <c r="AH1561">
        <v>37</v>
      </c>
      <c r="AJ1561">
        <v>69</v>
      </c>
      <c r="AL1561">
        <v>92</v>
      </c>
      <c r="AV1561">
        <v>14.22</v>
      </c>
      <c r="AW1561">
        <v>35.26</v>
      </c>
      <c r="AY1561">
        <v>22.64</v>
      </c>
      <c r="AZ1561">
        <v>4.8899999999999997</v>
      </c>
      <c r="BA1561">
        <v>1.78</v>
      </c>
      <c r="BB1561">
        <v>4.6900000000000004</v>
      </c>
      <c r="BC1561">
        <v>0.76</v>
      </c>
      <c r="BE1561">
        <v>0.94</v>
      </c>
      <c r="BG1561">
        <v>0.28000000000000003</v>
      </c>
      <c r="BH1561">
        <v>2.6</v>
      </c>
      <c r="BI1561">
        <v>0.34</v>
      </c>
      <c r="BJ1561">
        <v>28</v>
      </c>
      <c r="BK1561">
        <v>170</v>
      </c>
      <c r="BL1561">
        <v>3.77</v>
      </c>
      <c r="BM1561">
        <v>19</v>
      </c>
      <c r="BN1561">
        <v>1.18</v>
      </c>
    </row>
    <row r="1562" spans="1:82" x14ac:dyDescent="0.25">
      <c r="A1562" t="s">
        <v>4762</v>
      </c>
      <c r="B1562" t="s">
        <v>4763</v>
      </c>
      <c r="C1562" s="1" t="str">
        <f t="shared" si="96"/>
        <v>22:0006</v>
      </c>
      <c r="D1562" s="1" t="str">
        <f t="shared" si="97"/>
        <v>22:0006</v>
      </c>
      <c r="E1562" t="s">
        <v>4475</v>
      </c>
      <c r="F1562" t="s">
        <v>4764</v>
      </c>
      <c r="H1562">
        <v>61.541050400000003</v>
      </c>
      <c r="I1562">
        <v>-74.544647100000006</v>
      </c>
      <c r="J1562" s="1" t="str">
        <f t="shared" si="98"/>
        <v>Whole</v>
      </c>
      <c r="K1562" s="1" t="str">
        <f t="shared" si="99"/>
        <v>Rock crushing (details not reported)</v>
      </c>
      <c r="L1562">
        <v>43</v>
      </c>
      <c r="M1562">
        <v>1.38</v>
      </c>
      <c r="N1562">
        <v>11.72</v>
      </c>
      <c r="O1562">
        <v>20.16</v>
      </c>
      <c r="R1562">
        <v>18.14</v>
      </c>
      <c r="S1562">
        <v>0.26</v>
      </c>
      <c r="T1562">
        <v>8.77</v>
      </c>
      <c r="U1562">
        <v>9.33</v>
      </c>
      <c r="V1562">
        <v>1.54</v>
      </c>
      <c r="W1562">
        <v>0.12</v>
      </c>
      <c r="X1562">
        <v>0.11</v>
      </c>
      <c r="Y1562">
        <v>94.37</v>
      </c>
      <c r="AD1562">
        <v>3.26</v>
      </c>
      <c r="AE1562">
        <v>97.63</v>
      </c>
      <c r="AF1562">
        <v>7</v>
      </c>
      <c r="AG1562">
        <v>1</v>
      </c>
      <c r="AH1562">
        <v>27</v>
      </c>
      <c r="AI1562">
        <v>324</v>
      </c>
      <c r="AK1562">
        <v>59</v>
      </c>
      <c r="AL1562">
        <v>32</v>
      </c>
      <c r="AM1562">
        <v>194</v>
      </c>
      <c r="AN1562">
        <v>102</v>
      </c>
      <c r="AO1562">
        <v>25</v>
      </c>
      <c r="AR1562">
        <v>6</v>
      </c>
      <c r="AS1562">
        <v>0.5</v>
      </c>
      <c r="AT1562">
        <v>120</v>
      </c>
      <c r="AU1562">
        <v>32</v>
      </c>
      <c r="AV1562">
        <v>14</v>
      </c>
      <c r="AW1562">
        <v>25</v>
      </c>
      <c r="AX1562">
        <v>10</v>
      </c>
      <c r="AY1562">
        <v>12</v>
      </c>
      <c r="AZ1562">
        <v>4.3</v>
      </c>
      <c r="BA1562">
        <v>1.6</v>
      </c>
      <c r="BB1562">
        <v>5</v>
      </c>
      <c r="BC1562">
        <v>0.7</v>
      </c>
      <c r="BD1562">
        <v>1</v>
      </c>
      <c r="BE1562">
        <v>0.9</v>
      </c>
      <c r="BG1562">
        <v>0.5</v>
      </c>
      <c r="BH1562">
        <v>2.2999999999999998</v>
      </c>
      <c r="BI1562">
        <v>0.41</v>
      </c>
      <c r="BJ1562">
        <v>33</v>
      </c>
      <c r="BK1562">
        <v>140</v>
      </c>
      <c r="BL1562">
        <v>2.8</v>
      </c>
      <c r="BM1562">
        <v>12</v>
      </c>
      <c r="BN1562">
        <v>5</v>
      </c>
      <c r="BO1562">
        <v>4</v>
      </c>
      <c r="BW1562">
        <v>2</v>
      </c>
      <c r="BY1562">
        <v>10</v>
      </c>
      <c r="BZ1562">
        <v>12</v>
      </c>
      <c r="CB1562">
        <v>10</v>
      </c>
      <c r="CC1562">
        <v>2.7</v>
      </c>
      <c r="CD1562">
        <v>0.5</v>
      </c>
    </row>
    <row r="1563" spans="1:82" x14ac:dyDescent="0.25">
      <c r="A1563" t="s">
        <v>4765</v>
      </c>
      <c r="B1563" t="s">
        <v>4766</v>
      </c>
      <c r="C1563" s="1" t="str">
        <f t="shared" si="96"/>
        <v>22:0006</v>
      </c>
      <c r="D1563" s="1" t="str">
        <f t="shared" si="97"/>
        <v>22:0006</v>
      </c>
      <c r="E1563" t="s">
        <v>4478</v>
      </c>
      <c r="F1563" t="s">
        <v>4767</v>
      </c>
      <c r="H1563">
        <v>61.485938300000001</v>
      </c>
      <c r="I1563">
        <v>-74.541959800000001</v>
      </c>
      <c r="J1563" s="1" t="str">
        <f t="shared" si="98"/>
        <v>Whole</v>
      </c>
      <c r="K1563" s="1" t="str">
        <f t="shared" si="99"/>
        <v>Rock crushing (details not reported)</v>
      </c>
      <c r="L1563">
        <v>78.09</v>
      </c>
      <c r="M1563">
        <v>0.18</v>
      </c>
      <c r="N1563">
        <v>12.66</v>
      </c>
      <c r="O1563">
        <v>0.89</v>
      </c>
      <c r="R1563">
        <v>0.8</v>
      </c>
      <c r="S1563">
        <v>0.01</v>
      </c>
      <c r="T1563">
        <v>0.1</v>
      </c>
      <c r="U1563">
        <v>0.1</v>
      </c>
      <c r="V1563">
        <v>0.09</v>
      </c>
      <c r="W1563">
        <v>6.5</v>
      </c>
      <c r="Y1563">
        <v>98.53</v>
      </c>
      <c r="AD1563">
        <v>1.35</v>
      </c>
      <c r="AE1563">
        <v>99.88</v>
      </c>
      <c r="AF1563">
        <v>14</v>
      </c>
      <c r="AG1563">
        <v>2</v>
      </c>
      <c r="AH1563">
        <v>1</v>
      </c>
      <c r="AI1563">
        <v>2</v>
      </c>
      <c r="AK1563">
        <v>3</v>
      </c>
      <c r="AL1563">
        <v>4</v>
      </c>
      <c r="AM1563">
        <v>7</v>
      </c>
      <c r="AN1563">
        <v>56</v>
      </c>
      <c r="AO1563">
        <v>32</v>
      </c>
      <c r="AR1563">
        <v>88</v>
      </c>
      <c r="AS1563">
        <v>0.9</v>
      </c>
      <c r="AT1563">
        <v>18</v>
      </c>
      <c r="AU1563">
        <v>1300</v>
      </c>
      <c r="AV1563">
        <v>140</v>
      </c>
      <c r="AW1563">
        <v>270</v>
      </c>
      <c r="AX1563">
        <v>35</v>
      </c>
      <c r="AY1563">
        <v>130</v>
      </c>
      <c r="AZ1563">
        <v>24</v>
      </c>
      <c r="BA1563">
        <v>3.8</v>
      </c>
      <c r="BB1563">
        <v>23</v>
      </c>
      <c r="BC1563">
        <v>2.2999999999999998</v>
      </c>
      <c r="BD1563">
        <v>12</v>
      </c>
      <c r="BE1563">
        <v>3.3</v>
      </c>
      <c r="BG1563">
        <v>0.7</v>
      </c>
      <c r="BH1563">
        <v>5.6</v>
      </c>
      <c r="BI1563">
        <v>0.93</v>
      </c>
      <c r="BJ1563">
        <v>69</v>
      </c>
      <c r="BK1563">
        <v>500</v>
      </c>
      <c r="BL1563">
        <v>14</v>
      </c>
      <c r="BM1563">
        <v>91</v>
      </c>
      <c r="BN1563">
        <v>6</v>
      </c>
      <c r="BO1563">
        <v>4</v>
      </c>
      <c r="BW1563">
        <v>2</v>
      </c>
      <c r="BY1563">
        <v>10</v>
      </c>
      <c r="BZ1563">
        <v>41</v>
      </c>
      <c r="CB1563">
        <v>10</v>
      </c>
      <c r="CC1563">
        <v>17</v>
      </c>
      <c r="CD1563">
        <v>2.2999999999999998</v>
      </c>
    </row>
    <row r="1564" spans="1:82" x14ac:dyDescent="0.25">
      <c r="A1564" t="s">
        <v>4768</v>
      </c>
      <c r="B1564" t="s">
        <v>4769</v>
      </c>
      <c r="C1564" s="1" t="str">
        <f t="shared" si="96"/>
        <v>22:0006</v>
      </c>
      <c r="D1564" s="1" t="str">
        <f t="shared" si="97"/>
        <v>22:0006</v>
      </c>
      <c r="E1564" t="s">
        <v>4481</v>
      </c>
      <c r="F1564" t="s">
        <v>4770</v>
      </c>
      <c r="H1564">
        <v>61.586502400000001</v>
      </c>
      <c r="I1564">
        <v>-74.533940000000001</v>
      </c>
      <c r="J1564" s="1" t="str">
        <f t="shared" si="98"/>
        <v>Whole</v>
      </c>
      <c r="K1564" s="1" t="str">
        <f t="shared" si="99"/>
        <v>Rock crushing (details not reported)</v>
      </c>
      <c r="L1564">
        <v>45.91</v>
      </c>
      <c r="M1564">
        <v>1.83</v>
      </c>
      <c r="N1564">
        <v>15.61</v>
      </c>
      <c r="O1564">
        <v>13.7</v>
      </c>
      <c r="R1564">
        <v>12.33</v>
      </c>
      <c r="S1564">
        <v>0.18</v>
      </c>
      <c r="T1564">
        <v>9.5299999999999994</v>
      </c>
      <c r="U1564">
        <v>5.97</v>
      </c>
      <c r="V1564">
        <v>2.31</v>
      </c>
      <c r="W1564">
        <v>0.33</v>
      </c>
      <c r="X1564">
        <v>0.18</v>
      </c>
      <c r="Y1564">
        <v>94.18</v>
      </c>
      <c r="Z1564">
        <v>0.62</v>
      </c>
      <c r="AA1564">
        <v>0.59</v>
      </c>
      <c r="AD1564">
        <v>3.94</v>
      </c>
      <c r="AE1564">
        <v>98.12</v>
      </c>
      <c r="AF1564">
        <v>35</v>
      </c>
      <c r="AG1564">
        <v>2</v>
      </c>
      <c r="AH1564">
        <v>41</v>
      </c>
      <c r="AI1564">
        <v>250</v>
      </c>
      <c r="AJ1564">
        <v>144</v>
      </c>
      <c r="AK1564">
        <v>51</v>
      </c>
      <c r="AL1564">
        <v>145</v>
      </c>
      <c r="AM1564">
        <v>104</v>
      </c>
      <c r="AN1564">
        <v>102</v>
      </c>
      <c r="AR1564">
        <v>4</v>
      </c>
      <c r="AT1564">
        <v>389</v>
      </c>
      <c r="AU1564">
        <v>193</v>
      </c>
      <c r="AV1564">
        <v>11</v>
      </c>
      <c r="AW1564">
        <v>22</v>
      </c>
      <c r="AX1564">
        <v>2</v>
      </c>
      <c r="AY1564">
        <v>73</v>
      </c>
      <c r="AZ1564">
        <v>7</v>
      </c>
      <c r="BA1564">
        <v>1</v>
      </c>
      <c r="BD1564">
        <v>8</v>
      </c>
      <c r="BJ1564">
        <v>22</v>
      </c>
      <c r="BK1564">
        <v>110</v>
      </c>
      <c r="BM1564">
        <v>24</v>
      </c>
      <c r="BO1564">
        <v>4</v>
      </c>
      <c r="BU1564">
        <v>0.25</v>
      </c>
      <c r="BV1564">
        <v>15</v>
      </c>
      <c r="BW1564">
        <v>34</v>
      </c>
      <c r="BZ1564">
        <v>12</v>
      </c>
      <c r="CC1564">
        <v>5</v>
      </c>
      <c r="CD1564">
        <v>3</v>
      </c>
    </row>
    <row r="1565" spans="1:82" x14ac:dyDescent="0.25">
      <c r="A1565" t="s">
        <v>4771</v>
      </c>
      <c r="B1565" t="s">
        <v>4772</v>
      </c>
      <c r="C1565" s="1" t="str">
        <f t="shared" si="96"/>
        <v>22:0006</v>
      </c>
      <c r="D1565" s="1" t="str">
        <f t="shared" si="97"/>
        <v>22:0006</v>
      </c>
      <c r="E1565" t="s">
        <v>4484</v>
      </c>
      <c r="F1565" t="s">
        <v>4773</v>
      </c>
      <c r="H1565">
        <v>61.5768804</v>
      </c>
      <c r="I1565">
        <v>-74.529188099999999</v>
      </c>
      <c r="J1565" s="1" t="str">
        <f t="shared" si="98"/>
        <v>Whole</v>
      </c>
      <c r="K1565" s="1" t="str">
        <f t="shared" si="99"/>
        <v>Rock crushing (details not reported)</v>
      </c>
      <c r="L1565">
        <v>44.01</v>
      </c>
      <c r="M1565">
        <v>3.4</v>
      </c>
      <c r="N1565">
        <v>14.61</v>
      </c>
      <c r="O1565">
        <v>16.8</v>
      </c>
      <c r="R1565">
        <v>15.12</v>
      </c>
      <c r="S1565">
        <v>0.21</v>
      </c>
      <c r="T1565">
        <v>6.67</v>
      </c>
      <c r="U1565">
        <v>6.81</v>
      </c>
      <c r="V1565">
        <v>2.4500000000000002</v>
      </c>
      <c r="W1565">
        <v>0.64</v>
      </c>
      <c r="X1565">
        <v>0.55000000000000004</v>
      </c>
      <c r="Y1565">
        <v>94.47</v>
      </c>
      <c r="Z1565">
        <v>0.2</v>
      </c>
      <c r="AA1565">
        <v>0.84</v>
      </c>
      <c r="AD1565">
        <v>3.61</v>
      </c>
      <c r="AE1565">
        <v>98.08</v>
      </c>
      <c r="AF1565">
        <v>39</v>
      </c>
      <c r="AG1565">
        <v>2</v>
      </c>
      <c r="AH1565">
        <v>45</v>
      </c>
      <c r="AI1565">
        <v>310</v>
      </c>
      <c r="AJ1565">
        <v>65</v>
      </c>
      <c r="AK1565">
        <v>37</v>
      </c>
      <c r="AL1565">
        <v>62</v>
      </c>
      <c r="AM1565">
        <v>37</v>
      </c>
      <c r="AN1565">
        <v>125</v>
      </c>
      <c r="AR1565">
        <v>7</v>
      </c>
      <c r="AT1565">
        <v>109</v>
      </c>
      <c r="AU1565">
        <v>362</v>
      </c>
      <c r="AV1565">
        <v>31</v>
      </c>
      <c r="AW1565">
        <v>61</v>
      </c>
      <c r="AX1565">
        <v>2</v>
      </c>
      <c r="AY1565">
        <v>139</v>
      </c>
      <c r="AZ1565">
        <v>2</v>
      </c>
      <c r="BA1565">
        <v>3</v>
      </c>
      <c r="BD1565">
        <v>8</v>
      </c>
      <c r="BJ1565">
        <v>33</v>
      </c>
      <c r="BK1565">
        <v>230</v>
      </c>
      <c r="BM1565">
        <v>48</v>
      </c>
      <c r="BO1565">
        <v>4</v>
      </c>
      <c r="BU1565">
        <v>0.25</v>
      </c>
      <c r="BV1565">
        <v>15</v>
      </c>
      <c r="BW1565">
        <v>30</v>
      </c>
      <c r="BZ1565">
        <v>12</v>
      </c>
      <c r="CC1565">
        <v>5</v>
      </c>
      <c r="CD1565">
        <v>5</v>
      </c>
    </row>
    <row r="1566" spans="1:82" x14ac:dyDescent="0.25">
      <c r="A1566" t="s">
        <v>4774</v>
      </c>
      <c r="B1566" t="s">
        <v>4775</v>
      </c>
      <c r="C1566" s="1" t="str">
        <f t="shared" si="96"/>
        <v>22:0006</v>
      </c>
      <c r="D1566" s="1" t="str">
        <f t="shared" si="97"/>
        <v>22:0006</v>
      </c>
      <c r="E1566" t="s">
        <v>4487</v>
      </c>
      <c r="F1566" t="s">
        <v>4776</v>
      </c>
      <c r="H1566">
        <v>61.569687799999997</v>
      </c>
      <c r="I1566">
        <v>-74.5260964</v>
      </c>
      <c r="J1566" s="1" t="str">
        <f t="shared" si="98"/>
        <v>Whole</v>
      </c>
      <c r="K1566" s="1" t="str">
        <f t="shared" si="99"/>
        <v>Rock crushing (details not reported)</v>
      </c>
      <c r="L1566">
        <v>45.61</v>
      </c>
      <c r="M1566">
        <v>1.97</v>
      </c>
      <c r="N1566">
        <v>16.190000000000001</v>
      </c>
      <c r="O1566">
        <v>14.2</v>
      </c>
      <c r="R1566">
        <v>12.78</v>
      </c>
      <c r="S1566">
        <v>0.19</v>
      </c>
      <c r="T1566">
        <v>7.11</v>
      </c>
      <c r="U1566">
        <v>9.68</v>
      </c>
      <c r="V1566">
        <v>1.67</v>
      </c>
      <c r="W1566">
        <v>0.18</v>
      </c>
      <c r="X1566">
        <v>0.23</v>
      </c>
      <c r="Y1566">
        <v>95.61</v>
      </c>
      <c r="Z1566">
        <v>0.01</v>
      </c>
      <c r="AA1566">
        <v>0.28999999999999998</v>
      </c>
      <c r="AD1566">
        <v>2.99</v>
      </c>
      <c r="AE1566">
        <v>98.6</v>
      </c>
      <c r="AF1566">
        <v>27</v>
      </c>
      <c r="AG1566">
        <v>1</v>
      </c>
      <c r="AH1566">
        <v>41</v>
      </c>
      <c r="AI1566">
        <v>262</v>
      </c>
      <c r="AJ1566">
        <v>157</v>
      </c>
      <c r="AK1566">
        <v>49</v>
      </c>
      <c r="AL1566">
        <v>105</v>
      </c>
      <c r="AM1566">
        <v>58</v>
      </c>
      <c r="AN1566">
        <v>89</v>
      </c>
      <c r="AR1566">
        <v>8</v>
      </c>
      <c r="AT1566">
        <v>306</v>
      </c>
      <c r="AU1566">
        <v>102</v>
      </c>
      <c r="AV1566">
        <v>12</v>
      </c>
      <c r="AW1566">
        <v>23</v>
      </c>
      <c r="AX1566">
        <v>2</v>
      </c>
      <c r="AY1566">
        <v>64</v>
      </c>
      <c r="AZ1566">
        <v>2</v>
      </c>
      <c r="BA1566">
        <v>2</v>
      </c>
      <c r="BD1566">
        <v>5</v>
      </c>
      <c r="BJ1566">
        <v>22</v>
      </c>
      <c r="BK1566">
        <v>130</v>
      </c>
      <c r="BM1566">
        <v>27</v>
      </c>
      <c r="BO1566">
        <v>4</v>
      </c>
      <c r="BU1566">
        <v>0.25</v>
      </c>
      <c r="BV1566">
        <v>15</v>
      </c>
      <c r="BW1566">
        <v>31</v>
      </c>
      <c r="BZ1566">
        <v>12</v>
      </c>
      <c r="CC1566">
        <v>5</v>
      </c>
      <c r="CD1566">
        <v>3</v>
      </c>
    </row>
    <row r="1567" spans="1:82" x14ac:dyDescent="0.25">
      <c r="A1567" t="s">
        <v>4777</v>
      </c>
      <c r="B1567" t="s">
        <v>4778</v>
      </c>
      <c r="C1567" s="1" t="str">
        <f t="shared" si="96"/>
        <v>22:0006</v>
      </c>
      <c r="D1567" s="1" t="str">
        <f t="shared" si="97"/>
        <v>22:0006</v>
      </c>
      <c r="E1567" t="s">
        <v>4490</v>
      </c>
      <c r="F1567" t="s">
        <v>4779</v>
      </c>
      <c r="H1567">
        <v>61.569237700000002</v>
      </c>
      <c r="I1567">
        <v>-74.525726700000007</v>
      </c>
      <c r="J1567" s="1" t="str">
        <f t="shared" si="98"/>
        <v>Whole</v>
      </c>
      <c r="K1567" s="1" t="str">
        <f t="shared" si="99"/>
        <v>Rock crushing (details not reported)</v>
      </c>
      <c r="L1567">
        <v>47</v>
      </c>
      <c r="M1567">
        <v>0.62</v>
      </c>
      <c r="N1567">
        <v>11.09</v>
      </c>
      <c r="O1567">
        <v>12.3</v>
      </c>
      <c r="R1567">
        <v>11.07</v>
      </c>
      <c r="S1567">
        <v>0.17</v>
      </c>
      <c r="T1567">
        <v>14.19</v>
      </c>
      <c r="U1567">
        <v>9.77</v>
      </c>
      <c r="V1567">
        <v>1.97</v>
      </c>
      <c r="W1567">
        <v>0.41</v>
      </c>
      <c r="X1567">
        <v>0.05</v>
      </c>
      <c r="Y1567">
        <v>96.34</v>
      </c>
      <c r="Z1567">
        <v>0.01</v>
      </c>
      <c r="AA1567">
        <v>0.11</v>
      </c>
      <c r="AD1567">
        <v>3.28</v>
      </c>
      <c r="AE1567">
        <v>99.62</v>
      </c>
      <c r="AF1567">
        <v>40</v>
      </c>
      <c r="AG1567">
        <v>1</v>
      </c>
      <c r="AH1567">
        <v>34</v>
      </c>
      <c r="AI1567">
        <v>199</v>
      </c>
      <c r="AJ1567">
        <v>593</v>
      </c>
      <c r="AK1567">
        <v>58</v>
      </c>
      <c r="AL1567">
        <v>364</v>
      </c>
      <c r="AM1567">
        <v>2</v>
      </c>
      <c r="AN1567">
        <v>64</v>
      </c>
      <c r="AR1567">
        <v>13</v>
      </c>
      <c r="AT1567">
        <v>90</v>
      </c>
      <c r="AU1567">
        <v>190</v>
      </c>
      <c r="AV1567">
        <v>20</v>
      </c>
      <c r="AW1567">
        <v>26</v>
      </c>
      <c r="AX1567">
        <v>2</v>
      </c>
      <c r="AY1567">
        <v>25</v>
      </c>
      <c r="AZ1567">
        <v>2</v>
      </c>
      <c r="BA1567">
        <v>1</v>
      </c>
      <c r="BD1567">
        <v>3</v>
      </c>
      <c r="BJ1567">
        <v>16</v>
      </c>
      <c r="BK1567">
        <v>52</v>
      </c>
      <c r="BM1567">
        <v>17</v>
      </c>
      <c r="BO1567">
        <v>4</v>
      </c>
      <c r="BU1567">
        <v>0.25</v>
      </c>
      <c r="BV1567">
        <v>15</v>
      </c>
      <c r="BW1567">
        <v>1</v>
      </c>
      <c r="BZ1567">
        <v>12</v>
      </c>
      <c r="CC1567">
        <v>5</v>
      </c>
      <c r="CD1567">
        <v>3</v>
      </c>
    </row>
    <row r="1568" spans="1:82" x14ac:dyDescent="0.25">
      <c r="A1568" t="s">
        <v>4780</v>
      </c>
      <c r="B1568" t="s">
        <v>4781</v>
      </c>
      <c r="C1568" s="1" t="str">
        <f t="shared" si="96"/>
        <v>22:0006</v>
      </c>
      <c r="D1568" s="1" t="str">
        <f t="shared" si="97"/>
        <v>22:0006</v>
      </c>
      <c r="E1568" t="s">
        <v>4493</v>
      </c>
      <c r="F1568" t="s">
        <v>4782</v>
      </c>
      <c r="H1568">
        <v>61.572110299999999</v>
      </c>
      <c r="I1568">
        <v>-74.525682900000007</v>
      </c>
      <c r="J1568" s="1" t="str">
        <f t="shared" si="98"/>
        <v>Whole</v>
      </c>
      <c r="K1568" s="1" t="str">
        <f t="shared" si="99"/>
        <v>Rock crushing (details not reported)</v>
      </c>
      <c r="L1568">
        <v>43.64</v>
      </c>
      <c r="M1568">
        <v>3.62</v>
      </c>
      <c r="N1568">
        <v>14.72</v>
      </c>
      <c r="R1568">
        <v>14.4</v>
      </c>
      <c r="S1568">
        <v>0.24</v>
      </c>
      <c r="T1568">
        <v>5.55</v>
      </c>
      <c r="U1568">
        <v>10.71</v>
      </c>
      <c r="V1568">
        <v>2.62</v>
      </c>
      <c r="W1568">
        <v>0.37</v>
      </c>
      <c r="X1568">
        <v>0.62</v>
      </c>
      <c r="Y1568">
        <v>96.49</v>
      </c>
      <c r="AD1568">
        <v>2.2200000000000002</v>
      </c>
      <c r="AE1568">
        <v>98.71</v>
      </c>
      <c r="AJ1568">
        <v>85</v>
      </c>
      <c r="AK1568">
        <v>43</v>
      </c>
      <c r="AL1568">
        <v>30</v>
      </c>
      <c r="AM1568">
        <v>108</v>
      </c>
      <c r="AN1568">
        <v>66</v>
      </c>
      <c r="AR1568">
        <v>6.1</v>
      </c>
      <c r="AT1568">
        <v>136</v>
      </c>
      <c r="AU1568">
        <v>118</v>
      </c>
      <c r="AW1568">
        <v>96</v>
      </c>
      <c r="BJ1568">
        <v>42.3</v>
      </c>
      <c r="BK1568">
        <v>257</v>
      </c>
      <c r="BM1568">
        <v>40.4</v>
      </c>
      <c r="CC1568">
        <v>7.3</v>
      </c>
      <c r="CD1568">
        <v>2.2999999999999998</v>
      </c>
    </row>
    <row r="1569" spans="1:82" x14ac:dyDescent="0.25">
      <c r="A1569" t="s">
        <v>4783</v>
      </c>
      <c r="B1569" t="s">
        <v>4784</v>
      </c>
      <c r="C1569" s="1" t="str">
        <f t="shared" si="96"/>
        <v>22:0006</v>
      </c>
      <c r="D1569" s="1" t="str">
        <f t="shared" si="97"/>
        <v>22:0006</v>
      </c>
      <c r="E1569" t="s">
        <v>4493</v>
      </c>
      <c r="F1569" t="s">
        <v>4785</v>
      </c>
      <c r="H1569">
        <v>61.572110299999999</v>
      </c>
      <c r="I1569">
        <v>-74.525682900000007</v>
      </c>
      <c r="J1569" s="1" t="str">
        <f t="shared" si="98"/>
        <v>Whole</v>
      </c>
      <c r="K1569" s="1" t="str">
        <f t="shared" si="99"/>
        <v>Rock crushing (details not reported)</v>
      </c>
      <c r="L1569">
        <v>41.7</v>
      </c>
      <c r="M1569">
        <v>3.67</v>
      </c>
      <c r="N1569">
        <v>14.7</v>
      </c>
      <c r="O1569">
        <v>13</v>
      </c>
      <c r="R1569">
        <v>11.7</v>
      </c>
      <c r="S1569">
        <v>0.23</v>
      </c>
      <c r="T1569">
        <v>5.44</v>
      </c>
      <c r="U1569">
        <v>13.19</v>
      </c>
      <c r="V1569">
        <v>1.58</v>
      </c>
      <c r="W1569">
        <v>0.61</v>
      </c>
      <c r="X1569">
        <v>0.56999999999999995</v>
      </c>
      <c r="Y1569">
        <v>93.39</v>
      </c>
      <c r="Z1569">
        <v>0.01</v>
      </c>
      <c r="AA1569">
        <v>3.08</v>
      </c>
      <c r="AD1569">
        <v>5.1100000000000003</v>
      </c>
      <c r="AE1569">
        <v>98.5</v>
      </c>
      <c r="AF1569">
        <v>27</v>
      </c>
      <c r="AG1569">
        <v>2</v>
      </c>
      <c r="AH1569">
        <v>48</v>
      </c>
      <c r="AI1569">
        <v>335</v>
      </c>
      <c r="AJ1569">
        <v>60</v>
      </c>
      <c r="AK1569">
        <v>56</v>
      </c>
      <c r="AL1569">
        <v>79</v>
      </c>
      <c r="AM1569">
        <v>9</v>
      </c>
      <c r="AN1569">
        <v>72</v>
      </c>
      <c r="AR1569">
        <v>6</v>
      </c>
      <c r="AT1569">
        <v>201</v>
      </c>
      <c r="AU1569">
        <v>366</v>
      </c>
      <c r="AV1569">
        <v>30</v>
      </c>
      <c r="AW1569">
        <v>62</v>
      </c>
      <c r="AX1569">
        <v>2</v>
      </c>
      <c r="AY1569">
        <v>147</v>
      </c>
      <c r="AZ1569">
        <v>3</v>
      </c>
      <c r="BA1569">
        <v>4</v>
      </c>
      <c r="BD1569">
        <v>9</v>
      </c>
      <c r="BJ1569">
        <v>40</v>
      </c>
      <c r="BK1569">
        <v>300</v>
      </c>
      <c r="BM1569">
        <v>51</v>
      </c>
      <c r="BO1569">
        <v>4</v>
      </c>
      <c r="BU1569">
        <v>0.25</v>
      </c>
      <c r="BV1569">
        <v>15</v>
      </c>
      <c r="BW1569">
        <v>31</v>
      </c>
      <c r="BZ1569">
        <v>12</v>
      </c>
      <c r="CC1569">
        <v>5</v>
      </c>
      <c r="CD1569">
        <v>3</v>
      </c>
    </row>
    <row r="1570" spans="1:82" x14ac:dyDescent="0.25">
      <c r="A1570" t="s">
        <v>4786</v>
      </c>
      <c r="B1570" t="s">
        <v>4787</v>
      </c>
      <c r="C1570" s="1" t="str">
        <f t="shared" si="96"/>
        <v>22:0006</v>
      </c>
      <c r="D1570" s="1" t="str">
        <f t="shared" si="97"/>
        <v>22:0006</v>
      </c>
      <c r="E1570" t="s">
        <v>4493</v>
      </c>
      <c r="F1570" t="s">
        <v>4788</v>
      </c>
      <c r="H1570">
        <v>61.572110299999999</v>
      </c>
      <c r="I1570">
        <v>-74.525682900000007</v>
      </c>
      <c r="J1570" s="1" t="str">
        <f t="shared" si="98"/>
        <v>Whole</v>
      </c>
      <c r="K1570" s="1" t="str">
        <f t="shared" si="99"/>
        <v>Rock crushing (details not reported)</v>
      </c>
      <c r="L1570">
        <v>44.2</v>
      </c>
      <c r="M1570">
        <v>3.54</v>
      </c>
      <c r="N1570">
        <v>14.4</v>
      </c>
      <c r="O1570">
        <v>16.7</v>
      </c>
      <c r="R1570">
        <v>15.03</v>
      </c>
      <c r="S1570">
        <v>0.25</v>
      </c>
      <c r="T1570">
        <v>5.5</v>
      </c>
      <c r="U1570">
        <v>10.8</v>
      </c>
      <c r="V1570">
        <v>1.63</v>
      </c>
      <c r="W1570">
        <v>0.35</v>
      </c>
      <c r="X1570">
        <v>0.64</v>
      </c>
      <c r="Y1570">
        <v>96.34</v>
      </c>
      <c r="Z1570">
        <v>0.24</v>
      </c>
      <c r="AA1570">
        <v>7.0000000000000007E-2</v>
      </c>
      <c r="AD1570">
        <v>2.19</v>
      </c>
      <c r="AE1570">
        <v>98.53</v>
      </c>
      <c r="AF1570">
        <v>22</v>
      </c>
      <c r="AG1570">
        <v>2</v>
      </c>
      <c r="AH1570">
        <v>43</v>
      </c>
      <c r="AI1570">
        <v>298</v>
      </c>
      <c r="AJ1570">
        <v>60</v>
      </c>
      <c r="AK1570">
        <v>32</v>
      </c>
      <c r="AL1570">
        <v>59</v>
      </c>
      <c r="AM1570">
        <v>72</v>
      </c>
      <c r="AN1570">
        <v>74</v>
      </c>
      <c r="AR1570">
        <v>5</v>
      </c>
      <c r="AT1570">
        <v>134</v>
      </c>
      <c r="AU1570">
        <v>116</v>
      </c>
      <c r="AV1570">
        <v>38</v>
      </c>
      <c r="AW1570">
        <v>75</v>
      </c>
      <c r="AX1570">
        <v>2</v>
      </c>
      <c r="AY1570">
        <v>138</v>
      </c>
      <c r="AZ1570">
        <v>5</v>
      </c>
      <c r="BA1570">
        <v>3</v>
      </c>
      <c r="BD1570">
        <v>10</v>
      </c>
      <c r="BJ1570">
        <v>39</v>
      </c>
      <c r="BK1570">
        <v>250</v>
      </c>
      <c r="BM1570">
        <v>49</v>
      </c>
      <c r="BO1570">
        <v>4</v>
      </c>
      <c r="BU1570">
        <v>0.25</v>
      </c>
      <c r="BV1570">
        <v>15</v>
      </c>
      <c r="BW1570">
        <v>31</v>
      </c>
      <c r="BZ1570">
        <v>12</v>
      </c>
      <c r="CC1570">
        <v>5</v>
      </c>
      <c r="CD1570">
        <v>3</v>
      </c>
    </row>
    <row r="1571" spans="1:82" x14ac:dyDescent="0.25">
      <c r="A1571" t="s">
        <v>4789</v>
      </c>
      <c r="B1571" t="s">
        <v>4790</v>
      </c>
      <c r="C1571" s="1" t="str">
        <f t="shared" si="96"/>
        <v>22:0006</v>
      </c>
      <c r="D1571" s="1" t="str">
        <f t="shared" si="97"/>
        <v>22:0006</v>
      </c>
      <c r="E1571" t="s">
        <v>4496</v>
      </c>
      <c r="F1571" t="s">
        <v>4791</v>
      </c>
      <c r="H1571">
        <v>61.580097700000003</v>
      </c>
      <c r="I1571">
        <v>-74.524995799999999</v>
      </c>
      <c r="J1571" s="1" t="str">
        <f t="shared" si="98"/>
        <v>Whole</v>
      </c>
      <c r="K1571" s="1" t="str">
        <f t="shared" si="99"/>
        <v>Rock crushing (details not reported)</v>
      </c>
      <c r="L1571">
        <v>44.8</v>
      </c>
      <c r="M1571">
        <v>2.8</v>
      </c>
      <c r="N1571">
        <v>14.3</v>
      </c>
      <c r="O1571">
        <v>17</v>
      </c>
      <c r="R1571">
        <v>15.3</v>
      </c>
      <c r="S1571">
        <v>0.19</v>
      </c>
      <c r="T1571">
        <v>7.4</v>
      </c>
      <c r="U1571">
        <v>5.95</v>
      </c>
      <c r="V1571">
        <v>2.4700000000000002</v>
      </c>
      <c r="W1571">
        <v>0.45</v>
      </c>
      <c r="X1571">
        <v>0.55000000000000004</v>
      </c>
      <c r="Y1571">
        <v>94.21</v>
      </c>
      <c r="Z1571">
        <v>0.04</v>
      </c>
      <c r="AA1571">
        <v>1.21</v>
      </c>
      <c r="AD1571">
        <v>4.3499999999999996</v>
      </c>
      <c r="AE1571">
        <v>98.56</v>
      </c>
      <c r="AF1571">
        <v>26</v>
      </c>
      <c r="AG1571">
        <v>2</v>
      </c>
      <c r="AH1571">
        <v>39</v>
      </c>
      <c r="AI1571">
        <v>269</v>
      </c>
      <c r="AJ1571">
        <v>62</v>
      </c>
      <c r="AK1571">
        <v>40</v>
      </c>
      <c r="AL1571">
        <v>73</v>
      </c>
      <c r="AM1571">
        <v>43</v>
      </c>
      <c r="AN1571">
        <v>123</v>
      </c>
      <c r="AR1571">
        <v>9</v>
      </c>
      <c r="AT1571">
        <v>176</v>
      </c>
      <c r="AU1571">
        <v>318</v>
      </c>
      <c r="AV1571">
        <v>30</v>
      </c>
      <c r="AW1571">
        <v>58</v>
      </c>
      <c r="AX1571">
        <v>2</v>
      </c>
      <c r="AY1571">
        <v>124</v>
      </c>
      <c r="AZ1571">
        <v>2</v>
      </c>
      <c r="BA1571">
        <v>3</v>
      </c>
      <c r="BD1571">
        <v>7</v>
      </c>
      <c r="BJ1571">
        <v>33</v>
      </c>
      <c r="BK1571">
        <v>200</v>
      </c>
      <c r="BM1571">
        <v>42</v>
      </c>
      <c r="BO1571">
        <v>4</v>
      </c>
      <c r="BU1571">
        <v>0.25</v>
      </c>
      <c r="BV1571">
        <v>15</v>
      </c>
      <c r="BW1571">
        <v>31</v>
      </c>
      <c r="BZ1571">
        <v>12</v>
      </c>
      <c r="CC1571">
        <v>5</v>
      </c>
      <c r="CD1571">
        <v>3</v>
      </c>
    </row>
    <row r="1572" spans="1:82" x14ac:dyDescent="0.25">
      <c r="A1572" t="s">
        <v>4792</v>
      </c>
      <c r="B1572" t="s">
        <v>4793</v>
      </c>
      <c r="C1572" s="1" t="str">
        <f t="shared" si="96"/>
        <v>22:0006</v>
      </c>
      <c r="D1572" s="1" t="str">
        <f t="shared" si="97"/>
        <v>22:0006</v>
      </c>
      <c r="E1572" t="s">
        <v>4499</v>
      </c>
      <c r="F1572" t="s">
        <v>4794</v>
      </c>
      <c r="H1572">
        <v>61.568605400000003</v>
      </c>
      <c r="I1572">
        <v>-74.524606800000001</v>
      </c>
      <c r="J1572" s="1" t="str">
        <f t="shared" si="98"/>
        <v>Whole</v>
      </c>
      <c r="K1572" s="1" t="str">
        <f t="shared" si="99"/>
        <v>Rock crushing (details not reported)</v>
      </c>
      <c r="L1572">
        <v>44.8</v>
      </c>
      <c r="M1572">
        <v>1.55</v>
      </c>
      <c r="N1572">
        <v>17.010000000000002</v>
      </c>
      <c r="O1572">
        <v>12</v>
      </c>
      <c r="R1572">
        <v>10.8</v>
      </c>
      <c r="S1572">
        <v>0.21</v>
      </c>
      <c r="T1572">
        <v>6.75</v>
      </c>
      <c r="U1572">
        <v>7.7</v>
      </c>
      <c r="V1572">
        <v>2.6</v>
      </c>
      <c r="W1572">
        <v>0.95</v>
      </c>
      <c r="X1572">
        <v>0.14000000000000001</v>
      </c>
      <c r="Y1572">
        <v>92.51</v>
      </c>
      <c r="Z1572">
        <v>0.01</v>
      </c>
      <c r="AA1572">
        <v>2.97</v>
      </c>
      <c r="AD1572">
        <v>5.77</v>
      </c>
      <c r="AE1572">
        <v>98.28</v>
      </c>
      <c r="AF1572">
        <v>33</v>
      </c>
      <c r="AG1572">
        <v>1</v>
      </c>
      <c r="AH1572">
        <v>37</v>
      </c>
      <c r="AI1572">
        <v>215</v>
      </c>
      <c r="AJ1572">
        <v>58</v>
      </c>
      <c r="AK1572">
        <v>47</v>
      </c>
      <c r="AL1572">
        <v>118</v>
      </c>
      <c r="AM1572">
        <v>61</v>
      </c>
      <c r="AN1572">
        <v>74</v>
      </c>
      <c r="AR1572">
        <v>10</v>
      </c>
      <c r="AT1572">
        <v>394</v>
      </c>
      <c r="AU1572">
        <v>984</v>
      </c>
      <c r="AV1572">
        <v>11</v>
      </c>
      <c r="AW1572">
        <v>19</v>
      </c>
      <c r="AX1572">
        <v>2</v>
      </c>
      <c r="AY1572">
        <v>55</v>
      </c>
      <c r="AZ1572">
        <v>2</v>
      </c>
      <c r="BA1572">
        <v>2</v>
      </c>
      <c r="BD1572">
        <v>4</v>
      </c>
      <c r="BJ1572">
        <v>18</v>
      </c>
      <c r="BK1572">
        <v>91</v>
      </c>
      <c r="BM1572">
        <v>19</v>
      </c>
      <c r="BO1572">
        <v>4</v>
      </c>
      <c r="BU1572">
        <v>0.25</v>
      </c>
      <c r="BV1572">
        <v>15</v>
      </c>
      <c r="BW1572">
        <v>32</v>
      </c>
      <c r="BZ1572">
        <v>12</v>
      </c>
      <c r="CC1572">
        <v>5</v>
      </c>
      <c r="CD1572">
        <v>5</v>
      </c>
    </row>
    <row r="1573" spans="1:82" x14ac:dyDescent="0.25">
      <c r="A1573" t="s">
        <v>4795</v>
      </c>
      <c r="B1573" t="s">
        <v>4796</v>
      </c>
      <c r="C1573" s="1" t="str">
        <f t="shared" si="96"/>
        <v>22:0006</v>
      </c>
      <c r="D1573" s="1" t="str">
        <f t="shared" si="97"/>
        <v>22:0006</v>
      </c>
      <c r="E1573" t="s">
        <v>4502</v>
      </c>
      <c r="F1573" t="s">
        <v>4797</v>
      </c>
      <c r="H1573">
        <v>61.568424200000003</v>
      </c>
      <c r="I1573">
        <v>-74.524138899999997</v>
      </c>
      <c r="J1573" s="1" t="str">
        <f t="shared" si="98"/>
        <v>Whole</v>
      </c>
      <c r="K1573" s="1" t="str">
        <f t="shared" si="99"/>
        <v>Rock crushing (details not reported)</v>
      </c>
      <c r="L1573">
        <v>43.13</v>
      </c>
      <c r="M1573">
        <v>3.93</v>
      </c>
      <c r="N1573">
        <v>14.23</v>
      </c>
      <c r="R1573">
        <v>12.92</v>
      </c>
      <c r="S1573">
        <v>0.26</v>
      </c>
      <c r="T1573">
        <v>5.98</v>
      </c>
      <c r="U1573">
        <v>9.81</v>
      </c>
      <c r="V1573">
        <v>3.13</v>
      </c>
      <c r="W1573">
        <v>0.47</v>
      </c>
      <c r="X1573">
        <v>1.26</v>
      </c>
      <c r="Y1573">
        <v>95.12</v>
      </c>
      <c r="AD1573">
        <v>3.54</v>
      </c>
      <c r="AE1573">
        <v>98.66</v>
      </c>
      <c r="AJ1573">
        <v>140</v>
      </c>
      <c r="AK1573">
        <v>39</v>
      </c>
      <c r="AL1573">
        <v>67</v>
      </c>
      <c r="AM1573">
        <v>97</v>
      </c>
      <c r="AN1573">
        <v>119</v>
      </c>
      <c r="AR1573">
        <v>7</v>
      </c>
      <c r="AT1573">
        <v>350</v>
      </c>
      <c r="AU1573">
        <v>222</v>
      </c>
      <c r="AW1573">
        <v>196</v>
      </c>
      <c r="BJ1573">
        <v>39.9</v>
      </c>
      <c r="BK1573">
        <v>307</v>
      </c>
      <c r="BM1573">
        <v>73.599999999999994</v>
      </c>
      <c r="CC1573">
        <v>9.6999999999999993</v>
      </c>
      <c r="CD1573">
        <v>1.4</v>
      </c>
    </row>
    <row r="1574" spans="1:82" x14ac:dyDescent="0.25">
      <c r="A1574" t="s">
        <v>4798</v>
      </c>
      <c r="B1574" t="s">
        <v>4799</v>
      </c>
      <c r="C1574" s="1" t="str">
        <f t="shared" si="96"/>
        <v>22:0006</v>
      </c>
      <c r="D1574" s="1" t="str">
        <f t="shared" si="97"/>
        <v>22:0006</v>
      </c>
      <c r="E1574" t="s">
        <v>4502</v>
      </c>
      <c r="F1574" t="s">
        <v>4800</v>
      </c>
      <c r="H1574">
        <v>61.568424200000003</v>
      </c>
      <c r="I1574">
        <v>-74.524138899999997</v>
      </c>
      <c r="J1574" s="1" t="str">
        <f t="shared" si="98"/>
        <v>Whole</v>
      </c>
      <c r="K1574" s="1" t="str">
        <f t="shared" si="99"/>
        <v>Rock crushing (details not reported)</v>
      </c>
      <c r="L1574">
        <v>43</v>
      </c>
      <c r="M1574">
        <v>3.85</v>
      </c>
      <c r="N1574">
        <v>13.79</v>
      </c>
      <c r="O1574">
        <v>15.3</v>
      </c>
      <c r="R1574">
        <v>13.77</v>
      </c>
      <c r="S1574">
        <v>0.26</v>
      </c>
      <c r="T1574">
        <v>6.13</v>
      </c>
      <c r="U1574">
        <v>9.7799999999999994</v>
      </c>
      <c r="V1574">
        <v>2.4700000000000002</v>
      </c>
      <c r="W1574">
        <v>0.46</v>
      </c>
      <c r="X1574">
        <v>1.33</v>
      </c>
      <c r="Y1574">
        <v>94.84</v>
      </c>
      <c r="Z1574">
        <v>0.19</v>
      </c>
      <c r="AA1574">
        <v>1.25</v>
      </c>
      <c r="AD1574">
        <v>3.72</v>
      </c>
      <c r="AE1574">
        <v>98.56</v>
      </c>
      <c r="AF1574">
        <v>16</v>
      </c>
      <c r="AG1574">
        <v>1</v>
      </c>
      <c r="AH1574">
        <v>23</v>
      </c>
      <c r="AI1574">
        <v>162</v>
      </c>
      <c r="AJ1574">
        <v>101</v>
      </c>
      <c r="AK1574">
        <v>37</v>
      </c>
      <c r="AL1574">
        <v>67</v>
      </c>
      <c r="AM1574">
        <v>63</v>
      </c>
      <c r="AN1574">
        <v>137</v>
      </c>
      <c r="AR1574">
        <v>10</v>
      </c>
      <c r="AT1574">
        <v>362</v>
      </c>
      <c r="AU1574">
        <v>218</v>
      </c>
      <c r="AV1574">
        <v>90</v>
      </c>
      <c r="AW1574">
        <v>181</v>
      </c>
      <c r="AX1574">
        <v>2</v>
      </c>
      <c r="AY1574">
        <v>191</v>
      </c>
      <c r="AZ1574">
        <v>19</v>
      </c>
      <c r="BA1574">
        <v>6</v>
      </c>
      <c r="BD1574">
        <v>10</v>
      </c>
      <c r="BJ1574">
        <v>40</v>
      </c>
      <c r="BK1574">
        <v>290</v>
      </c>
      <c r="BM1574">
        <v>72</v>
      </c>
      <c r="BO1574">
        <v>4</v>
      </c>
      <c r="BU1574">
        <v>0.25</v>
      </c>
      <c r="BV1574">
        <v>15</v>
      </c>
      <c r="BW1574">
        <v>1</v>
      </c>
      <c r="BZ1574">
        <v>12</v>
      </c>
      <c r="CC1574">
        <v>10</v>
      </c>
      <c r="CD1574">
        <v>4</v>
      </c>
    </row>
    <row r="1575" spans="1:82" x14ac:dyDescent="0.25">
      <c r="A1575" t="s">
        <v>4801</v>
      </c>
      <c r="B1575" t="s">
        <v>4802</v>
      </c>
      <c r="C1575" s="1" t="str">
        <f t="shared" si="96"/>
        <v>22:0006</v>
      </c>
      <c r="D1575" s="1" t="str">
        <f t="shared" si="97"/>
        <v>22:0006</v>
      </c>
      <c r="E1575" t="s">
        <v>4505</v>
      </c>
      <c r="F1575" t="s">
        <v>4803</v>
      </c>
      <c r="H1575">
        <v>61.582151500000002</v>
      </c>
      <c r="I1575">
        <v>-74.521856600000007</v>
      </c>
      <c r="J1575" s="1" t="str">
        <f t="shared" si="98"/>
        <v>Whole</v>
      </c>
      <c r="K1575" s="1" t="str">
        <f t="shared" si="99"/>
        <v>Rock crushing (details not reported)</v>
      </c>
      <c r="L1575">
        <v>46.21</v>
      </c>
      <c r="M1575">
        <v>3.05</v>
      </c>
      <c r="N1575">
        <v>13.6</v>
      </c>
      <c r="O1575">
        <v>16.399999999999999</v>
      </c>
      <c r="R1575">
        <v>14.76</v>
      </c>
      <c r="S1575">
        <v>0.21</v>
      </c>
      <c r="T1575">
        <v>6.18</v>
      </c>
      <c r="U1575">
        <v>6.72</v>
      </c>
      <c r="V1575">
        <v>2.1800000000000002</v>
      </c>
      <c r="W1575">
        <v>0.81</v>
      </c>
      <c r="X1575">
        <v>0.55000000000000004</v>
      </c>
      <c r="Y1575">
        <v>94.27</v>
      </c>
      <c r="Z1575">
        <v>0.22</v>
      </c>
      <c r="AA1575">
        <v>1.39</v>
      </c>
      <c r="AD1575">
        <v>3.75</v>
      </c>
      <c r="AE1575">
        <v>98.02</v>
      </c>
      <c r="AF1575">
        <v>22</v>
      </c>
      <c r="AG1575">
        <v>2</v>
      </c>
      <c r="AH1575">
        <v>38</v>
      </c>
      <c r="AI1575">
        <v>270</v>
      </c>
      <c r="AJ1575">
        <v>58</v>
      </c>
      <c r="AK1575">
        <v>35</v>
      </c>
      <c r="AL1575">
        <v>56</v>
      </c>
      <c r="AM1575">
        <v>41</v>
      </c>
      <c r="AN1575">
        <v>112</v>
      </c>
      <c r="AR1575">
        <v>8</v>
      </c>
      <c r="AT1575">
        <v>192</v>
      </c>
      <c r="AU1575">
        <v>515</v>
      </c>
      <c r="AV1575">
        <v>30</v>
      </c>
      <c r="AW1575">
        <v>59</v>
      </c>
      <c r="AX1575">
        <v>2</v>
      </c>
      <c r="AY1575">
        <v>122</v>
      </c>
      <c r="AZ1575">
        <v>2</v>
      </c>
      <c r="BA1575">
        <v>3</v>
      </c>
      <c r="BD1575">
        <v>8</v>
      </c>
      <c r="BJ1575">
        <v>35</v>
      </c>
      <c r="BK1575">
        <v>210</v>
      </c>
      <c r="BM1575">
        <v>44</v>
      </c>
      <c r="BO1575">
        <v>4</v>
      </c>
      <c r="BU1575">
        <v>0.25</v>
      </c>
      <c r="BV1575">
        <v>15</v>
      </c>
      <c r="BW1575">
        <v>29</v>
      </c>
      <c r="BZ1575">
        <v>12</v>
      </c>
      <c r="CC1575">
        <v>5</v>
      </c>
      <c r="CD1575">
        <v>3</v>
      </c>
    </row>
    <row r="1576" spans="1:82" x14ac:dyDescent="0.25">
      <c r="A1576" t="s">
        <v>4804</v>
      </c>
      <c r="B1576" t="s">
        <v>4805</v>
      </c>
      <c r="C1576" s="1" t="str">
        <f t="shared" si="96"/>
        <v>22:0006</v>
      </c>
      <c r="D1576" s="1" t="str">
        <f t="shared" si="97"/>
        <v>22:0006</v>
      </c>
      <c r="E1576" t="s">
        <v>4508</v>
      </c>
      <c r="F1576" t="s">
        <v>4806</v>
      </c>
      <c r="H1576">
        <v>61.794359200000002</v>
      </c>
      <c r="I1576">
        <v>-74.5182784</v>
      </c>
      <c r="J1576" s="1" t="str">
        <f t="shared" si="98"/>
        <v>Whole</v>
      </c>
      <c r="K1576" s="1" t="str">
        <f t="shared" si="99"/>
        <v>Rock crushing (details not reported)</v>
      </c>
      <c r="L1576">
        <v>46.1</v>
      </c>
      <c r="M1576">
        <v>0.98</v>
      </c>
      <c r="N1576">
        <v>13.3</v>
      </c>
      <c r="P1576">
        <v>3.39</v>
      </c>
      <c r="Q1576">
        <v>6.3</v>
      </c>
      <c r="R1576">
        <v>9.35</v>
      </c>
      <c r="S1576">
        <v>0.15</v>
      </c>
      <c r="T1576">
        <v>10.199999999999999</v>
      </c>
      <c r="U1576">
        <v>11.6</v>
      </c>
      <c r="V1576">
        <v>2.29</v>
      </c>
      <c r="W1576">
        <v>0.28999999999999998</v>
      </c>
      <c r="X1576">
        <v>0.71</v>
      </c>
      <c r="Y1576">
        <v>94.97</v>
      </c>
      <c r="Z1576">
        <v>0.05</v>
      </c>
      <c r="AA1576">
        <v>0.26</v>
      </c>
      <c r="AD1576">
        <v>2.74</v>
      </c>
      <c r="AE1576">
        <v>97.71</v>
      </c>
      <c r="AJ1576">
        <v>520</v>
      </c>
      <c r="AK1576">
        <v>56</v>
      </c>
      <c r="AL1576">
        <v>110</v>
      </c>
      <c r="AM1576">
        <v>230</v>
      </c>
      <c r="AR1576">
        <v>17</v>
      </c>
      <c r="AT1576">
        <v>1100</v>
      </c>
      <c r="BJ1576">
        <v>63</v>
      </c>
      <c r="BK1576">
        <v>260</v>
      </c>
      <c r="BM1576">
        <v>23</v>
      </c>
      <c r="BU1576">
        <v>0.5</v>
      </c>
      <c r="BV1576">
        <v>15</v>
      </c>
    </row>
    <row r="1577" spans="1:82" x14ac:dyDescent="0.25">
      <c r="A1577" t="s">
        <v>4807</v>
      </c>
      <c r="B1577" t="s">
        <v>4808</v>
      </c>
      <c r="C1577" s="1" t="str">
        <f t="shared" si="96"/>
        <v>22:0006</v>
      </c>
      <c r="D1577" s="1" t="str">
        <f t="shared" si="97"/>
        <v>22:0006</v>
      </c>
      <c r="E1577" t="s">
        <v>4511</v>
      </c>
      <c r="F1577" t="s">
        <v>4809</v>
      </c>
      <c r="H1577">
        <v>61.566755000000001</v>
      </c>
      <c r="I1577">
        <v>-74.521717100000004</v>
      </c>
      <c r="J1577" s="1" t="str">
        <f t="shared" si="98"/>
        <v>Whole</v>
      </c>
      <c r="K1577" s="1" t="str">
        <f t="shared" si="99"/>
        <v>Rock crushing (details not reported)</v>
      </c>
      <c r="L1577">
        <v>40.99</v>
      </c>
      <c r="M1577">
        <v>0.35</v>
      </c>
      <c r="N1577">
        <v>5.93</v>
      </c>
      <c r="O1577">
        <v>12.1</v>
      </c>
      <c r="R1577">
        <v>10.89</v>
      </c>
      <c r="S1577">
        <v>0.18</v>
      </c>
      <c r="T1577">
        <v>26.99</v>
      </c>
      <c r="U1577">
        <v>4.41</v>
      </c>
      <c r="V1577">
        <v>0.56999999999999995</v>
      </c>
      <c r="W1577">
        <v>0.1</v>
      </c>
      <c r="X1577">
        <v>0.02</v>
      </c>
      <c r="Y1577">
        <v>90.43</v>
      </c>
      <c r="Z1577">
        <v>0.06</v>
      </c>
      <c r="AA1577">
        <v>0.51</v>
      </c>
      <c r="AD1577">
        <v>8.74</v>
      </c>
      <c r="AE1577">
        <v>99.17</v>
      </c>
      <c r="AF1577">
        <v>3</v>
      </c>
      <c r="AG1577">
        <v>1</v>
      </c>
      <c r="AH1577">
        <v>21</v>
      </c>
      <c r="AI1577">
        <v>118</v>
      </c>
      <c r="AJ1577">
        <v>1500</v>
      </c>
      <c r="AK1577">
        <v>97</v>
      </c>
      <c r="AL1577">
        <v>1300</v>
      </c>
      <c r="AM1577">
        <v>16</v>
      </c>
      <c r="AN1577">
        <v>67</v>
      </c>
      <c r="AR1577">
        <v>11</v>
      </c>
      <c r="AT1577">
        <v>15</v>
      </c>
      <c r="AU1577">
        <v>10</v>
      </c>
      <c r="AV1577">
        <v>2</v>
      </c>
      <c r="AW1577">
        <v>4</v>
      </c>
      <c r="AX1577">
        <v>2</v>
      </c>
      <c r="AY1577">
        <v>25</v>
      </c>
      <c r="AZ1577">
        <v>2</v>
      </c>
      <c r="BA1577">
        <v>1</v>
      </c>
      <c r="BD1577">
        <v>1</v>
      </c>
      <c r="BJ1577">
        <v>7</v>
      </c>
      <c r="BK1577">
        <v>24</v>
      </c>
      <c r="BM1577">
        <v>10</v>
      </c>
      <c r="BO1577">
        <v>4</v>
      </c>
      <c r="BU1577">
        <v>0.25</v>
      </c>
      <c r="BV1577">
        <v>15</v>
      </c>
      <c r="BW1577">
        <v>1</v>
      </c>
      <c r="BZ1577">
        <v>12</v>
      </c>
      <c r="CC1577">
        <v>5</v>
      </c>
      <c r="CD1577">
        <v>4</v>
      </c>
    </row>
    <row r="1578" spans="1:82" x14ac:dyDescent="0.25">
      <c r="A1578" t="s">
        <v>4810</v>
      </c>
      <c r="B1578" t="s">
        <v>4811</v>
      </c>
      <c r="C1578" s="1" t="str">
        <f t="shared" si="96"/>
        <v>22:0006</v>
      </c>
      <c r="D1578" s="1" t="str">
        <f t="shared" si="97"/>
        <v>22:0006</v>
      </c>
      <c r="E1578" t="s">
        <v>4514</v>
      </c>
      <c r="F1578" t="s">
        <v>4812</v>
      </c>
      <c r="H1578">
        <v>61.5655863</v>
      </c>
      <c r="I1578">
        <v>-74.521264400000007</v>
      </c>
      <c r="J1578" s="1" t="str">
        <f t="shared" si="98"/>
        <v>Whole</v>
      </c>
      <c r="K1578" s="1" t="str">
        <f t="shared" si="99"/>
        <v>Rock crushing (details not reported)</v>
      </c>
      <c r="L1578">
        <v>41.61</v>
      </c>
      <c r="M1578">
        <v>0.42</v>
      </c>
      <c r="N1578">
        <v>6.88</v>
      </c>
      <c r="O1578">
        <v>12.5</v>
      </c>
      <c r="R1578">
        <v>11.25</v>
      </c>
      <c r="S1578">
        <v>0.18</v>
      </c>
      <c r="T1578">
        <v>26.6</v>
      </c>
      <c r="U1578">
        <v>4.2300000000000004</v>
      </c>
      <c r="V1578">
        <v>0.31</v>
      </c>
      <c r="W1578">
        <v>0.08</v>
      </c>
      <c r="X1578">
        <v>7.0000000000000007E-2</v>
      </c>
      <c r="Y1578">
        <v>91.63</v>
      </c>
      <c r="Z1578">
        <v>0.01</v>
      </c>
      <c r="AA1578">
        <v>0.26</v>
      </c>
      <c r="AD1578">
        <v>8.51</v>
      </c>
      <c r="AE1578">
        <v>100.14</v>
      </c>
      <c r="AF1578">
        <v>7</v>
      </c>
      <c r="AG1578">
        <v>1</v>
      </c>
      <c r="AH1578">
        <v>29</v>
      </c>
      <c r="AI1578">
        <v>165</v>
      </c>
      <c r="AJ1578">
        <v>1800</v>
      </c>
      <c r="AK1578">
        <v>133</v>
      </c>
      <c r="AL1578">
        <v>1900</v>
      </c>
      <c r="AM1578">
        <v>69</v>
      </c>
      <c r="AN1578">
        <v>75</v>
      </c>
      <c r="AR1578">
        <v>11</v>
      </c>
      <c r="AT1578">
        <v>17</v>
      </c>
      <c r="AU1578">
        <v>11</v>
      </c>
      <c r="AV1578">
        <v>2</v>
      </c>
      <c r="AW1578">
        <v>3</v>
      </c>
      <c r="AX1578">
        <v>2</v>
      </c>
      <c r="AY1578">
        <v>25</v>
      </c>
      <c r="AZ1578">
        <v>2</v>
      </c>
      <c r="BA1578">
        <v>1</v>
      </c>
      <c r="BD1578">
        <v>2</v>
      </c>
      <c r="BJ1578">
        <v>10</v>
      </c>
      <c r="BK1578">
        <v>28</v>
      </c>
      <c r="BM1578">
        <v>12</v>
      </c>
      <c r="BO1578">
        <v>4</v>
      </c>
      <c r="BU1578">
        <v>0.25</v>
      </c>
      <c r="BV1578">
        <v>15</v>
      </c>
      <c r="BW1578">
        <v>11</v>
      </c>
      <c r="BZ1578">
        <v>12</v>
      </c>
      <c r="CC1578">
        <v>5</v>
      </c>
      <c r="CD1578">
        <v>8</v>
      </c>
    </row>
    <row r="1579" spans="1:82" x14ac:dyDescent="0.25">
      <c r="A1579" t="s">
        <v>4813</v>
      </c>
      <c r="B1579" t="s">
        <v>4814</v>
      </c>
      <c r="C1579" s="1" t="str">
        <f t="shared" si="96"/>
        <v>22:0006</v>
      </c>
      <c r="D1579" s="1" t="str">
        <f t="shared" si="97"/>
        <v>22:0006</v>
      </c>
      <c r="E1579" t="s">
        <v>4517</v>
      </c>
      <c r="F1579" t="s">
        <v>4815</v>
      </c>
      <c r="H1579">
        <v>61.565406500000002</v>
      </c>
      <c r="I1579">
        <v>-74.521173099999999</v>
      </c>
      <c r="J1579" s="1" t="str">
        <f t="shared" si="98"/>
        <v>Whole</v>
      </c>
      <c r="K1579" s="1" t="str">
        <f t="shared" si="99"/>
        <v>Rock crushing (details not reported)</v>
      </c>
      <c r="L1579">
        <v>45.1</v>
      </c>
      <c r="M1579">
        <v>2.2400000000000002</v>
      </c>
      <c r="N1579">
        <v>14.1</v>
      </c>
      <c r="O1579">
        <v>15</v>
      </c>
      <c r="R1579">
        <v>13.5</v>
      </c>
      <c r="S1579">
        <v>0.19</v>
      </c>
      <c r="T1579">
        <v>7.08</v>
      </c>
      <c r="U1579">
        <v>10.9</v>
      </c>
      <c r="V1579">
        <v>3.18</v>
      </c>
      <c r="W1579">
        <v>0.19</v>
      </c>
      <c r="X1579">
        <v>0.28000000000000003</v>
      </c>
      <c r="Y1579">
        <v>96.76</v>
      </c>
      <c r="Z1579">
        <v>0.03</v>
      </c>
      <c r="AA1579">
        <v>1.1000000000000001</v>
      </c>
      <c r="AD1579">
        <v>3.2</v>
      </c>
      <c r="AE1579">
        <v>99.96</v>
      </c>
      <c r="AF1579">
        <v>21</v>
      </c>
      <c r="AG1579">
        <v>1</v>
      </c>
      <c r="AH1579">
        <v>36</v>
      </c>
      <c r="AI1579">
        <v>291</v>
      </c>
      <c r="AJ1579">
        <v>132</v>
      </c>
      <c r="AK1579">
        <v>50</v>
      </c>
      <c r="AL1579">
        <v>92</v>
      </c>
      <c r="AM1579">
        <v>99</v>
      </c>
      <c r="AN1579">
        <v>90</v>
      </c>
      <c r="AR1579">
        <v>5</v>
      </c>
      <c r="AT1579">
        <v>399</v>
      </c>
      <c r="AU1579">
        <v>102</v>
      </c>
      <c r="AV1579">
        <v>14</v>
      </c>
      <c r="AW1579">
        <v>31</v>
      </c>
      <c r="AX1579">
        <v>2</v>
      </c>
      <c r="AY1579">
        <v>70</v>
      </c>
      <c r="AZ1579">
        <v>2</v>
      </c>
      <c r="BA1579">
        <v>1</v>
      </c>
      <c r="BD1579">
        <v>4</v>
      </c>
      <c r="BJ1579">
        <v>17</v>
      </c>
      <c r="BK1579">
        <v>110</v>
      </c>
      <c r="BM1579">
        <v>29</v>
      </c>
      <c r="BO1579">
        <v>4</v>
      </c>
      <c r="BU1579">
        <v>0.25</v>
      </c>
      <c r="BV1579">
        <v>15</v>
      </c>
      <c r="BW1579">
        <v>1</v>
      </c>
      <c r="BZ1579">
        <v>12</v>
      </c>
      <c r="CC1579">
        <v>5</v>
      </c>
      <c r="CD1579">
        <v>3</v>
      </c>
    </row>
    <row r="1580" spans="1:82" x14ac:dyDescent="0.25">
      <c r="A1580" t="s">
        <v>4816</v>
      </c>
      <c r="B1580" t="s">
        <v>4817</v>
      </c>
      <c r="C1580" s="1" t="str">
        <f t="shared" si="96"/>
        <v>22:0006</v>
      </c>
      <c r="D1580" s="1" t="str">
        <f t="shared" si="97"/>
        <v>22:0006</v>
      </c>
      <c r="E1580" t="s">
        <v>4520</v>
      </c>
      <c r="F1580" t="s">
        <v>4818</v>
      </c>
      <c r="H1580">
        <v>61.719381400000003</v>
      </c>
      <c r="I1580">
        <v>-74.512846100000004</v>
      </c>
      <c r="J1580" s="1" t="str">
        <f t="shared" si="98"/>
        <v>Whole</v>
      </c>
      <c r="K1580" s="1" t="str">
        <f t="shared" si="99"/>
        <v>Rock crushing (details not reported)</v>
      </c>
      <c r="L1580">
        <v>47.92</v>
      </c>
      <c r="M1580">
        <v>0.93</v>
      </c>
      <c r="N1580">
        <v>13.98</v>
      </c>
      <c r="O1580">
        <v>12.73</v>
      </c>
      <c r="R1580">
        <v>11.45</v>
      </c>
      <c r="S1580">
        <v>0.19</v>
      </c>
      <c r="T1580">
        <v>6.85</v>
      </c>
      <c r="U1580">
        <v>11.05</v>
      </c>
      <c r="V1580">
        <v>2.5499999999999998</v>
      </c>
      <c r="W1580">
        <v>0.08</v>
      </c>
      <c r="X1580">
        <v>7.0000000000000007E-2</v>
      </c>
      <c r="Y1580">
        <v>95.07</v>
      </c>
      <c r="AD1580">
        <v>2.5099999999999998</v>
      </c>
      <c r="AE1580">
        <v>97.58</v>
      </c>
      <c r="AF1580">
        <v>7</v>
      </c>
      <c r="AG1580">
        <v>1</v>
      </c>
      <c r="AH1580">
        <v>50</v>
      </c>
      <c r="AI1580">
        <v>335</v>
      </c>
      <c r="AK1580">
        <v>60</v>
      </c>
      <c r="AL1580">
        <v>116</v>
      </c>
      <c r="AM1580">
        <v>109</v>
      </c>
      <c r="AN1580">
        <v>102</v>
      </c>
      <c r="AO1580">
        <v>12</v>
      </c>
      <c r="AR1580">
        <v>3</v>
      </c>
      <c r="AS1580">
        <v>0.28000000000000003</v>
      </c>
      <c r="AT1580">
        <v>120</v>
      </c>
      <c r="AU1580">
        <v>31</v>
      </c>
      <c r="AV1580">
        <v>2.5</v>
      </c>
      <c r="AW1580">
        <v>3</v>
      </c>
      <c r="AX1580">
        <v>2</v>
      </c>
      <c r="AY1580">
        <v>25</v>
      </c>
      <c r="AZ1580">
        <v>2.2000000000000002</v>
      </c>
      <c r="BA1580">
        <v>2</v>
      </c>
      <c r="BC1580">
        <v>0.61</v>
      </c>
      <c r="BD1580">
        <v>8</v>
      </c>
      <c r="BE1580">
        <v>1</v>
      </c>
      <c r="BG1580">
        <v>0.92</v>
      </c>
      <c r="BH1580">
        <v>2.7</v>
      </c>
      <c r="BI1580">
        <v>0.33</v>
      </c>
      <c r="BJ1580">
        <v>16</v>
      </c>
      <c r="BK1580">
        <v>49</v>
      </c>
      <c r="BL1580">
        <v>1.5</v>
      </c>
      <c r="BM1580">
        <v>6</v>
      </c>
      <c r="BN1580">
        <v>5</v>
      </c>
      <c r="BO1580">
        <v>4</v>
      </c>
      <c r="BW1580">
        <v>2</v>
      </c>
      <c r="BY1580">
        <v>10</v>
      </c>
      <c r="BZ1580">
        <v>12</v>
      </c>
      <c r="CB1580">
        <v>10</v>
      </c>
      <c r="CC1580">
        <v>0.2</v>
      </c>
      <c r="CD1580">
        <v>0.5</v>
      </c>
    </row>
    <row r="1581" spans="1:82" x14ac:dyDescent="0.25">
      <c r="A1581" t="s">
        <v>4819</v>
      </c>
      <c r="B1581" t="s">
        <v>4820</v>
      </c>
      <c r="C1581" s="1" t="str">
        <f t="shared" si="96"/>
        <v>22:0006</v>
      </c>
      <c r="D1581" s="1" t="str">
        <f t="shared" si="97"/>
        <v>22:0006</v>
      </c>
      <c r="E1581" t="s">
        <v>4523</v>
      </c>
      <c r="F1581" t="s">
        <v>4821</v>
      </c>
      <c r="H1581">
        <v>61.559592799999997</v>
      </c>
      <c r="I1581">
        <v>-74.514581000000007</v>
      </c>
      <c r="J1581" s="1" t="str">
        <f t="shared" si="98"/>
        <v>Whole</v>
      </c>
      <c r="K1581" s="1" t="str">
        <f t="shared" si="99"/>
        <v>Rock crushing (details not reported)</v>
      </c>
      <c r="L1581">
        <v>43.79</v>
      </c>
      <c r="M1581">
        <v>1.99</v>
      </c>
      <c r="N1581">
        <v>16.8</v>
      </c>
      <c r="O1581">
        <v>14.4</v>
      </c>
      <c r="R1581">
        <v>12.96</v>
      </c>
      <c r="S1581">
        <v>0.19</v>
      </c>
      <c r="T1581">
        <v>7.59</v>
      </c>
      <c r="U1581">
        <v>11.19</v>
      </c>
      <c r="V1581">
        <v>1.39</v>
      </c>
      <c r="W1581">
        <v>0.06</v>
      </c>
      <c r="X1581">
        <v>0.21</v>
      </c>
      <c r="Y1581">
        <v>96.17</v>
      </c>
      <c r="Z1581">
        <v>0.01</v>
      </c>
      <c r="AA1581">
        <v>0.04</v>
      </c>
      <c r="AD1581">
        <v>3.05</v>
      </c>
      <c r="AE1581">
        <v>99.22</v>
      </c>
      <c r="AF1581">
        <v>29</v>
      </c>
      <c r="AG1581">
        <v>1</v>
      </c>
      <c r="AH1581">
        <v>43</v>
      </c>
      <c r="AI1581">
        <v>268</v>
      </c>
      <c r="AJ1581">
        <v>103</v>
      </c>
      <c r="AK1581">
        <v>51</v>
      </c>
      <c r="AL1581">
        <v>122</v>
      </c>
      <c r="AM1581">
        <v>52</v>
      </c>
      <c r="AN1581">
        <v>82</v>
      </c>
      <c r="AR1581">
        <v>5</v>
      </c>
      <c r="AT1581">
        <v>228</v>
      </c>
      <c r="AU1581">
        <v>61</v>
      </c>
      <c r="AV1581">
        <v>14</v>
      </c>
      <c r="AW1581">
        <v>24</v>
      </c>
      <c r="AX1581">
        <v>2</v>
      </c>
      <c r="AY1581">
        <v>72</v>
      </c>
      <c r="AZ1581">
        <v>2</v>
      </c>
      <c r="BA1581">
        <v>2</v>
      </c>
      <c r="BD1581">
        <v>6</v>
      </c>
      <c r="BJ1581">
        <v>22</v>
      </c>
      <c r="BK1581">
        <v>110</v>
      </c>
      <c r="BM1581">
        <v>27</v>
      </c>
      <c r="BO1581">
        <v>4</v>
      </c>
      <c r="BU1581">
        <v>0.25</v>
      </c>
      <c r="BV1581">
        <v>15</v>
      </c>
      <c r="BW1581">
        <v>35</v>
      </c>
      <c r="BZ1581">
        <v>12</v>
      </c>
      <c r="CC1581">
        <v>5</v>
      </c>
      <c r="CD1581">
        <v>4</v>
      </c>
    </row>
    <row r="1582" spans="1:82" x14ac:dyDescent="0.25">
      <c r="A1582" t="s">
        <v>4822</v>
      </c>
      <c r="B1582" t="s">
        <v>4823</v>
      </c>
      <c r="C1582" s="1" t="str">
        <f t="shared" si="96"/>
        <v>22:0006</v>
      </c>
      <c r="D1582" s="1" t="str">
        <f t="shared" si="97"/>
        <v>22:0006</v>
      </c>
      <c r="E1582" t="s">
        <v>4526</v>
      </c>
      <c r="F1582" t="s">
        <v>4824</v>
      </c>
      <c r="H1582">
        <v>61.564977200000001</v>
      </c>
      <c r="I1582">
        <v>-74.514026299999998</v>
      </c>
      <c r="J1582" s="1" t="str">
        <f t="shared" si="98"/>
        <v>Whole</v>
      </c>
      <c r="K1582" s="1" t="str">
        <f t="shared" si="99"/>
        <v>Rock crushing (details not reported)</v>
      </c>
      <c r="L1582">
        <v>50.59</v>
      </c>
      <c r="M1582">
        <v>1.99</v>
      </c>
      <c r="N1582">
        <v>18.5</v>
      </c>
      <c r="O1582">
        <v>8.99</v>
      </c>
      <c r="R1582">
        <v>8.09</v>
      </c>
      <c r="S1582">
        <v>0.1</v>
      </c>
      <c r="T1582">
        <v>5.64</v>
      </c>
      <c r="U1582">
        <v>3.71</v>
      </c>
      <c r="V1582">
        <v>2.87</v>
      </c>
      <c r="W1582">
        <v>2.88</v>
      </c>
      <c r="X1582">
        <v>0.32</v>
      </c>
      <c r="Y1582">
        <v>94.69</v>
      </c>
      <c r="Z1582">
        <v>0.01</v>
      </c>
      <c r="AA1582">
        <v>0.18</v>
      </c>
      <c r="AD1582">
        <v>3</v>
      </c>
      <c r="AE1582">
        <v>97.69</v>
      </c>
      <c r="AF1582">
        <v>34</v>
      </c>
      <c r="AG1582">
        <v>1</v>
      </c>
      <c r="AH1582">
        <v>47</v>
      </c>
      <c r="AI1582">
        <v>291</v>
      </c>
      <c r="AJ1582">
        <v>128</v>
      </c>
      <c r="AK1582">
        <v>49</v>
      </c>
      <c r="AL1582">
        <v>121</v>
      </c>
      <c r="AM1582">
        <v>15</v>
      </c>
      <c r="AN1582">
        <v>59</v>
      </c>
      <c r="AR1582">
        <v>29</v>
      </c>
      <c r="AT1582">
        <v>215</v>
      </c>
      <c r="AU1582">
        <v>1100</v>
      </c>
      <c r="AV1582">
        <v>12</v>
      </c>
      <c r="AW1582">
        <v>24</v>
      </c>
      <c r="AX1582">
        <v>2</v>
      </c>
      <c r="AY1582">
        <v>82</v>
      </c>
      <c r="AZ1582">
        <v>2</v>
      </c>
      <c r="BA1582">
        <v>2</v>
      </c>
      <c r="BD1582">
        <v>5</v>
      </c>
      <c r="BJ1582">
        <v>25</v>
      </c>
      <c r="BK1582">
        <v>120</v>
      </c>
      <c r="BM1582">
        <v>23</v>
      </c>
      <c r="BO1582">
        <v>4</v>
      </c>
      <c r="BU1582">
        <v>0.25</v>
      </c>
      <c r="BV1582">
        <v>15</v>
      </c>
      <c r="BW1582">
        <v>36</v>
      </c>
      <c r="BZ1582">
        <v>12</v>
      </c>
      <c r="CC1582">
        <v>5</v>
      </c>
      <c r="CD1582">
        <v>5</v>
      </c>
    </row>
    <row r="1583" spans="1:82" x14ac:dyDescent="0.25">
      <c r="A1583" t="s">
        <v>4825</v>
      </c>
      <c r="B1583" t="s">
        <v>4826</v>
      </c>
      <c r="C1583" s="1" t="str">
        <f t="shared" si="96"/>
        <v>22:0006</v>
      </c>
      <c r="D1583" s="1" t="str">
        <f t="shared" si="97"/>
        <v>22:0006</v>
      </c>
      <c r="E1583" t="s">
        <v>4529</v>
      </c>
      <c r="F1583" t="s">
        <v>4827</v>
      </c>
      <c r="H1583">
        <v>61.562462099999998</v>
      </c>
      <c r="I1583">
        <v>-74.513594999999995</v>
      </c>
      <c r="J1583" s="1" t="str">
        <f t="shared" si="98"/>
        <v>Whole</v>
      </c>
      <c r="K1583" s="1" t="str">
        <f t="shared" si="99"/>
        <v>Rock crushing (details not reported)</v>
      </c>
      <c r="L1583">
        <v>47.19</v>
      </c>
      <c r="M1583">
        <v>1.53</v>
      </c>
      <c r="N1583">
        <v>16.61</v>
      </c>
      <c r="O1583">
        <v>11.19</v>
      </c>
      <c r="R1583">
        <v>10.07</v>
      </c>
      <c r="S1583">
        <v>0.14000000000000001</v>
      </c>
      <c r="T1583">
        <v>6.98</v>
      </c>
      <c r="U1583">
        <v>12.8</v>
      </c>
      <c r="V1583">
        <v>1.55</v>
      </c>
      <c r="W1583">
        <v>0.14000000000000001</v>
      </c>
      <c r="X1583">
        <v>0.14000000000000001</v>
      </c>
      <c r="Y1583">
        <v>97.15</v>
      </c>
      <c r="Z1583">
        <v>0.2</v>
      </c>
      <c r="AA1583">
        <v>0.22</v>
      </c>
      <c r="AD1583">
        <v>2.2999999999999998</v>
      </c>
      <c r="AE1583">
        <v>99.45</v>
      </c>
      <c r="AF1583">
        <v>12</v>
      </c>
      <c r="AG1583">
        <v>1</v>
      </c>
      <c r="AH1583">
        <v>33</v>
      </c>
      <c r="AI1583">
        <v>206</v>
      </c>
      <c r="AJ1583">
        <v>47</v>
      </c>
      <c r="AK1583">
        <v>44</v>
      </c>
      <c r="AL1583">
        <v>119</v>
      </c>
      <c r="AM1583">
        <v>56</v>
      </c>
      <c r="AN1583">
        <v>57</v>
      </c>
      <c r="AR1583">
        <v>3</v>
      </c>
      <c r="AT1583">
        <v>757</v>
      </c>
      <c r="AU1583">
        <v>63</v>
      </c>
      <c r="AV1583">
        <v>7</v>
      </c>
      <c r="AW1583">
        <v>14</v>
      </c>
      <c r="AX1583">
        <v>2</v>
      </c>
      <c r="AY1583">
        <v>47</v>
      </c>
      <c r="AZ1583">
        <v>2</v>
      </c>
      <c r="BA1583">
        <v>2</v>
      </c>
      <c r="BD1583">
        <v>4</v>
      </c>
      <c r="BJ1583">
        <v>16</v>
      </c>
      <c r="BK1583">
        <v>98</v>
      </c>
      <c r="BM1583">
        <v>20</v>
      </c>
      <c r="BO1583">
        <v>4</v>
      </c>
      <c r="BU1583">
        <v>0.25</v>
      </c>
      <c r="BV1583">
        <v>15</v>
      </c>
      <c r="BW1583">
        <v>33</v>
      </c>
      <c r="BZ1583">
        <v>12</v>
      </c>
      <c r="CC1583">
        <v>5</v>
      </c>
      <c r="CD1583">
        <v>3</v>
      </c>
    </row>
    <row r="1584" spans="1:82" x14ac:dyDescent="0.25">
      <c r="A1584" t="s">
        <v>4828</v>
      </c>
      <c r="B1584" t="s">
        <v>4829</v>
      </c>
      <c r="C1584" s="1" t="str">
        <f t="shared" si="96"/>
        <v>22:0006</v>
      </c>
      <c r="D1584" s="1" t="str">
        <f t="shared" si="97"/>
        <v>22:0006</v>
      </c>
      <c r="E1584" t="s">
        <v>4532</v>
      </c>
      <c r="F1584" t="s">
        <v>4830</v>
      </c>
      <c r="H1584">
        <v>61.5669495</v>
      </c>
      <c r="I1584">
        <v>-74.513242399999996</v>
      </c>
      <c r="J1584" s="1" t="str">
        <f t="shared" si="98"/>
        <v>Whole</v>
      </c>
      <c r="K1584" s="1" t="str">
        <f t="shared" si="99"/>
        <v>Rock crushing (details not reported)</v>
      </c>
      <c r="L1584">
        <v>46.1</v>
      </c>
      <c r="M1584">
        <v>1.6</v>
      </c>
      <c r="N1584">
        <v>16.7</v>
      </c>
      <c r="O1584">
        <v>12.2</v>
      </c>
      <c r="R1584">
        <v>10.98</v>
      </c>
      <c r="S1584">
        <v>0.17</v>
      </c>
      <c r="T1584">
        <v>8.11</v>
      </c>
      <c r="U1584">
        <v>10.4</v>
      </c>
      <c r="V1584">
        <v>2.88</v>
      </c>
      <c r="W1584">
        <v>0.08</v>
      </c>
      <c r="X1584">
        <v>0.11</v>
      </c>
      <c r="Y1584">
        <v>97.13</v>
      </c>
      <c r="Z1584">
        <v>0.01</v>
      </c>
      <c r="AA1584">
        <v>7.0000000000000007E-2</v>
      </c>
      <c r="AD1584">
        <v>3.21</v>
      </c>
      <c r="AE1584">
        <v>100.34</v>
      </c>
      <c r="AF1584">
        <v>27</v>
      </c>
      <c r="AG1584">
        <v>1</v>
      </c>
      <c r="AH1584">
        <v>36</v>
      </c>
      <c r="AI1584">
        <v>224</v>
      </c>
      <c r="AJ1584">
        <v>50</v>
      </c>
      <c r="AK1584">
        <v>54</v>
      </c>
      <c r="AL1584">
        <v>96</v>
      </c>
      <c r="AM1584">
        <v>45</v>
      </c>
      <c r="AN1584">
        <v>66</v>
      </c>
      <c r="AR1584">
        <v>5</v>
      </c>
      <c r="AT1584">
        <v>354</v>
      </c>
      <c r="AU1584">
        <v>85</v>
      </c>
      <c r="AV1584">
        <v>7</v>
      </c>
      <c r="AW1584">
        <v>16</v>
      </c>
      <c r="AX1584">
        <v>2</v>
      </c>
      <c r="AY1584">
        <v>44</v>
      </c>
      <c r="AZ1584">
        <v>2</v>
      </c>
      <c r="BA1584">
        <v>1</v>
      </c>
      <c r="BD1584">
        <v>3</v>
      </c>
      <c r="BJ1584">
        <v>18</v>
      </c>
      <c r="BK1584">
        <v>81</v>
      </c>
      <c r="BM1584">
        <v>20</v>
      </c>
      <c r="BO1584">
        <v>4</v>
      </c>
      <c r="BU1584">
        <v>0.25</v>
      </c>
      <c r="BV1584">
        <v>15</v>
      </c>
      <c r="BW1584">
        <v>1</v>
      </c>
      <c r="BZ1584">
        <v>12</v>
      </c>
      <c r="CC1584">
        <v>5</v>
      </c>
      <c r="CD1584">
        <v>3</v>
      </c>
    </row>
    <row r="1585" spans="1:82" x14ac:dyDescent="0.25">
      <c r="A1585" t="s">
        <v>4831</v>
      </c>
      <c r="B1585" t="s">
        <v>4832</v>
      </c>
      <c r="C1585" s="1" t="str">
        <f t="shared" si="96"/>
        <v>22:0006</v>
      </c>
      <c r="D1585" s="1" t="str">
        <f t="shared" si="97"/>
        <v>22:0006</v>
      </c>
      <c r="E1585" t="s">
        <v>4535</v>
      </c>
      <c r="F1585" t="s">
        <v>4833</v>
      </c>
      <c r="H1585">
        <v>61.566227599999998</v>
      </c>
      <c r="I1585">
        <v>-74.512218300000001</v>
      </c>
      <c r="J1585" s="1" t="str">
        <f t="shared" si="98"/>
        <v>Whole</v>
      </c>
      <c r="K1585" s="1" t="str">
        <f t="shared" si="99"/>
        <v>Rock crushing (details not reported)</v>
      </c>
      <c r="L1585">
        <v>41.57</v>
      </c>
      <c r="M1585">
        <v>3.74</v>
      </c>
      <c r="N1585">
        <v>15.01</v>
      </c>
      <c r="R1585">
        <v>11.04</v>
      </c>
      <c r="S1585">
        <v>0.22</v>
      </c>
      <c r="T1585">
        <v>5.26</v>
      </c>
      <c r="U1585">
        <v>13.03</v>
      </c>
      <c r="V1585">
        <v>2.65</v>
      </c>
      <c r="W1585">
        <v>0.6</v>
      </c>
      <c r="X1585">
        <v>0.55000000000000004</v>
      </c>
      <c r="Y1585">
        <v>93.67</v>
      </c>
      <c r="AD1585">
        <v>5.19</v>
      </c>
      <c r="AE1585">
        <v>98.86</v>
      </c>
      <c r="AJ1585">
        <v>106</v>
      </c>
      <c r="AK1585">
        <v>67</v>
      </c>
      <c r="AL1585">
        <v>66</v>
      </c>
      <c r="AM1585">
        <v>24</v>
      </c>
      <c r="AN1585">
        <v>70</v>
      </c>
      <c r="AR1585">
        <v>8.3000000000000007</v>
      </c>
      <c r="AT1585">
        <v>189</v>
      </c>
      <c r="AU1585">
        <v>339</v>
      </c>
      <c r="AW1585">
        <v>77</v>
      </c>
      <c r="BJ1585">
        <v>41.2</v>
      </c>
      <c r="BK1585">
        <v>257</v>
      </c>
      <c r="BM1585">
        <v>40.6</v>
      </c>
      <c r="CC1585">
        <v>5.6</v>
      </c>
    </row>
    <row r="1586" spans="1:82" x14ac:dyDescent="0.25">
      <c r="A1586" t="s">
        <v>4834</v>
      </c>
      <c r="B1586" t="s">
        <v>4835</v>
      </c>
      <c r="C1586" s="1" t="str">
        <f t="shared" si="96"/>
        <v>22:0006</v>
      </c>
      <c r="D1586" s="1" t="str">
        <f t="shared" si="97"/>
        <v>22:0006</v>
      </c>
      <c r="E1586" t="s">
        <v>4535</v>
      </c>
      <c r="F1586" t="s">
        <v>4836</v>
      </c>
      <c r="H1586">
        <v>61.566227599999998</v>
      </c>
      <c r="I1586">
        <v>-74.512218300000001</v>
      </c>
      <c r="J1586" s="1" t="str">
        <f t="shared" si="98"/>
        <v>Whole</v>
      </c>
      <c r="K1586" s="1" t="str">
        <f t="shared" si="99"/>
        <v>Rock crushing (details not reported)</v>
      </c>
      <c r="L1586">
        <v>44.5</v>
      </c>
      <c r="M1586">
        <v>1.27</v>
      </c>
      <c r="N1586">
        <v>16.61</v>
      </c>
      <c r="O1586">
        <v>11.29</v>
      </c>
      <c r="R1586">
        <v>10.16</v>
      </c>
      <c r="S1586">
        <v>0.15</v>
      </c>
      <c r="T1586">
        <v>10.79</v>
      </c>
      <c r="U1586">
        <v>9.33</v>
      </c>
      <c r="V1586">
        <v>2.21</v>
      </c>
      <c r="W1586">
        <v>0.24</v>
      </c>
      <c r="X1586">
        <v>0.11</v>
      </c>
      <c r="Y1586">
        <v>95.37</v>
      </c>
      <c r="Z1586">
        <v>0.01</v>
      </c>
      <c r="AA1586">
        <v>7.0000000000000007E-2</v>
      </c>
      <c r="AD1586">
        <v>3.86</v>
      </c>
      <c r="AE1586">
        <v>99.23</v>
      </c>
      <c r="AF1586">
        <v>39</v>
      </c>
      <c r="AG1586">
        <v>1</v>
      </c>
      <c r="AH1586">
        <v>29</v>
      </c>
      <c r="AI1586">
        <v>174</v>
      </c>
      <c r="AJ1586">
        <v>47</v>
      </c>
      <c r="AK1586">
        <v>60</v>
      </c>
      <c r="AL1586">
        <v>184</v>
      </c>
      <c r="AM1586">
        <v>31</v>
      </c>
      <c r="AN1586">
        <v>71</v>
      </c>
      <c r="AR1586">
        <v>9</v>
      </c>
      <c r="AT1586">
        <v>494</v>
      </c>
      <c r="AU1586">
        <v>265</v>
      </c>
      <c r="AV1586">
        <v>6</v>
      </c>
      <c r="AW1586">
        <v>12</v>
      </c>
      <c r="AX1586">
        <v>2</v>
      </c>
      <c r="AY1586">
        <v>31</v>
      </c>
      <c r="AZ1586">
        <v>2</v>
      </c>
      <c r="BA1586">
        <v>1</v>
      </c>
      <c r="BD1586">
        <v>3</v>
      </c>
      <c r="BJ1586">
        <v>14</v>
      </c>
      <c r="BK1586">
        <v>78</v>
      </c>
      <c r="BM1586">
        <v>16</v>
      </c>
      <c r="BO1586">
        <v>4</v>
      </c>
      <c r="BU1586">
        <v>0.25</v>
      </c>
      <c r="BV1586">
        <v>15</v>
      </c>
      <c r="BW1586">
        <v>1</v>
      </c>
      <c r="BZ1586">
        <v>12</v>
      </c>
      <c r="CC1586">
        <v>5</v>
      </c>
      <c r="CD1586">
        <v>4</v>
      </c>
    </row>
    <row r="1587" spans="1:82" x14ac:dyDescent="0.25">
      <c r="A1587" t="s">
        <v>4837</v>
      </c>
      <c r="B1587" t="s">
        <v>4838</v>
      </c>
      <c r="C1587" s="1" t="str">
        <f t="shared" si="96"/>
        <v>22:0006</v>
      </c>
      <c r="D1587" s="1" t="str">
        <f t="shared" si="97"/>
        <v>22:0006</v>
      </c>
      <c r="E1587" t="s">
        <v>4538</v>
      </c>
      <c r="F1587" t="s">
        <v>4839</v>
      </c>
      <c r="H1587">
        <v>61.554463900000002</v>
      </c>
      <c r="I1587">
        <v>-74.511273799999998</v>
      </c>
      <c r="J1587" s="1" t="str">
        <f t="shared" si="98"/>
        <v>Whole</v>
      </c>
      <c r="K1587" s="1" t="str">
        <f t="shared" si="99"/>
        <v>Rock crushing (details not reported)</v>
      </c>
      <c r="L1587">
        <v>44.8</v>
      </c>
      <c r="M1587">
        <v>1.32</v>
      </c>
      <c r="N1587">
        <v>15.7</v>
      </c>
      <c r="O1587">
        <v>11.9</v>
      </c>
      <c r="R1587">
        <v>10.71</v>
      </c>
      <c r="S1587">
        <v>0.17</v>
      </c>
      <c r="T1587">
        <v>10.3</v>
      </c>
      <c r="U1587">
        <v>9.4700000000000006</v>
      </c>
      <c r="V1587">
        <v>2.88</v>
      </c>
      <c r="W1587">
        <v>7.0000000000000007E-2</v>
      </c>
      <c r="X1587">
        <v>0.11</v>
      </c>
      <c r="Y1587">
        <v>95.53</v>
      </c>
      <c r="Z1587">
        <v>0.08</v>
      </c>
      <c r="AA1587">
        <v>0.48</v>
      </c>
      <c r="AD1587">
        <v>3.71</v>
      </c>
      <c r="AE1587">
        <v>99.24</v>
      </c>
      <c r="AF1587">
        <v>29</v>
      </c>
      <c r="AG1587">
        <v>1</v>
      </c>
      <c r="AH1587">
        <v>30</v>
      </c>
      <c r="AI1587">
        <v>186</v>
      </c>
      <c r="AJ1587">
        <v>40</v>
      </c>
      <c r="AK1587">
        <v>61</v>
      </c>
      <c r="AL1587">
        <v>167</v>
      </c>
      <c r="AM1587">
        <v>53</v>
      </c>
      <c r="AN1587">
        <v>77</v>
      </c>
      <c r="AR1587">
        <v>4</v>
      </c>
      <c r="AT1587">
        <v>284</v>
      </c>
      <c r="AU1587">
        <v>78</v>
      </c>
      <c r="AV1587">
        <v>6</v>
      </c>
      <c r="AW1587">
        <v>12</v>
      </c>
      <c r="AX1587">
        <v>2</v>
      </c>
      <c r="AY1587">
        <v>36</v>
      </c>
      <c r="AZ1587">
        <v>2</v>
      </c>
      <c r="BA1587">
        <v>1</v>
      </c>
      <c r="BD1587">
        <v>3</v>
      </c>
      <c r="BJ1587">
        <v>15</v>
      </c>
      <c r="BK1587">
        <v>73</v>
      </c>
      <c r="BM1587">
        <v>18</v>
      </c>
      <c r="BO1587">
        <v>4</v>
      </c>
      <c r="BU1587">
        <v>0.25</v>
      </c>
      <c r="BV1587">
        <v>15</v>
      </c>
      <c r="BW1587">
        <v>1</v>
      </c>
      <c r="BZ1587">
        <v>12</v>
      </c>
      <c r="CC1587">
        <v>5</v>
      </c>
      <c r="CD1587">
        <v>5</v>
      </c>
    </row>
    <row r="1588" spans="1:82" x14ac:dyDescent="0.25">
      <c r="A1588" t="s">
        <v>4840</v>
      </c>
      <c r="B1588" t="s">
        <v>4841</v>
      </c>
      <c r="C1588" s="1" t="str">
        <f t="shared" si="96"/>
        <v>22:0006</v>
      </c>
      <c r="D1588" s="1" t="str">
        <f t="shared" si="97"/>
        <v>22:0006</v>
      </c>
      <c r="E1588" t="s">
        <v>4541</v>
      </c>
      <c r="F1588" t="s">
        <v>4842</v>
      </c>
      <c r="H1588">
        <v>61.937976800000001</v>
      </c>
      <c r="I1588">
        <v>-74.504414400000002</v>
      </c>
      <c r="J1588" s="1" t="str">
        <f t="shared" si="98"/>
        <v>Whole</v>
      </c>
      <c r="K1588" s="1" t="str">
        <f t="shared" si="99"/>
        <v>Rock crushing (details not reported)</v>
      </c>
      <c r="L1588">
        <v>62.04</v>
      </c>
      <c r="M1588">
        <v>0.78</v>
      </c>
      <c r="N1588">
        <v>16.63</v>
      </c>
      <c r="O1588">
        <v>5.52</v>
      </c>
      <c r="R1588">
        <v>4.97</v>
      </c>
      <c r="S1588">
        <v>0.06</v>
      </c>
      <c r="T1588">
        <v>2.3199999999999998</v>
      </c>
      <c r="U1588">
        <v>4.5599999999999996</v>
      </c>
      <c r="V1588">
        <v>5.31</v>
      </c>
      <c r="W1588">
        <v>0.86</v>
      </c>
      <c r="X1588">
        <v>0.3</v>
      </c>
      <c r="Y1588">
        <v>97.83</v>
      </c>
      <c r="AD1588">
        <v>0.43</v>
      </c>
      <c r="AE1588">
        <v>98.26</v>
      </c>
      <c r="AF1588">
        <v>11</v>
      </c>
      <c r="AG1588">
        <v>2</v>
      </c>
      <c r="AH1588">
        <v>12</v>
      </c>
      <c r="AI1588">
        <v>93</v>
      </c>
      <c r="AK1588">
        <v>12</v>
      </c>
      <c r="AL1588">
        <v>6</v>
      </c>
      <c r="AM1588">
        <v>17</v>
      </c>
      <c r="AN1588">
        <v>74</v>
      </c>
      <c r="AO1588">
        <v>15</v>
      </c>
      <c r="AR1588">
        <v>16</v>
      </c>
      <c r="AT1588">
        <v>840</v>
      </c>
      <c r="AU1588">
        <v>443</v>
      </c>
      <c r="AV1588">
        <v>32</v>
      </c>
      <c r="AW1588">
        <v>60</v>
      </c>
      <c r="AX1588">
        <v>2</v>
      </c>
      <c r="AY1588">
        <v>25</v>
      </c>
      <c r="AZ1588">
        <v>6</v>
      </c>
      <c r="BA1588">
        <v>2</v>
      </c>
      <c r="BD1588">
        <v>7</v>
      </c>
      <c r="BJ1588">
        <v>35</v>
      </c>
      <c r="BK1588">
        <v>300</v>
      </c>
      <c r="BM1588">
        <v>8</v>
      </c>
      <c r="BN1588">
        <v>5</v>
      </c>
      <c r="BO1588">
        <v>4</v>
      </c>
      <c r="BW1588">
        <v>2</v>
      </c>
      <c r="BY1588">
        <v>11</v>
      </c>
      <c r="BZ1588">
        <v>12</v>
      </c>
      <c r="CB1588">
        <v>10</v>
      </c>
      <c r="CC1588">
        <v>3</v>
      </c>
    </row>
    <row r="1589" spans="1:82" x14ac:dyDescent="0.25">
      <c r="A1589" t="s">
        <v>4843</v>
      </c>
      <c r="B1589" t="s">
        <v>4844</v>
      </c>
      <c r="C1589" s="1" t="str">
        <f t="shared" si="96"/>
        <v>22:0006</v>
      </c>
      <c r="D1589" s="1" t="str">
        <f t="shared" si="97"/>
        <v>22:0006</v>
      </c>
      <c r="E1589" t="s">
        <v>4544</v>
      </c>
      <c r="F1589" t="s">
        <v>4845</v>
      </c>
      <c r="H1589">
        <v>61.9309273</v>
      </c>
      <c r="I1589">
        <v>-74.501175900000007</v>
      </c>
      <c r="J1589" s="1" t="str">
        <f t="shared" si="98"/>
        <v>Whole</v>
      </c>
      <c r="K1589" s="1" t="str">
        <f t="shared" si="99"/>
        <v>Rock crushing (details not reported)</v>
      </c>
      <c r="L1589">
        <v>55.41</v>
      </c>
      <c r="M1589">
        <v>0.98</v>
      </c>
      <c r="N1589">
        <v>18.899999999999999</v>
      </c>
      <c r="O1589">
        <v>7.16</v>
      </c>
      <c r="R1589">
        <v>6.44</v>
      </c>
      <c r="S1589">
        <v>0.15</v>
      </c>
      <c r="T1589">
        <v>2.21</v>
      </c>
      <c r="U1589">
        <v>6.17</v>
      </c>
      <c r="V1589">
        <v>4.76</v>
      </c>
      <c r="W1589">
        <v>1.33</v>
      </c>
      <c r="X1589">
        <v>0.34</v>
      </c>
      <c r="Y1589">
        <v>96.69</v>
      </c>
      <c r="AD1589">
        <v>0.71</v>
      </c>
      <c r="AE1589">
        <v>97.4</v>
      </c>
      <c r="AF1589">
        <v>16</v>
      </c>
      <c r="AG1589">
        <v>2</v>
      </c>
      <c r="AH1589">
        <v>16</v>
      </c>
      <c r="AI1589">
        <v>102</v>
      </c>
      <c r="AK1589">
        <v>12</v>
      </c>
      <c r="AL1589">
        <v>13</v>
      </c>
      <c r="AM1589">
        <v>20</v>
      </c>
      <c r="AN1589">
        <v>101</v>
      </c>
      <c r="AO1589">
        <v>18</v>
      </c>
      <c r="AR1589">
        <v>27</v>
      </c>
      <c r="AT1589">
        <v>760</v>
      </c>
      <c r="AU1589">
        <v>848</v>
      </c>
      <c r="AV1589">
        <v>16</v>
      </c>
      <c r="AW1589">
        <v>33</v>
      </c>
      <c r="AX1589">
        <v>2</v>
      </c>
      <c r="AY1589">
        <v>25</v>
      </c>
      <c r="AZ1589">
        <v>2</v>
      </c>
      <c r="BA1589">
        <v>4</v>
      </c>
      <c r="BD1589">
        <v>7</v>
      </c>
      <c r="BJ1589">
        <v>22</v>
      </c>
      <c r="BK1589">
        <v>98</v>
      </c>
      <c r="BM1589">
        <v>9</v>
      </c>
      <c r="BN1589">
        <v>5</v>
      </c>
      <c r="BO1589">
        <v>4</v>
      </c>
      <c r="BW1589">
        <v>2</v>
      </c>
      <c r="BY1589">
        <v>10</v>
      </c>
      <c r="BZ1589">
        <v>12</v>
      </c>
      <c r="CB1589">
        <v>10</v>
      </c>
      <c r="CC1589">
        <v>3</v>
      </c>
    </row>
    <row r="1590" spans="1:82" x14ac:dyDescent="0.25">
      <c r="A1590" t="s">
        <v>4846</v>
      </c>
      <c r="B1590" t="s">
        <v>4847</v>
      </c>
      <c r="C1590" s="1" t="str">
        <f t="shared" si="96"/>
        <v>22:0006</v>
      </c>
      <c r="D1590" s="1" t="str">
        <f t="shared" si="97"/>
        <v>22:0006</v>
      </c>
      <c r="E1590" t="s">
        <v>4547</v>
      </c>
      <c r="F1590" t="s">
        <v>4848</v>
      </c>
      <c r="H1590">
        <v>61.492704600000003</v>
      </c>
      <c r="I1590">
        <v>-74.505218400000004</v>
      </c>
      <c r="J1590" s="1" t="str">
        <f t="shared" si="98"/>
        <v>Whole</v>
      </c>
      <c r="K1590" s="1" t="str">
        <f t="shared" si="99"/>
        <v>Rock crushing (details not reported)</v>
      </c>
      <c r="L1590">
        <v>74.11</v>
      </c>
      <c r="M1590">
        <v>0.23</v>
      </c>
      <c r="N1590">
        <v>12.5</v>
      </c>
      <c r="R1590">
        <v>0.78</v>
      </c>
      <c r="S1590">
        <v>0.01</v>
      </c>
      <c r="T1590">
        <v>0.2</v>
      </c>
      <c r="U1590">
        <v>0.15</v>
      </c>
      <c r="W1590">
        <v>8.42</v>
      </c>
      <c r="X1590">
        <v>0.01</v>
      </c>
      <c r="Y1590">
        <v>96.41</v>
      </c>
      <c r="AD1590">
        <v>1.31</v>
      </c>
      <c r="AE1590">
        <v>97.72</v>
      </c>
      <c r="AH1590">
        <v>1</v>
      </c>
      <c r="AJ1590">
        <v>10</v>
      </c>
      <c r="AL1590">
        <v>6</v>
      </c>
      <c r="AV1590">
        <v>74.819999999999993</v>
      </c>
      <c r="AW1590">
        <v>166.7</v>
      </c>
      <c r="AY1590">
        <v>82.39</v>
      </c>
      <c r="AZ1590">
        <v>15.08</v>
      </c>
      <c r="BA1590">
        <v>2.58</v>
      </c>
      <c r="BE1590">
        <v>2.5499999999999998</v>
      </c>
      <c r="BG1590">
        <v>1.1299999999999999</v>
      </c>
      <c r="BH1590">
        <v>7.83</v>
      </c>
      <c r="BI1590">
        <v>1.21</v>
      </c>
      <c r="BJ1590">
        <v>72</v>
      </c>
      <c r="BK1590">
        <v>561</v>
      </c>
      <c r="BL1590">
        <v>15.76</v>
      </c>
      <c r="BM1590">
        <v>192</v>
      </c>
      <c r="BN1590">
        <v>6.55</v>
      </c>
    </row>
    <row r="1591" spans="1:82" x14ac:dyDescent="0.25">
      <c r="A1591" t="s">
        <v>4849</v>
      </c>
      <c r="B1591" t="s">
        <v>4850</v>
      </c>
      <c r="C1591" s="1" t="str">
        <f t="shared" si="96"/>
        <v>22:0006</v>
      </c>
      <c r="D1591" s="1" t="str">
        <f t="shared" si="97"/>
        <v>22:0006</v>
      </c>
      <c r="E1591" t="s">
        <v>4550</v>
      </c>
      <c r="F1591" t="s">
        <v>4851</v>
      </c>
      <c r="H1591">
        <v>61.594729600000001</v>
      </c>
      <c r="I1591">
        <v>-74.499522499999998</v>
      </c>
      <c r="J1591" s="1" t="str">
        <f t="shared" si="98"/>
        <v>Whole</v>
      </c>
      <c r="K1591" s="1" t="str">
        <f t="shared" si="99"/>
        <v>Rock crushing (details not reported)</v>
      </c>
      <c r="L1591">
        <v>55.3</v>
      </c>
      <c r="M1591">
        <v>1.93</v>
      </c>
      <c r="N1591">
        <v>13.09</v>
      </c>
      <c r="P1591">
        <v>6.23</v>
      </c>
      <c r="Q1591">
        <v>6.18</v>
      </c>
      <c r="R1591">
        <v>11.79</v>
      </c>
      <c r="S1591">
        <v>0.15</v>
      </c>
      <c r="T1591">
        <v>2.0099999999999998</v>
      </c>
      <c r="U1591">
        <v>6.79</v>
      </c>
      <c r="V1591">
        <v>3.5</v>
      </c>
      <c r="W1591">
        <v>0.56999999999999995</v>
      </c>
      <c r="X1591">
        <v>0.66</v>
      </c>
      <c r="Y1591">
        <v>95.79</v>
      </c>
      <c r="Z1591">
        <v>0.02</v>
      </c>
      <c r="AA1591">
        <v>0.15</v>
      </c>
      <c r="AD1591">
        <v>2.4</v>
      </c>
      <c r="AE1591">
        <v>98.19</v>
      </c>
      <c r="AJ1591">
        <v>3</v>
      </c>
      <c r="AK1591">
        <v>65</v>
      </c>
      <c r="AM1591">
        <v>5</v>
      </c>
      <c r="AR1591">
        <v>13</v>
      </c>
      <c r="AT1591">
        <v>80</v>
      </c>
      <c r="BJ1591">
        <v>55</v>
      </c>
      <c r="BK1591">
        <v>220</v>
      </c>
      <c r="BM1591">
        <v>23</v>
      </c>
      <c r="BU1591">
        <v>0.5</v>
      </c>
      <c r="BV1591">
        <v>15</v>
      </c>
    </row>
    <row r="1592" spans="1:82" x14ac:dyDescent="0.25">
      <c r="A1592" t="s">
        <v>4852</v>
      </c>
      <c r="B1592" t="s">
        <v>4853</v>
      </c>
      <c r="C1592" s="1" t="str">
        <f t="shared" si="96"/>
        <v>22:0006</v>
      </c>
      <c r="D1592" s="1" t="str">
        <f t="shared" si="97"/>
        <v>22:0006</v>
      </c>
      <c r="E1592" t="s">
        <v>4553</v>
      </c>
      <c r="F1592" t="s">
        <v>4854</v>
      </c>
      <c r="H1592">
        <v>61.548940299999998</v>
      </c>
      <c r="I1592">
        <v>-74.498190100000002</v>
      </c>
      <c r="J1592" s="1" t="str">
        <f t="shared" si="98"/>
        <v>Whole</v>
      </c>
      <c r="K1592" s="1" t="str">
        <f t="shared" si="99"/>
        <v>Rock crushing (details not reported)</v>
      </c>
      <c r="L1592">
        <v>48.35</v>
      </c>
      <c r="M1592">
        <v>1.8</v>
      </c>
      <c r="N1592">
        <v>13.42</v>
      </c>
      <c r="O1592">
        <v>13.87</v>
      </c>
      <c r="R1592">
        <v>12.48</v>
      </c>
      <c r="S1592">
        <v>0.17</v>
      </c>
      <c r="T1592">
        <v>6.96</v>
      </c>
      <c r="U1592">
        <v>8.9499999999999993</v>
      </c>
      <c r="V1592">
        <v>3.5</v>
      </c>
      <c r="W1592">
        <v>0.47</v>
      </c>
      <c r="X1592">
        <v>0.11</v>
      </c>
      <c r="Y1592">
        <v>96.21</v>
      </c>
      <c r="AD1592">
        <v>2.08</v>
      </c>
      <c r="AE1592">
        <v>98.29</v>
      </c>
      <c r="AF1592">
        <v>4</v>
      </c>
      <c r="AG1592">
        <v>1</v>
      </c>
      <c r="AH1592">
        <v>39</v>
      </c>
      <c r="AI1592">
        <v>331</v>
      </c>
      <c r="AK1592">
        <v>43</v>
      </c>
      <c r="AL1592">
        <v>76</v>
      </c>
      <c r="AM1592">
        <v>36</v>
      </c>
      <c r="AN1592">
        <v>33</v>
      </c>
      <c r="AO1592">
        <v>18</v>
      </c>
      <c r="AR1592">
        <v>13</v>
      </c>
      <c r="AS1592">
        <v>0.4</v>
      </c>
      <c r="AT1592">
        <v>190</v>
      </c>
      <c r="AU1592">
        <v>134</v>
      </c>
      <c r="AV1592">
        <v>9.5</v>
      </c>
      <c r="AW1592">
        <v>21</v>
      </c>
      <c r="AX1592">
        <v>10</v>
      </c>
      <c r="AY1592">
        <v>15</v>
      </c>
      <c r="AZ1592">
        <v>4.0999999999999996</v>
      </c>
      <c r="BA1592">
        <v>1.2</v>
      </c>
      <c r="BB1592">
        <v>6</v>
      </c>
      <c r="BC1592">
        <v>0.7</v>
      </c>
      <c r="BD1592">
        <v>1</v>
      </c>
      <c r="BE1592">
        <v>1.2</v>
      </c>
      <c r="BG1592">
        <v>0.4</v>
      </c>
      <c r="BH1592">
        <v>2.2000000000000002</v>
      </c>
      <c r="BI1592">
        <v>0.35</v>
      </c>
      <c r="BJ1592">
        <v>25</v>
      </c>
      <c r="BK1592">
        <v>110</v>
      </c>
      <c r="BL1592">
        <v>2.2999999999999998</v>
      </c>
      <c r="BM1592">
        <v>9</v>
      </c>
      <c r="BN1592">
        <v>5</v>
      </c>
      <c r="BO1592">
        <v>4</v>
      </c>
      <c r="BW1592">
        <v>2</v>
      </c>
      <c r="BY1592">
        <v>10</v>
      </c>
      <c r="BZ1592">
        <v>12</v>
      </c>
      <c r="CB1592">
        <v>10</v>
      </c>
      <c r="CC1592">
        <v>0.79</v>
      </c>
      <c r="CD1592">
        <v>0.5</v>
      </c>
    </row>
    <row r="1593" spans="1:82" x14ac:dyDescent="0.25">
      <c r="A1593" t="s">
        <v>4855</v>
      </c>
      <c r="B1593" t="s">
        <v>4856</v>
      </c>
      <c r="C1593" s="1" t="str">
        <f t="shared" si="96"/>
        <v>22:0006</v>
      </c>
      <c r="D1593" s="1" t="str">
        <f t="shared" si="97"/>
        <v>22:0006</v>
      </c>
      <c r="E1593" t="s">
        <v>4556</v>
      </c>
      <c r="F1593" t="s">
        <v>4857</v>
      </c>
      <c r="H1593">
        <v>61.731166799999997</v>
      </c>
      <c r="I1593">
        <v>-74.495039899999995</v>
      </c>
      <c r="J1593" s="1" t="str">
        <f t="shared" si="98"/>
        <v>Whole</v>
      </c>
      <c r="K1593" s="1" t="str">
        <f t="shared" si="99"/>
        <v>Rock crushing (details not reported)</v>
      </c>
      <c r="L1593">
        <v>49.2</v>
      </c>
      <c r="M1593">
        <v>2.14</v>
      </c>
      <c r="N1593">
        <v>13.04</v>
      </c>
      <c r="O1593">
        <v>16.73</v>
      </c>
      <c r="R1593">
        <v>15.05</v>
      </c>
      <c r="S1593">
        <v>0.25</v>
      </c>
      <c r="T1593">
        <v>5.0599999999999996</v>
      </c>
      <c r="U1593">
        <v>8.1199999999999992</v>
      </c>
      <c r="V1593">
        <v>1.79</v>
      </c>
      <c r="W1593">
        <v>0.2</v>
      </c>
      <c r="X1593">
        <v>0.23</v>
      </c>
      <c r="Y1593">
        <v>95.08</v>
      </c>
      <c r="AD1593">
        <v>2.27</v>
      </c>
      <c r="AE1593">
        <v>97.35</v>
      </c>
      <c r="AF1593">
        <v>9</v>
      </c>
      <c r="AG1593">
        <v>1</v>
      </c>
      <c r="AH1593">
        <v>42</v>
      </c>
      <c r="AI1593">
        <v>325</v>
      </c>
      <c r="AK1593">
        <v>40</v>
      </c>
      <c r="AL1593">
        <v>46</v>
      </c>
      <c r="AM1593">
        <v>17</v>
      </c>
      <c r="AN1593">
        <v>155</v>
      </c>
      <c r="AO1593">
        <v>18</v>
      </c>
      <c r="AR1593">
        <v>7</v>
      </c>
      <c r="AS1593">
        <v>0.2</v>
      </c>
      <c r="AT1593">
        <v>83</v>
      </c>
      <c r="AU1593">
        <v>55</v>
      </c>
      <c r="AV1593">
        <v>9.9</v>
      </c>
      <c r="AW1593">
        <v>26</v>
      </c>
      <c r="AX1593">
        <v>2</v>
      </c>
      <c r="AY1593">
        <v>25</v>
      </c>
      <c r="AZ1593">
        <v>7</v>
      </c>
      <c r="BA1593">
        <v>2</v>
      </c>
      <c r="BC1593">
        <v>1.4</v>
      </c>
      <c r="BD1593">
        <v>14</v>
      </c>
      <c r="BE1593">
        <v>1.4</v>
      </c>
      <c r="BG1593">
        <v>1.6</v>
      </c>
      <c r="BH1593">
        <v>5.0999999999999996</v>
      </c>
      <c r="BI1593">
        <v>0.67</v>
      </c>
      <c r="BJ1593">
        <v>33</v>
      </c>
      <c r="BK1593">
        <v>140</v>
      </c>
      <c r="BL1593">
        <v>4.2</v>
      </c>
      <c r="BM1593">
        <v>9</v>
      </c>
      <c r="BN1593">
        <v>2</v>
      </c>
      <c r="BO1593">
        <v>4</v>
      </c>
      <c r="BW1593">
        <v>2</v>
      </c>
      <c r="BY1593">
        <v>10</v>
      </c>
      <c r="BZ1593">
        <v>12</v>
      </c>
      <c r="CB1593">
        <v>10</v>
      </c>
      <c r="CC1593">
        <v>3</v>
      </c>
      <c r="CD1593">
        <v>0.5</v>
      </c>
    </row>
    <row r="1594" spans="1:82" x14ac:dyDescent="0.25">
      <c r="A1594" t="s">
        <v>4858</v>
      </c>
      <c r="B1594" t="s">
        <v>4859</v>
      </c>
      <c r="C1594" s="1" t="str">
        <f t="shared" si="96"/>
        <v>22:0006</v>
      </c>
      <c r="D1594" s="1" t="str">
        <f t="shared" si="97"/>
        <v>22:0006</v>
      </c>
      <c r="E1594" t="s">
        <v>4559</v>
      </c>
      <c r="F1594" t="s">
        <v>4860</v>
      </c>
      <c r="H1594">
        <v>61.550371400000003</v>
      </c>
      <c r="I1594">
        <v>-74.496755800000003</v>
      </c>
      <c r="J1594" s="1" t="str">
        <f t="shared" si="98"/>
        <v>Whole</v>
      </c>
      <c r="K1594" s="1" t="str">
        <f t="shared" si="99"/>
        <v>Rock crushing (details not reported)</v>
      </c>
      <c r="L1594">
        <v>48.9</v>
      </c>
      <c r="M1594">
        <v>1.78</v>
      </c>
      <c r="N1594">
        <v>13.09</v>
      </c>
      <c r="O1594">
        <v>14.5</v>
      </c>
      <c r="R1594">
        <v>13.05</v>
      </c>
      <c r="S1594">
        <v>0.19</v>
      </c>
      <c r="T1594">
        <v>7.11</v>
      </c>
      <c r="U1594">
        <v>9.4700000000000006</v>
      </c>
      <c r="V1594">
        <v>2.57</v>
      </c>
      <c r="W1594">
        <v>0.49</v>
      </c>
      <c r="X1594">
        <v>0.11</v>
      </c>
      <c r="Y1594">
        <v>96.76</v>
      </c>
      <c r="Z1594">
        <v>0.11</v>
      </c>
      <c r="AA1594">
        <v>0.55000000000000004</v>
      </c>
      <c r="AD1594">
        <v>2.46</v>
      </c>
      <c r="AE1594">
        <v>99.22</v>
      </c>
      <c r="AF1594">
        <v>7</v>
      </c>
      <c r="AG1594">
        <v>1</v>
      </c>
      <c r="AH1594">
        <v>46</v>
      </c>
      <c r="AI1594">
        <v>362</v>
      </c>
      <c r="AJ1594">
        <v>75</v>
      </c>
      <c r="AK1594">
        <v>51</v>
      </c>
      <c r="AL1594">
        <v>60</v>
      </c>
      <c r="AM1594">
        <v>105</v>
      </c>
      <c r="AN1594">
        <v>85</v>
      </c>
      <c r="AR1594">
        <v>7</v>
      </c>
      <c r="AT1594">
        <v>282</v>
      </c>
      <c r="AU1594">
        <v>204</v>
      </c>
      <c r="AV1594">
        <v>9</v>
      </c>
      <c r="AW1594">
        <v>18</v>
      </c>
      <c r="AX1594">
        <v>2</v>
      </c>
      <c r="AY1594">
        <v>55</v>
      </c>
      <c r="AZ1594">
        <v>2</v>
      </c>
      <c r="BA1594">
        <v>1</v>
      </c>
      <c r="BD1594">
        <v>5</v>
      </c>
      <c r="BJ1594">
        <v>24</v>
      </c>
      <c r="BK1594">
        <v>110</v>
      </c>
      <c r="BM1594">
        <v>24</v>
      </c>
      <c r="BO1594">
        <v>4</v>
      </c>
      <c r="BU1594">
        <v>0.25</v>
      </c>
      <c r="BV1594">
        <v>15</v>
      </c>
      <c r="BW1594">
        <v>1</v>
      </c>
      <c r="BZ1594">
        <v>12</v>
      </c>
      <c r="CC1594">
        <v>5</v>
      </c>
      <c r="CD1594">
        <v>3</v>
      </c>
    </row>
    <row r="1595" spans="1:82" x14ac:dyDescent="0.25">
      <c r="A1595" t="s">
        <v>4861</v>
      </c>
      <c r="B1595" t="s">
        <v>4862</v>
      </c>
      <c r="C1595" s="1" t="str">
        <f t="shared" si="96"/>
        <v>22:0006</v>
      </c>
      <c r="D1595" s="1" t="str">
        <f t="shared" si="97"/>
        <v>22:0006</v>
      </c>
      <c r="E1595" t="s">
        <v>4562</v>
      </c>
      <c r="F1595" t="s">
        <v>4863</v>
      </c>
      <c r="H1595">
        <v>61.549069099999997</v>
      </c>
      <c r="I1595">
        <v>-74.496588700000004</v>
      </c>
      <c r="J1595" s="1" t="str">
        <f t="shared" si="98"/>
        <v>Whole</v>
      </c>
      <c r="K1595" s="1" t="str">
        <f t="shared" si="99"/>
        <v>Rock crushing (details not reported)</v>
      </c>
      <c r="L1595">
        <v>48.99</v>
      </c>
      <c r="M1595">
        <v>1.73</v>
      </c>
      <c r="N1595">
        <v>13.21</v>
      </c>
      <c r="O1595">
        <v>14.6</v>
      </c>
      <c r="R1595">
        <v>13.14</v>
      </c>
      <c r="S1595">
        <v>0.22</v>
      </c>
      <c r="T1595">
        <v>6.23</v>
      </c>
      <c r="U1595">
        <v>10.9</v>
      </c>
      <c r="V1595">
        <v>2.4500000000000002</v>
      </c>
      <c r="W1595">
        <v>0.55000000000000004</v>
      </c>
      <c r="X1595">
        <v>0.14000000000000001</v>
      </c>
      <c r="Y1595">
        <v>97.56</v>
      </c>
      <c r="Z1595">
        <v>0.02</v>
      </c>
      <c r="AA1595">
        <v>0.11</v>
      </c>
      <c r="AD1595">
        <v>0.11</v>
      </c>
      <c r="AE1595">
        <v>97.67</v>
      </c>
      <c r="AF1595">
        <v>4</v>
      </c>
      <c r="AG1595">
        <v>1</v>
      </c>
      <c r="AH1595">
        <v>49</v>
      </c>
      <c r="AI1595">
        <v>352</v>
      </c>
      <c r="AJ1595">
        <v>70</v>
      </c>
      <c r="AK1595">
        <v>48</v>
      </c>
      <c r="AL1595">
        <v>91</v>
      </c>
      <c r="AM1595">
        <v>26</v>
      </c>
      <c r="AN1595">
        <v>57</v>
      </c>
      <c r="AR1595">
        <v>20</v>
      </c>
      <c r="AT1595">
        <v>185</v>
      </c>
      <c r="AU1595">
        <v>195</v>
      </c>
      <c r="AV1595">
        <v>9</v>
      </c>
      <c r="AW1595">
        <v>17</v>
      </c>
      <c r="AX1595">
        <v>2</v>
      </c>
      <c r="AY1595">
        <v>54</v>
      </c>
      <c r="AZ1595">
        <v>2</v>
      </c>
      <c r="BA1595">
        <v>2</v>
      </c>
      <c r="BD1595">
        <v>6</v>
      </c>
      <c r="BJ1595">
        <v>25</v>
      </c>
      <c r="BK1595">
        <v>110</v>
      </c>
      <c r="BM1595">
        <v>24</v>
      </c>
      <c r="BO1595">
        <v>4</v>
      </c>
      <c r="BU1595">
        <v>0.25</v>
      </c>
      <c r="BV1595">
        <v>15</v>
      </c>
      <c r="BW1595">
        <v>32</v>
      </c>
      <c r="BZ1595">
        <v>12</v>
      </c>
      <c r="CC1595">
        <v>5</v>
      </c>
      <c r="CD1595">
        <v>7</v>
      </c>
    </row>
    <row r="1596" spans="1:82" x14ac:dyDescent="0.25">
      <c r="A1596" t="s">
        <v>4864</v>
      </c>
      <c r="B1596" t="s">
        <v>4865</v>
      </c>
      <c r="C1596" s="1" t="str">
        <f t="shared" si="96"/>
        <v>22:0006</v>
      </c>
      <c r="D1596" s="1" t="str">
        <f t="shared" si="97"/>
        <v>22:0006</v>
      </c>
      <c r="E1596" t="s">
        <v>4565</v>
      </c>
      <c r="F1596" t="s">
        <v>4866</v>
      </c>
      <c r="H1596">
        <v>61.337029999999999</v>
      </c>
      <c r="I1596">
        <v>-74.494314000000003</v>
      </c>
      <c r="J1596" s="1" t="str">
        <f t="shared" si="98"/>
        <v>Whole</v>
      </c>
      <c r="K1596" s="1" t="str">
        <f t="shared" si="99"/>
        <v>Rock crushing (details not reported)</v>
      </c>
      <c r="L1596">
        <v>49.7</v>
      </c>
      <c r="M1596">
        <v>1.62</v>
      </c>
      <c r="N1596">
        <v>14.8</v>
      </c>
      <c r="R1596">
        <v>9.09</v>
      </c>
      <c r="S1596">
        <v>0.16</v>
      </c>
      <c r="T1596">
        <v>8.2899999999999991</v>
      </c>
      <c r="U1596">
        <v>7.76</v>
      </c>
      <c r="V1596">
        <v>3.65</v>
      </c>
      <c r="W1596">
        <v>0.14000000000000001</v>
      </c>
      <c r="X1596">
        <v>0.13</v>
      </c>
      <c r="Y1596">
        <v>95.34</v>
      </c>
      <c r="AD1596">
        <v>2.08</v>
      </c>
      <c r="AE1596">
        <v>97.42</v>
      </c>
    </row>
    <row r="1597" spans="1:82" x14ac:dyDescent="0.25">
      <c r="A1597" t="s">
        <v>4867</v>
      </c>
      <c r="B1597" t="s">
        <v>4868</v>
      </c>
      <c r="C1597" s="1" t="str">
        <f t="shared" si="96"/>
        <v>22:0006</v>
      </c>
      <c r="D1597" s="1" t="str">
        <f t="shared" si="97"/>
        <v>22:0006</v>
      </c>
      <c r="E1597" t="s">
        <v>4568</v>
      </c>
      <c r="F1597" t="s">
        <v>4869</v>
      </c>
      <c r="H1597">
        <v>61.336140299999997</v>
      </c>
      <c r="I1597">
        <v>-74.491674700000004</v>
      </c>
      <c r="J1597" s="1" t="str">
        <f t="shared" si="98"/>
        <v>Whole</v>
      </c>
      <c r="K1597" s="1" t="str">
        <f t="shared" si="99"/>
        <v>Rock crushing (details not reported)</v>
      </c>
      <c r="L1597">
        <v>48.01</v>
      </c>
      <c r="M1597">
        <v>1.8</v>
      </c>
      <c r="N1597">
        <v>14.2</v>
      </c>
      <c r="R1597">
        <v>10.35</v>
      </c>
      <c r="S1597">
        <v>0.18</v>
      </c>
      <c r="T1597">
        <v>8.9700000000000006</v>
      </c>
      <c r="U1597">
        <v>8.68</v>
      </c>
      <c r="V1597">
        <v>2.74</v>
      </c>
      <c r="W1597">
        <v>0.24</v>
      </c>
      <c r="X1597">
        <v>0.16</v>
      </c>
      <c r="Y1597">
        <v>95.33</v>
      </c>
      <c r="AD1597">
        <v>2.46</v>
      </c>
      <c r="AE1597">
        <v>97.79</v>
      </c>
      <c r="AH1597">
        <v>30</v>
      </c>
      <c r="AJ1597">
        <v>76</v>
      </c>
      <c r="AL1597">
        <v>92</v>
      </c>
      <c r="AV1597">
        <v>10.84</v>
      </c>
      <c r="AW1597">
        <v>25.67</v>
      </c>
      <c r="AY1597">
        <v>15.87</v>
      </c>
      <c r="AZ1597">
        <v>3.66</v>
      </c>
      <c r="BA1597">
        <v>1.42</v>
      </c>
      <c r="BB1597">
        <v>4.12</v>
      </c>
      <c r="BC1597">
        <v>0.55000000000000004</v>
      </c>
      <c r="BE1597">
        <v>0.67</v>
      </c>
      <c r="BG1597">
        <v>0.24</v>
      </c>
      <c r="BH1597">
        <v>2.11</v>
      </c>
      <c r="BI1597">
        <v>0.26</v>
      </c>
      <c r="BJ1597">
        <v>21</v>
      </c>
      <c r="BK1597">
        <v>101</v>
      </c>
      <c r="BL1597">
        <v>2.19</v>
      </c>
      <c r="BM1597">
        <v>13</v>
      </c>
      <c r="BN1597">
        <v>0.79</v>
      </c>
    </row>
    <row r="1598" spans="1:82" x14ac:dyDescent="0.25">
      <c r="A1598" t="s">
        <v>4870</v>
      </c>
      <c r="B1598" t="s">
        <v>4871</v>
      </c>
      <c r="C1598" s="1" t="str">
        <f t="shared" si="96"/>
        <v>22:0006</v>
      </c>
      <c r="D1598" s="1" t="str">
        <f t="shared" si="97"/>
        <v>22:0006</v>
      </c>
      <c r="E1598" t="s">
        <v>4571</v>
      </c>
      <c r="F1598" t="s">
        <v>4872</v>
      </c>
      <c r="H1598">
        <v>61.334815800000001</v>
      </c>
      <c r="I1598">
        <v>-74.488015000000004</v>
      </c>
      <c r="J1598" s="1" t="str">
        <f t="shared" si="98"/>
        <v>Whole</v>
      </c>
      <c r="K1598" s="1" t="str">
        <f t="shared" si="99"/>
        <v>Rock crushing (details not reported)</v>
      </c>
      <c r="L1598">
        <v>47.49</v>
      </c>
      <c r="M1598">
        <v>1.73</v>
      </c>
      <c r="N1598">
        <v>15</v>
      </c>
      <c r="R1598">
        <v>9.6300000000000008</v>
      </c>
      <c r="S1598">
        <v>0.16</v>
      </c>
      <c r="T1598">
        <v>9.1199999999999992</v>
      </c>
      <c r="U1598">
        <v>8.43</v>
      </c>
      <c r="V1598">
        <v>2.44</v>
      </c>
      <c r="W1598">
        <v>1.01</v>
      </c>
      <c r="X1598">
        <v>0.16</v>
      </c>
      <c r="Y1598">
        <v>95.17</v>
      </c>
      <c r="AD1598">
        <v>2.38</v>
      </c>
      <c r="AE1598">
        <v>97.55</v>
      </c>
      <c r="AH1598">
        <v>30</v>
      </c>
      <c r="AJ1598">
        <v>75</v>
      </c>
      <c r="AL1598">
        <v>67</v>
      </c>
      <c r="AV1598">
        <v>10.81</v>
      </c>
      <c r="AW1598">
        <v>26.35</v>
      </c>
      <c r="AY1598">
        <v>16.27</v>
      </c>
      <c r="AZ1598">
        <v>3.58</v>
      </c>
      <c r="BA1598">
        <v>1.37</v>
      </c>
      <c r="BB1598">
        <v>2.7</v>
      </c>
      <c r="BC1598">
        <v>0.54</v>
      </c>
      <c r="BE1598">
        <v>0.67</v>
      </c>
      <c r="BG1598">
        <v>0.28000000000000003</v>
      </c>
      <c r="BH1598">
        <v>1.69</v>
      </c>
      <c r="BI1598">
        <v>0.28999999999999998</v>
      </c>
      <c r="BJ1598">
        <v>22</v>
      </c>
      <c r="BK1598">
        <v>88</v>
      </c>
      <c r="BL1598">
        <v>2.25</v>
      </c>
      <c r="BM1598">
        <v>12</v>
      </c>
      <c r="BN1598">
        <v>0.73</v>
      </c>
    </row>
    <row r="1599" spans="1:82" x14ac:dyDescent="0.25">
      <c r="A1599" t="s">
        <v>4873</v>
      </c>
      <c r="B1599" t="s">
        <v>4874</v>
      </c>
      <c r="C1599" s="1" t="str">
        <f t="shared" si="96"/>
        <v>22:0006</v>
      </c>
      <c r="D1599" s="1" t="str">
        <f t="shared" si="97"/>
        <v>22:0006</v>
      </c>
      <c r="E1599" t="s">
        <v>4574</v>
      </c>
      <c r="F1599" t="s">
        <v>4875</v>
      </c>
      <c r="H1599">
        <v>61.383069800000001</v>
      </c>
      <c r="I1599">
        <v>-74.483071199999998</v>
      </c>
      <c r="J1599" s="1" t="str">
        <f t="shared" si="98"/>
        <v>Whole</v>
      </c>
      <c r="K1599" s="1" t="str">
        <f t="shared" si="99"/>
        <v>Rock crushing (details not reported)</v>
      </c>
      <c r="L1599">
        <v>46.81</v>
      </c>
      <c r="M1599">
        <v>1.65</v>
      </c>
      <c r="N1599">
        <v>13.21</v>
      </c>
      <c r="P1599">
        <v>3.27</v>
      </c>
      <c r="Q1599">
        <v>10</v>
      </c>
      <c r="R1599">
        <v>12.94</v>
      </c>
      <c r="S1599">
        <v>0.19</v>
      </c>
      <c r="T1599">
        <v>6.72</v>
      </c>
      <c r="U1599">
        <v>9.33</v>
      </c>
      <c r="V1599">
        <v>2.97</v>
      </c>
      <c r="W1599">
        <v>0.13</v>
      </c>
      <c r="X1599">
        <v>7.0000000000000007E-2</v>
      </c>
      <c r="Y1599">
        <v>94.02</v>
      </c>
      <c r="Z1599">
        <v>0.03</v>
      </c>
      <c r="AA1599">
        <v>0.62</v>
      </c>
      <c r="AD1599">
        <v>2.94</v>
      </c>
      <c r="AE1599">
        <v>96.96</v>
      </c>
      <c r="AJ1599">
        <v>97</v>
      </c>
      <c r="AK1599">
        <v>63</v>
      </c>
      <c r="AL1599">
        <v>66</v>
      </c>
      <c r="AM1599">
        <v>13</v>
      </c>
      <c r="AR1599">
        <v>5</v>
      </c>
      <c r="AT1599">
        <v>390</v>
      </c>
      <c r="BJ1599">
        <v>23</v>
      </c>
      <c r="BK1599">
        <v>90</v>
      </c>
      <c r="BM1599">
        <v>5</v>
      </c>
      <c r="BU1599">
        <v>0.5</v>
      </c>
      <c r="BV1599">
        <v>15</v>
      </c>
    </row>
    <row r="1600" spans="1:82" x14ac:dyDescent="0.25">
      <c r="A1600" t="s">
        <v>4876</v>
      </c>
      <c r="B1600" t="s">
        <v>4877</v>
      </c>
      <c r="C1600" s="1" t="str">
        <f t="shared" si="96"/>
        <v>22:0006</v>
      </c>
      <c r="D1600" s="1" t="str">
        <f t="shared" si="97"/>
        <v>22:0006</v>
      </c>
      <c r="E1600" t="s">
        <v>4577</v>
      </c>
      <c r="F1600" t="s">
        <v>4878</v>
      </c>
      <c r="H1600">
        <v>61.328208400000001</v>
      </c>
      <c r="I1600">
        <v>-74.483302699999996</v>
      </c>
      <c r="J1600" s="1" t="str">
        <f t="shared" si="98"/>
        <v>Whole</v>
      </c>
      <c r="K1600" s="1" t="str">
        <f t="shared" si="99"/>
        <v>Rock crushing (details not reported)</v>
      </c>
      <c r="L1600">
        <v>48.61</v>
      </c>
      <c r="M1600">
        <v>1.69</v>
      </c>
      <c r="N1600">
        <v>13.9</v>
      </c>
      <c r="R1600">
        <v>11.79</v>
      </c>
      <c r="S1600">
        <v>0.2</v>
      </c>
      <c r="T1600">
        <v>6.18</v>
      </c>
      <c r="U1600">
        <v>7.89</v>
      </c>
      <c r="V1600">
        <v>3.14</v>
      </c>
      <c r="W1600">
        <v>0.93</v>
      </c>
      <c r="X1600">
        <v>0.12</v>
      </c>
      <c r="Y1600">
        <v>94.45</v>
      </c>
      <c r="AD1600">
        <v>3</v>
      </c>
      <c r="AE1600">
        <v>97.45</v>
      </c>
      <c r="AH1600">
        <v>40</v>
      </c>
      <c r="AJ1600">
        <v>151</v>
      </c>
      <c r="AL1600">
        <v>77</v>
      </c>
      <c r="AV1600">
        <v>8.44</v>
      </c>
      <c r="AW1600">
        <v>21.9</v>
      </c>
      <c r="AY1600">
        <v>15.16</v>
      </c>
      <c r="AZ1600">
        <v>3.74</v>
      </c>
      <c r="BA1600">
        <v>1.26</v>
      </c>
      <c r="BB1600">
        <v>3.94</v>
      </c>
      <c r="BC1600">
        <v>0.65</v>
      </c>
      <c r="BE1600">
        <v>0.85</v>
      </c>
      <c r="BG1600">
        <v>0.32</v>
      </c>
      <c r="BH1600">
        <v>2</v>
      </c>
      <c r="BI1600">
        <v>0.28999999999999998</v>
      </c>
      <c r="BJ1600">
        <v>24</v>
      </c>
      <c r="BK1600">
        <v>107</v>
      </c>
      <c r="BL1600">
        <v>2.59</v>
      </c>
      <c r="BM1600">
        <v>12</v>
      </c>
      <c r="BN1600">
        <v>0.92</v>
      </c>
    </row>
    <row r="1601" spans="1:82" x14ac:dyDescent="0.25">
      <c r="A1601" t="s">
        <v>4879</v>
      </c>
      <c r="B1601" t="s">
        <v>4880</v>
      </c>
      <c r="C1601" s="1" t="str">
        <f t="shared" si="96"/>
        <v>22:0006</v>
      </c>
      <c r="D1601" s="1" t="str">
        <f t="shared" si="97"/>
        <v>22:0006</v>
      </c>
      <c r="E1601" t="s">
        <v>4580</v>
      </c>
      <c r="F1601" t="s">
        <v>4881</v>
      </c>
      <c r="H1601">
        <v>61.744111799999999</v>
      </c>
      <c r="I1601">
        <v>-74.475893900000003</v>
      </c>
      <c r="J1601" s="1" t="str">
        <f t="shared" si="98"/>
        <v>Whole</v>
      </c>
      <c r="K1601" s="1" t="str">
        <f t="shared" si="99"/>
        <v>Rock crushing (details not reported)</v>
      </c>
      <c r="L1601">
        <v>46.21</v>
      </c>
      <c r="M1601">
        <v>1.47</v>
      </c>
      <c r="N1601">
        <v>13.91</v>
      </c>
      <c r="P1601">
        <v>4.95</v>
      </c>
      <c r="Q1601">
        <v>9.1300000000000008</v>
      </c>
      <c r="R1601">
        <v>13.58</v>
      </c>
      <c r="S1601">
        <v>0.18</v>
      </c>
      <c r="T1601">
        <v>7.3</v>
      </c>
      <c r="U1601">
        <v>11.89</v>
      </c>
      <c r="V1601">
        <v>2.04</v>
      </c>
      <c r="W1601">
        <v>0.39</v>
      </c>
      <c r="X1601">
        <v>0.05</v>
      </c>
      <c r="Y1601">
        <v>97.02</v>
      </c>
      <c r="Z1601">
        <v>0.03</v>
      </c>
      <c r="AA1601">
        <v>0.22</v>
      </c>
      <c r="AD1601">
        <v>2.12</v>
      </c>
      <c r="AE1601">
        <v>99.14</v>
      </c>
      <c r="AJ1601">
        <v>200</v>
      </c>
      <c r="AK1601">
        <v>71</v>
      </c>
      <c r="AL1601">
        <v>100</v>
      </c>
      <c r="AM1601">
        <v>180</v>
      </c>
      <c r="AR1601">
        <v>6</v>
      </c>
      <c r="AT1601">
        <v>270</v>
      </c>
      <c r="BJ1601">
        <v>19</v>
      </c>
      <c r="BK1601">
        <v>76</v>
      </c>
      <c r="BM1601">
        <v>5</v>
      </c>
      <c r="BU1601">
        <v>0.5</v>
      </c>
      <c r="BV1601">
        <v>15</v>
      </c>
    </row>
    <row r="1602" spans="1:82" x14ac:dyDescent="0.25">
      <c r="A1602" t="s">
        <v>4882</v>
      </c>
      <c r="B1602" t="s">
        <v>4883</v>
      </c>
      <c r="C1602" s="1" t="str">
        <f t="shared" ref="C1602:C1665" si="100">HYPERLINK("http://geochem.nrcan.gc.ca/cdogs/content/bdl/bdl220006_e.htm", "22:0006")</f>
        <v>22:0006</v>
      </c>
      <c r="D1602" s="1" t="str">
        <f t="shared" ref="D1602:D1665" si="101">HYPERLINK("http://geochem.nrcan.gc.ca/cdogs/content/svy/svy220006_e.htm", "22:0006")</f>
        <v>22:0006</v>
      </c>
      <c r="E1602" t="s">
        <v>4583</v>
      </c>
      <c r="F1602" t="s">
        <v>4884</v>
      </c>
      <c r="H1602">
        <v>61.555947099999997</v>
      </c>
      <c r="I1602">
        <v>-74.463919899999993</v>
      </c>
      <c r="J1602" s="1" t="str">
        <f t="shared" ref="J1602:J1665" si="102">HYPERLINK("http://geochem.nrcan.gc.ca/cdogs/content/kwd/kwd020033_e.htm", "Whole")</f>
        <v>Whole</v>
      </c>
      <c r="K1602" s="1" t="str">
        <f t="shared" ref="K1602:K1665" si="103">HYPERLINK("http://geochem.nrcan.gc.ca/cdogs/content/kwd/kwd080053_e.htm", "Rock crushing (details not reported)")</f>
        <v>Rock crushing (details not reported)</v>
      </c>
      <c r="L1602">
        <v>47.79</v>
      </c>
      <c r="M1602">
        <v>1.78</v>
      </c>
      <c r="N1602">
        <v>13.49</v>
      </c>
      <c r="O1602">
        <v>14.5</v>
      </c>
      <c r="R1602">
        <v>13.05</v>
      </c>
      <c r="S1602">
        <v>0.21</v>
      </c>
      <c r="T1602">
        <v>6.62</v>
      </c>
      <c r="U1602">
        <v>12.1</v>
      </c>
      <c r="V1602">
        <v>2.5099999999999998</v>
      </c>
      <c r="W1602">
        <v>0.05</v>
      </c>
      <c r="X1602">
        <v>0.18</v>
      </c>
      <c r="Y1602">
        <v>97.78</v>
      </c>
      <c r="Z1602">
        <v>0.01</v>
      </c>
      <c r="AA1602">
        <v>0.11</v>
      </c>
      <c r="AD1602">
        <v>1.74</v>
      </c>
      <c r="AE1602">
        <v>99.52</v>
      </c>
      <c r="AF1602">
        <v>3</v>
      </c>
      <c r="AG1602">
        <v>1</v>
      </c>
      <c r="AH1602">
        <v>53</v>
      </c>
      <c r="AI1602">
        <v>391</v>
      </c>
      <c r="AJ1602">
        <v>84</v>
      </c>
      <c r="AK1602">
        <v>51</v>
      </c>
      <c r="AL1602">
        <v>64</v>
      </c>
      <c r="AM1602">
        <v>55</v>
      </c>
      <c r="AN1602">
        <v>96</v>
      </c>
      <c r="AR1602">
        <v>3</v>
      </c>
      <c r="AT1602">
        <v>162</v>
      </c>
      <c r="AU1602">
        <v>32</v>
      </c>
      <c r="AV1602">
        <v>11</v>
      </c>
      <c r="AW1602">
        <v>22</v>
      </c>
      <c r="AX1602">
        <v>2</v>
      </c>
      <c r="AY1602">
        <v>47</v>
      </c>
      <c r="AZ1602">
        <v>2</v>
      </c>
      <c r="BA1602">
        <v>2</v>
      </c>
      <c r="BD1602">
        <v>6</v>
      </c>
      <c r="BJ1602">
        <v>30</v>
      </c>
      <c r="BK1602">
        <v>120</v>
      </c>
      <c r="BM1602">
        <v>25</v>
      </c>
      <c r="BO1602">
        <v>4</v>
      </c>
      <c r="BU1602">
        <v>0.25</v>
      </c>
      <c r="BV1602">
        <v>15</v>
      </c>
      <c r="BW1602">
        <v>1</v>
      </c>
      <c r="BZ1602">
        <v>12</v>
      </c>
      <c r="CC1602">
        <v>5</v>
      </c>
      <c r="CD1602">
        <v>5</v>
      </c>
    </row>
    <row r="1603" spans="1:82" x14ac:dyDescent="0.25">
      <c r="A1603" t="s">
        <v>4885</v>
      </c>
      <c r="B1603" t="s">
        <v>4886</v>
      </c>
      <c r="C1603" s="1" t="str">
        <f t="shared" si="100"/>
        <v>22:0006</v>
      </c>
      <c r="D1603" s="1" t="str">
        <f t="shared" si="101"/>
        <v>22:0006</v>
      </c>
      <c r="E1603" t="s">
        <v>4586</v>
      </c>
      <c r="F1603" t="s">
        <v>4887</v>
      </c>
      <c r="H1603">
        <v>61.555902000000003</v>
      </c>
      <c r="I1603">
        <v>-74.463864200000003</v>
      </c>
      <c r="J1603" s="1" t="str">
        <f t="shared" si="102"/>
        <v>Whole</v>
      </c>
      <c r="K1603" s="1" t="str">
        <f t="shared" si="103"/>
        <v>Rock crushing (details not reported)</v>
      </c>
      <c r="L1603">
        <v>48.01</v>
      </c>
      <c r="M1603">
        <v>1.83</v>
      </c>
      <c r="N1603">
        <v>13.21</v>
      </c>
      <c r="O1603">
        <v>16.399999999999999</v>
      </c>
      <c r="R1603">
        <v>14.76</v>
      </c>
      <c r="S1603">
        <v>0.21</v>
      </c>
      <c r="T1603">
        <v>6.33</v>
      </c>
      <c r="U1603">
        <v>10.1</v>
      </c>
      <c r="V1603">
        <v>3.42</v>
      </c>
      <c r="W1603">
        <v>0.08</v>
      </c>
      <c r="X1603">
        <v>0.16</v>
      </c>
      <c r="Y1603">
        <v>98.11</v>
      </c>
      <c r="Z1603">
        <v>0.01</v>
      </c>
      <c r="AA1603">
        <v>0.18</v>
      </c>
      <c r="AD1603">
        <v>1.95</v>
      </c>
      <c r="AE1603">
        <v>100.06</v>
      </c>
      <c r="AF1603">
        <v>5</v>
      </c>
      <c r="AG1603">
        <v>1</v>
      </c>
      <c r="AH1603">
        <v>51</v>
      </c>
      <c r="AI1603">
        <v>395</v>
      </c>
      <c r="AJ1603">
        <v>86</v>
      </c>
      <c r="AK1603">
        <v>56</v>
      </c>
      <c r="AL1603">
        <v>67</v>
      </c>
      <c r="AM1603">
        <v>21</v>
      </c>
      <c r="AN1603">
        <v>75</v>
      </c>
      <c r="AR1603">
        <v>3</v>
      </c>
      <c r="AT1603">
        <v>227</v>
      </c>
      <c r="AU1603">
        <v>27</v>
      </c>
      <c r="AV1603">
        <v>10</v>
      </c>
      <c r="AW1603">
        <v>25</v>
      </c>
      <c r="AX1603">
        <v>2</v>
      </c>
      <c r="AY1603">
        <v>41</v>
      </c>
      <c r="AZ1603">
        <v>2</v>
      </c>
      <c r="BA1603">
        <v>2</v>
      </c>
      <c r="BD1603">
        <v>6</v>
      </c>
      <c r="BJ1603">
        <v>31</v>
      </c>
      <c r="BK1603">
        <v>130</v>
      </c>
      <c r="BM1603">
        <v>26</v>
      </c>
      <c r="BO1603">
        <v>4</v>
      </c>
      <c r="BU1603">
        <v>0.25</v>
      </c>
      <c r="BV1603">
        <v>15</v>
      </c>
      <c r="BW1603">
        <v>1</v>
      </c>
      <c r="BZ1603">
        <v>12</v>
      </c>
      <c r="CC1603">
        <v>5</v>
      </c>
      <c r="CD1603">
        <v>3</v>
      </c>
    </row>
    <row r="1604" spans="1:82" x14ac:dyDescent="0.25">
      <c r="A1604" t="s">
        <v>4888</v>
      </c>
      <c r="B1604" t="s">
        <v>4889</v>
      </c>
      <c r="C1604" s="1" t="str">
        <f t="shared" si="100"/>
        <v>22:0006</v>
      </c>
      <c r="D1604" s="1" t="str">
        <f t="shared" si="101"/>
        <v>22:0006</v>
      </c>
      <c r="E1604" t="s">
        <v>4589</v>
      </c>
      <c r="F1604" t="s">
        <v>4890</v>
      </c>
      <c r="H1604">
        <v>61.555703600000001</v>
      </c>
      <c r="I1604">
        <v>-74.463641800000005</v>
      </c>
      <c r="J1604" s="1" t="str">
        <f t="shared" si="102"/>
        <v>Whole</v>
      </c>
      <c r="K1604" s="1" t="str">
        <f t="shared" si="103"/>
        <v>Rock crushing (details not reported)</v>
      </c>
      <c r="L1604">
        <v>48.31</v>
      </c>
      <c r="M1604">
        <v>1.8</v>
      </c>
      <c r="N1604">
        <v>12.91</v>
      </c>
      <c r="O1604">
        <v>16.3</v>
      </c>
      <c r="R1604">
        <v>14.67</v>
      </c>
      <c r="S1604">
        <v>0.23</v>
      </c>
      <c r="T1604">
        <v>6.23</v>
      </c>
      <c r="U1604">
        <v>11.1</v>
      </c>
      <c r="V1604">
        <v>1.95</v>
      </c>
      <c r="W1604">
        <v>0.06</v>
      </c>
      <c r="X1604">
        <v>0.25</v>
      </c>
      <c r="Y1604">
        <v>97.51</v>
      </c>
      <c r="Z1604">
        <v>0.01</v>
      </c>
      <c r="AA1604">
        <v>7.0000000000000007E-2</v>
      </c>
      <c r="AD1604">
        <v>2.0299999999999998</v>
      </c>
      <c r="AE1604">
        <v>99.54</v>
      </c>
      <c r="AF1604">
        <v>5</v>
      </c>
      <c r="AG1604">
        <v>1</v>
      </c>
      <c r="AH1604">
        <v>49</v>
      </c>
      <c r="AI1604">
        <v>354</v>
      </c>
      <c r="AJ1604">
        <v>76</v>
      </c>
      <c r="AK1604">
        <v>49</v>
      </c>
      <c r="AL1604">
        <v>63</v>
      </c>
      <c r="AM1604">
        <v>34</v>
      </c>
      <c r="AN1604">
        <v>95</v>
      </c>
      <c r="AR1604">
        <v>5</v>
      </c>
      <c r="AT1604">
        <v>280</v>
      </c>
      <c r="AU1604">
        <v>20</v>
      </c>
      <c r="AV1604">
        <v>12</v>
      </c>
      <c r="AW1604">
        <v>27</v>
      </c>
      <c r="AX1604">
        <v>2</v>
      </c>
      <c r="AY1604">
        <v>51</v>
      </c>
      <c r="AZ1604">
        <v>2</v>
      </c>
      <c r="BA1604">
        <v>2</v>
      </c>
      <c r="BD1604">
        <v>7</v>
      </c>
      <c r="BJ1604">
        <v>35</v>
      </c>
      <c r="BK1604">
        <v>120</v>
      </c>
      <c r="BM1604">
        <v>28</v>
      </c>
      <c r="BO1604">
        <v>4</v>
      </c>
      <c r="BU1604">
        <v>0.25</v>
      </c>
      <c r="BV1604">
        <v>15</v>
      </c>
      <c r="BW1604">
        <v>1</v>
      </c>
      <c r="BZ1604">
        <v>12</v>
      </c>
      <c r="CC1604">
        <v>5</v>
      </c>
      <c r="CD1604">
        <v>6</v>
      </c>
    </row>
    <row r="1605" spans="1:82" x14ac:dyDescent="0.25">
      <c r="A1605" t="s">
        <v>4891</v>
      </c>
      <c r="B1605" t="s">
        <v>4892</v>
      </c>
      <c r="C1605" s="1" t="str">
        <f t="shared" si="100"/>
        <v>22:0006</v>
      </c>
      <c r="D1605" s="1" t="str">
        <f t="shared" si="101"/>
        <v>22:0006</v>
      </c>
      <c r="E1605" t="s">
        <v>4592</v>
      </c>
      <c r="F1605" t="s">
        <v>4893</v>
      </c>
      <c r="H1605">
        <v>61.555559299999999</v>
      </c>
      <c r="I1605">
        <v>-74.463456100000002</v>
      </c>
      <c r="J1605" s="1" t="str">
        <f t="shared" si="102"/>
        <v>Whole</v>
      </c>
      <c r="K1605" s="1" t="str">
        <f t="shared" si="103"/>
        <v>Rock crushing (details not reported)</v>
      </c>
      <c r="L1605">
        <v>48.2</v>
      </c>
      <c r="M1605">
        <v>0.62</v>
      </c>
      <c r="N1605">
        <v>14.3</v>
      </c>
      <c r="O1605">
        <v>9.77</v>
      </c>
      <c r="R1605">
        <v>8.7899999999999991</v>
      </c>
      <c r="S1605">
        <v>0.15</v>
      </c>
      <c r="T1605">
        <v>8.49</v>
      </c>
      <c r="U1605">
        <v>13.19</v>
      </c>
      <c r="V1605">
        <v>1.55</v>
      </c>
      <c r="W1605">
        <v>0.3</v>
      </c>
      <c r="X1605">
        <v>7.0000000000000007E-2</v>
      </c>
      <c r="Y1605">
        <v>95.66</v>
      </c>
      <c r="Z1605">
        <v>0.02</v>
      </c>
      <c r="AA1605">
        <v>0.18</v>
      </c>
      <c r="AD1605">
        <v>2.1800000000000002</v>
      </c>
      <c r="AE1605">
        <v>97.84</v>
      </c>
      <c r="AF1605">
        <v>6</v>
      </c>
      <c r="AG1605">
        <v>1</v>
      </c>
      <c r="AH1605">
        <v>41</v>
      </c>
      <c r="AI1605">
        <v>214</v>
      </c>
      <c r="AJ1605">
        <v>86</v>
      </c>
      <c r="AK1605">
        <v>36</v>
      </c>
      <c r="AL1605">
        <v>112</v>
      </c>
      <c r="AM1605">
        <v>66</v>
      </c>
      <c r="AN1605">
        <v>58</v>
      </c>
      <c r="AR1605">
        <v>14</v>
      </c>
      <c r="AT1605">
        <v>99</v>
      </c>
      <c r="AU1605">
        <v>68</v>
      </c>
      <c r="AV1605">
        <v>7</v>
      </c>
      <c r="AW1605">
        <v>18</v>
      </c>
      <c r="AX1605">
        <v>2</v>
      </c>
      <c r="AY1605">
        <v>25</v>
      </c>
      <c r="AZ1605">
        <v>2</v>
      </c>
      <c r="BA1605">
        <v>1</v>
      </c>
      <c r="BD1605">
        <v>2</v>
      </c>
      <c r="BJ1605">
        <v>14</v>
      </c>
      <c r="BK1605">
        <v>58</v>
      </c>
      <c r="BM1605">
        <v>17</v>
      </c>
      <c r="BO1605">
        <v>4</v>
      </c>
      <c r="BU1605">
        <v>0.25</v>
      </c>
      <c r="BV1605">
        <v>15</v>
      </c>
      <c r="BW1605">
        <v>1</v>
      </c>
      <c r="BZ1605">
        <v>12</v>
      </c>
      <c r="CC1605">
        <v>5</v>
      </c>
      <c r="CD1605">
        <v>4</v>
      </c>
    </row>
    <row r="1606" spans="1:82" x14ac:dyDescent="0.25">
      <c r="A1606" t="s">
        <v>4894</v>
      </c>
      <c r="B1606" t="s">
        <v>4895</v>
      </c>
      <c r="C1606" s="1" t="str">
        <f t="shared" si="100"/>
        <v>22:0006</v>
      </c>
      <c r="D1606" s="1" t="str">
        <f t="shared" si="101"/>
        <v>22:0006</v>
      </c>
      <c r="E1606" t="s">
        <v>4595</v>
      </c>
      <c r="F1606" t="s">
        <v>4896</v>
      </c>
      <c r="H1606">
        <v>61.5552256</v>
      </c>
      <c r="I1606">
        <v>-74.463066600000005</v>
      </c>
      <c r="J1606" s="1" t="str">
        <f t="shared" si="102"/>
        <v>Whole</v>
      </c>
      <c r="K1606" s="1" t="str">
        <f t="shared" si="103"/>
        <v>Rock crushing (details not reported)</v>
      </c>
      <c r="L1606">
        <v>49.4</v>
      </c>
      <c r="M1606">
        <v>0.52</v>
      </c>
      <c r="N1606">
        <v>16.399999999999999</v>
      </c>
      <c r="O1606">
        <v>8.64</v>
      </c>
      <c r="R1606">
        <v>7.77</v>
      </c>
      <c r="S1606">
        <v>0.14000000000000001</v>
      </c>
      <c r="T1606">
        <v>7.74</v>
      </c>
      <c r="U1606">
        <v>13.4</v>
      </c>
      <c r="V1606">
        <v>1.32</v>
      </c>
      <c r="W1606">
        <v>0.47</v>
      </c>
      <c r="X1606">
        <v>0.02</v>
      </c>
      <c r="Y1606">
        <v>97.18</v>
      </c>
      <c r="Z1606">
        <v>0.04</v>
      </c>
      <c r="AA1606">
        <v>7.0000000000000007E-2</v>
      </c>
      <c r="AD1606">
        <v>2.23</v>
      </c>
      <c r="AE1606">
        <v>99.41</v>
      </c>
      <c r="AF1606">
        <v>5</v>
      </c>
      <c r="AG1606">
        <v>1</v>
      </c>
      <c r="AH1606">
        <v>38</v>
      </c>
      <c r="AI1606">
        <v>180</v>
      </c>
      <c r="AJ1606">
        <v>145</v>
      </c>
      <c r="AK1606">
        <v>33</v>
      </c>
      <c r="AL1606">
        <v>92</v>
      </c>
      <c r="AM1606">
        <v>62</v>
      </c>
      <c r="AN1606">
        <v>50</v>
      </c>
      <c r="AR1606">
        <v>17</v>
      </c>
      <c r="AT1606">
        <v>107</v>
      </c>
      <c r="AU1606">
        <v>82</v>
      </c>
      <c r="AV1606">
        <v>7</v>
      </c>
      <c r="AW1606">
        <v>16</v>
      </c>
      <c r="AX1606">
        <v>2</v>
      </c>
      <c r="AY1606">
        <v>25</v>
      </c>
      <c r="AZ1606">
        <v>2</v>
      </c>
      <c r="BA1606">
        <v>1</v>
      </c>
      <c r="BD1606">
        <v>2</v>
      </c>
      <c r="BJ1606">
        <v>13</v>
      </c>
      <c r="BK1606">
        <v>53</v>
      </c>
      <c r="BM1606">
        <v>15</v>
      </c>
      <c r="BO1606">
        <v>4</v>
      </c>
      <c r="BU1606">
        <v>0.25</v>
      </c>
      <c r="BV1606">
        <v>15</v>
      </c>
      <c r="BW1606">
        <v>1</v>
      </c>
      <c r="BZ1606">
        <v>12</v>
      </c>
      <c r="CC1606">
        <v>6</v>
      </c>
      <c r="CD1606">
        <v>3</v>
      </c>
    </row>
    <row r="1607" spans="1:82" x14ac:dyDescent="0.25">
      <c r="A1607" t="s">
        <v>4897</v>
      </c>
      <c r="B1607" t="s">
        <v>4898</v>
      </c>
      <c r="C1607" s="1" t="str">
        <f t="shared" si="100"/>
        <v>22:0006</v>
      </c>
      <c r="D1607" s="1" t="str">
        <f t="shared" si="101"/>
        <v>22:0006</v>
      </c>
      <c r="E1607" t="s">
        <v>4598</v>
      </c>
      <c r="F1607" t="s">
        <v>4899</v>
      </c>
      <c r="H1607">
        <v>61.55491</v>
      </c>
      <c r="I1607">
        <v>-74.462714500000004</v>
      </c>
      <c r="J1607" s="1" t="str">
        <f t="shared" si="102"/>
        <v>Whole</v>
      </c>
      <c r="K1607" s="1" t="str">
        <f t="shared" si="103"/>
        <v>Rock crushing (details not reported)</v>
      </c>
      <c r="L1607">
        <v>49.8</v>
      </c>
      <c r="M1607">
        <v>0.56999999999999995</v>
      </c>
      <c r="N1607">
        <v>15.91</v>
      </c>
      <c r="O1607">
        <v>9.15</v>
      </c>
      <c r="R1607">
        <v>8.23</v>
      </c>
      <c r="S1607">
        <v>0.15</v>
      </c>
      <c r="T1607">
        <v>8.41</v>
      </c>
      <c r="U1607">
        <v>13</v>
      </c>
      <c r="V1607">
        <v>1.29</v>
      </c>
      <c r="W1607">
        <v>0.67</v>
      </c>
      <c r="X1607">
        <v>7.0000000000000007E-2</v>
      </c>
      <c r="Y1607">
        <v>98.1</v>
      </c>
      <c r="Z1607">
        <v>0.05</v>
      </c>
      <c r="AA1607">
        <v>7.0000000000000007E-2</v>
      </c>
      <c r="AD1607">
        <v>2.46</v>
      </c>
      <c r="AE1607">
        <v>100.56</v>
      </c>
      <c r="AF1607">
        <v>9</v>
      </c>
      <c r="AG1607">
        <v>1</v>
      </c>
      <c r="AH1607">
        <v>39</v>
      </c>
      <c r="AI1607">
        <v>192</v>
      </c>
      <c r="AJ1607">
        <v>93</v>
      </c>
      <c r="AK1607">
        <v>32</v>
      </c>
      <c r="AL1607">
        <v>82</v>
      </c>
      <c r="AM1607">
        <v>68</v>
      </c>
      <c r="AN1607">
        <v>46</v>
      </c>
      <c r="AR1607">
        <v>27</v>
      </c>
      <c r="AT1607">
        <v>98</v>
      </c>
      <c r="AU1607">
        <v>116</v>
      </c>
      <c r="AV1607">
        <v>7</v>
      </c>
      <c r="AW1607">
        <v>16</v>
      </c>
      <c r="AX1607">
        <v>2</v>
      </c>
      <c r="AY1607">
        <v>25</v>
      </c>
      <c r="AZ1607">
        <v>2</v>
      </c>
      <c r="BA1607">
        <v>1</v>
      </c>
      <c r="BD1607">
        <v>2</v>
      </c>
      <c r="BJ1607">
        <v>14</v>
      </c>
      <c r="BK1607">
        <v>56</v>
      </c>
      <c r="BM1607">
        <v>16</v>
      </c>
      <c r="BO1607">
        <v>4</v>
      </c>
      <c r="BU1607">
        <v>0.25</v>
      </c>
      <c r="BV1607">
        <v>15</v>
      </c>
      <c r="BW1607">
        <v>1</v>
      </c>
      <c r="BZ1607">
        <v>12</v>
      </c>
      <c r="CC1607">
        <v>6</v>
      </c>
      <c r="CD1607">
        <v>5</v>
      </c>
    </row>
    <row r="1608" spans="1:82" x14ac:dyDescent="0.25">
      <c r="A1608" t="s">
        <v>4900</v>
      </c>
      <c r="B1608" t="s">
        <v>4901</v>
      </c>
      <c r="C1608" s="1" t="str">
        <f t="shared" si="100"/>
        <v>22:0006</v>
      </c>
      <c r="D1608" s="1" t="str">
        <f t="shared" si="101"/>
        <v>22:0006</v>
      </c>
      <c r="E1608" t="s">
        <v>4601</v>
      </c>
      <c r="F1608" t="s">
        <v>4902</v>
      </c>
      <c r="H1608">
        <v>61.665861999999997</v>
      </c>
      <c r="I1608">
        <v>-74.460788899999997</v>
      </c>
      <c r="J1608" s="1" t="str">
        <f t="shared" si="102"/>
        <v>Whole</v>
      </c>
      <c r="K1608" s="1" t="str">
        <f t="shared" si="103"/>
        <v>Rock crushing (details not reported)</v>
      </c>
      <c r="L1608">
        <v>48.69</v>
      </c>
      <c r="M1608">
        <v>1.18</v>
      </c>
      <c r="N1608">
        <v>14.21</v>
      </c>
      <c r="P1608">
        <v>4</v>
      </c>
      <c r="Q1608">
        <v>6.56</v>
      </c>
      <c r="R1608">
        <v>10.16</v>
      </c>
      <c r="S1608">
        <v>0.17</v>
      </c>
      <c r="T1608">
        <v>7.73</v>
      </c>
      <c r="U1608">
        <v>12.3</v>
      </c>
      <c r="V1608">
        <v>1.56</v>
      </c>
      <c r="W1608">
        <v>0.45</v>
      </c>
      <c r="X1608">
        <v>7.0000000000000007E-2</v>
      </c>
      <c r="Y1608">
        <v>96.52</v>
      </c>
      <c r="Z1608">
        <v>0.11</v>
      </c>
      <c r="AA1608">
        <v>0.7</v>
      </c>
      <c r="AD1608">
        <v>1.21</v>
      </c>
      <c r="AE1608">
        <v>97.73</v>
      </c>
      <c r="AJ1608">
        <v>330</v>
      </c>
      <c r="AK1608">
        <v>77</v>
      </c>
      <c r="AL1608">
        <v>120</v>
      </c>
      <c r="AM1608">
        <v>71</v>
      </c>
      <c r="AR1608">
        <v>12</v>
      </c>
      <c r="AT1608">
        <v>160</v>
      </c>
      <c r="BJ1608">
        <v>13</v>
      </c>
      <c r="BK1608">
        <v>85</v>
      </c>
      <c r="BM1608">
        <v>5</v>
      </c>
      <c r="BU1608">
        <v>0.5</v>
      </c>
      <c r="BV1608">
        <v>15</v>
      </c>
    </row>
    <row r="1609" spans="1:82" x14ac:dyDescent="0.25">
      <c r="A1609" t="s">
        <v>4903</v>
      </c>
      <c r="B1609" t="s">
        <v>4904</v>
      </c>
      <c r="C1609" s="1" t="str">
        <f t="shared" si="100"/>
        <v>22:0006</v>
      </c>
      <c r="D1609" s="1" t="str">
        <f t="shared" si="101"/>
        <v>22:0006</v>
      </c>
      <c r="E1609" t="s">
        <v>4604</v>
      </c>
      <c r="F1609" t="s">
        <v>4905</v>
      </c>
      <c r="H1609">
        <v>61.501799599999998</v>
      </c>
      <c r="I1609">
        <v>-74.462710200000004</v>
      </c>
      <c r="J1609" s="1" t="str">
        <f t="shared" si="102"/>
        <v>Whole</v>
      </c>
      <c r="K1609" s="1" t="str">
        <f t="shared" si="103"/>
        <v>Rock crushing (details not reported)</v>
      </c>
      <c r="L1609">
        <v>47.02</v>
      </c>
      <c r="M1609">
        <v>1.35</v>
      </c>
      <c r="N1609">
        <v>13.66</v>
      </c>
      <c r="R1609">
        <v>12.46</v>
      </c>
      <c r="S1609">
        <v>0.19</v>
      </c>
      <c r="T1609">
        <v>7.03</v>
      </c>
      <c r="U1609">
        <v>9.6300000000000008</v>
      </c>
      <c r="V1609">
        <v>3.51</v>
      </c>
      <c r="W1609">
        <v>0.06</v>
      </c>
      <c r="X1609">
        <v>0.1</v>
      </c>
      <c r="Y1609">
        <v>95.01</v>
      </c>
      <c r="AD1609">
        <v>3.74</v>
      </c>
      <c r="AE1609">
        <v>98.75</v>
      </c>
      <c r="AJ1609">
        <v>129</v>
      </c>
      <c r="AK1609">
        <v>59</v>
      </c>
      <c r="AL1609">
        <v>77</v>
      </c>
      <c r="AM1609">
        <v>180</v>
      </c>
      <c r="AN1609">
        <v>99</v>
      </c>
      <c r="AR1609">
        <v>2</v>
      </c>
      <c r="AT1609">
        <v>72</v>
      </c>
      <c r="BJ1609">
        <v>23.6</v>
      </c>
      <c r="BK1609">
        <v>75</v>
      </c>
      <c r="BM1609">
        <v>7.2</v>
      </c>
      <c r="CC1609">
        <v>2</v>
      </c>
    </row>
    <row r="1610" spans="1:82" x14ac:dyDescent="0.25">
      <c r="A1610" t="s">
        <v>4906</v>
      </c>
      <c r="B1610" t="s">
        <v>4907</v>
      </c>
      <c r="C1610" s="1" t="str">
        <f t="shared" si="100"/>
        <v>22:0006</v>
      </c>
      <c r="D1610" s="1" t="str">
        <f t="shared" si="101"/>
        <v>22:0006</v>
      </c>
      <c r="E1610" t="s">
        <v>4607</v>
      </c>
      <c r="F1610" t="s">
        <v>4908</v>
      </c>
      <c r="H1610">
        <v>61.350771399999999</v>
      </c>
      <c r="I1610">
        <v>-74.465281700000006</v>
      </c>
      <c r="J1610" s="1" t="str">
        <f t="shared" si="102"/>
        <v>Whole</v>
      </c>
      <c r="K1610" s="1" t="str">
        <f t="shared" si="103"/>
        <v>Rock crushing (details not reported)</v>
      </c>
      <c r="L1610">
        <v>48.01</v>
      </c>
      <c r="M1610">
        <v>1.22</v>
      </c>
      <c r="N1610">
        <v>13.21</v>
      </c>
      <c r="P1610">
        <v>3.93</v>
      </c>
      <c r="Q1610">
        <v>7.98</v>
      </c>
      <c r="R1610">
        <v>11.52</v>
      </c>
      <c r="S1610">
        <v>0.18</v>
      </c>
      <c r="T1610">
        <v>7.63</v>
      </c>
      <c r="U1610">
        <v>13.31</v>
      </c>
      <c r="V1610">
        <v>1.77</v>
      </c>
      <c r="W1610">
        <v>0.18</v>
      </c>
      <c r="X1610">
        <v>0.02</v>
      </c>
      <c r="Y1610">
        <v>97.05</v>
      </c>
      <c r="Z1610">
        <v>0.12</v>
      </c>
      <c r="AA1610">
        <v>0.15</v>
      </c>
      <c r="AD1610">
        <v>1.93</v>
      </c>
      <c r="AE1610">
        <v>98.98</v>
      </c>
      <c r="AJ1610">
        <v>270</v>
      </c>
      <c r="AK1610">
        <v>82</v>
      </c>
      <c r="AL1610">
        <v>120</v>
      </c>
      <c r="AM1610">
        <v>41</v>
      </c>
      <c r="AR1610">
        <v>5</v>
      </c>
      <c r="AT1610">
        <v>410</v>
      </c>
      <c r="BJ1610">
        <v>13</v>
      </c>
      <c r="BK1610">
        <v>58</v>
      </c>
      <c r="BM1610">
        <v>5</v>
      </c>
      <c r="BU1610">
        <v>0.5</v>
      </c>
      <c r="BV1610">
        <v>15</v>
      </c>
    </row>
    <row r="1611" spans="1:82" x14ac:dyDescent="0.25">
      <c r="A1611" t="s">
        <v>4909</v>
      </c>
      <c r="B1611" t="s">
        <v>4910</v>
      </c>
      <c r="C1611" s="1" t="str">
        <f t="shared" si="100"/>
        <v>22:0006</v>
      </c>
      <c r="D1611" s="1" t="str">
        <f t="shared" si="101"/>
        <v>22:0006</v>
      </c>
      <c r="E1611" t="s">
        <v>4610</v>
      </c>
      <c r="F1611" t="s">
        <v>4911</v>
      </c>
      <c r="H1611">
        <v>61.4851557</v>
      </c>
      <c r="I1611">
        <v>-74.462790499999997</v>
      </c>
      <c r="J1611" s="1" t="str">
        <f t="shared" si="102"/>
        <v>Whole</v>
      </c>
      <c r="K1611" s="1" t="str">
        <f t="shared" si="103"/>
        <v>Rock crushing (details not reported)</v>
      </c>
      <c r="L1611">
        <v>45.8</v>
      </c>
      <c r="M1611">
        <v>0.32</v>
      </c>
      <c r="N1611">
        <v>9.73</v>
      </c>
      <c r="O1611">
        <v>11.39</v>
      </c>
      <c r="P1611">
        <v>1.54</v>
      </c>
      <c r="Q1611">
        <v>8.86</v>
      </c>
      <c r="R1611">
        <v>10.25</v>
      </c>
      <c r="S1611">
        <v>0.21</v>
      </c>
      <c r="T1611">
        <v>17.29</v>
      </c>
      <c r="U1611">
        <v>11.5</v>
      </c>
      <c r="V1611">
        <v>0.3</v>
      </c>
      <c r="W1611">
        <v>0.02</v>
      </c>
      <c r="Y1611">
        <v>95.42</v>
      </c>
      <c r="Z1611">
        <v>0.01</v>
      </c>
      <c r="AD1611">
        <v>3.68</v>
      </c>
      <c r="AE1611">
        <v>99.1</v>
      </c>
      <c r="AF1611">
        <v>47</v>
      </c>
      <c r="AG1611">
        <v>1</v>
      </c>
      <c r="AH1611">
        <v>33</v>
      </c>
      <c r="AI1611">
        <v>139</v>
      </c>
      <c r="AJ1611">
        <v>1600</v>
      </c>
      <c r="AK1611">
        <v>64</v>
      </c>
      <c r="AL1611">
        <v>539</v>
      </c>
      <c r="AM1611">
        <v>119</v>
      </c>
      <c r="AN1611">
        <v>87</v>
      </c>
      <c r="AO1611">
        <v>8</v>
      </c>
      <c r="AP1611">
        <v>1</v>
      </c>
      <c r="AQ1611">
        <v>10</v>
      </c>
      <c r="AR1611">
        <v>3</v>
      </c>
      <c r="AT1611">
        <v>35</v>
      </c>
      <c r="AU1611">
        <v>5</v>
      </c>
      <c r="AV1611">
        <v>2</v>
      </c>
      <c r="AW1611">
        <v>3</v>
      </c>
      <c r="AX1611">
        <v>2</v>
      </c>
      <c r="AY1611">
        <v>25</v>
      </c>
      <c r="AZ1611">
        <v>2</v>
      </c>
      <c r="BA1611">
        <v>3</v>
      </c>
      <c r="BD1611">
        <v>3</v>
      </c>
      <c r="BG1611">
        <v>2</v>
      </c>
      <c r="BJ1611">
        <v>9</v>
      </c>
      <c r="BK1611">
        <v>18</v>
      </c>
      <c r="BM1611">
        <v>6</v>
      </c>
      <c r="BN1611">
        <v>5</v>
      </c>
      <c r="BO1611">
        <v>4</v>
      </c>
      <c r="BP1611">
        <v>1</v>
      </c>
      <c r="BU1611">
        <v>0.5</v>
      </c>
      <c r="BV1611">
        <v>5</v>
      </c>
      <c r="BW1611">
        <v>2</v>
      </c>
      <c r="BX1611">
        <v>500</v>
      </c>
      <c r="BY1611">
        <v>10</v>
      </c>
      <c r="BZ1611">
        <v>12</v>
      </c>
      <c r="CB1611">
        <v>10</v>
      </c>
      <c r="CC1611">
        <v>3</v>
      </c>
      <c r="CD1611">
        <v>0.2</v>
      </c>
    </row>
    <row r="1612" spans="1:82" x14ac:dyDescent="0.25">
      <c r="A1612" t="s">
        <v>4912</v>
      </c>
      <c r="B1612" t="s">
        <v>4913</v>
      </c>
      <c r="C1612" s="1" t="str">
        <f t="shared" si="100"/>
        <v>22:0006</v>
      </c>
      <c r="D1612" s="1" t="str">
        <f t="shared" si="101"/>
        <v>22:0006</v>
      </c>
      <c r="E1612" t="s">
        <v>4610</v>
      </c>
      <c r="F1612" t="s">
        <v>4914</v>
      </c>
      <c r="H1612">
        <v>61.4851557</v>
      </c>
      <c r="I1612">
        <v>-74.462790499999997</v>
      </c>
      <c r="J1612" s="1" t="str">
        <f t="shared" si="102"/>
        <v>Whole</v>
      </c>
      <c r="K1612" s="1" t="str">
        <f t="shared" si="103"/>
        <v>Rock crushing (details not reported)</v>
      </c>
      <c r="L1612">
        <v>47.9</v>
      </c>
      <c r="M1612">
        <v>0.73</v>
      </c>
      <c r="N1612">
        <v>11.2</v>
      </c>
      <c r="O1612">
        <v>11.6</v>
      </c>
      <c r="P1612">
        <v>1.87</v>
      </c>
      <c r="Q1612">
        <v>8.75</v>
      </c>
      <c r="R1612">
        <v>10.44</v>
      </c>
      <c r="S1612">
        <v>0.19</v>
      </c>
      <c r="T1612">
        <v>12.7</v>
      </c>
      <c r="U1612">
        <v>11.7</v>
      </c>
      <c r="V1612">
        <v>1.1100000000000001</v>
      </c>
      <c r="W1612">
        <v>0.55000000000000004</v>
      </c>
      <c r="X1612">
        <v>7.0000000000000007E-2</v>
      </c>
      <c r="Y1612">
        <v>96.59</v>
      </c>
      <c r="Z1612">
        <v>0.05</v>
      </c>
      <c r="AD1612">
        <v>2.44</v>
      </c>
      <c r="AE1612">
        <v>99.03</v>
      </c>
      <c r="AF1612">
        <v>29</v>
      </c>
      <c r="AG1612">
        <v>2</v>
      </c>
      <c r="AH1612">
        <v>32</v>
      </c>
      <c r="AI1612">
        <v>199</v>
      </c>
      <c r="AJ1612">
        <v>998</v>
      </c>
      <c r="AK1612">
        <v>47</v>
      </c>
      <c r="AL1612">
        <v>329</v>
      </c>
      <c r="AM1612">
        <v>27</v>
      </c>
      <c r="AN1612">
        <v>73</v>
      </c>
      <c r="AO1612">
        <v>14</v>
      </c>
      <c r="AP1612">
        <v>1</v>
      </c>
      <c r="AQ1612">
        <v>10</v>
      </c>
      <c r="AR1612">
        <v>13</v>
      </c>
      <c r="AT1612">
        <v>43</v>
      </c>
      <c r="AU1612">
        <v>223</v>
      </c>
      <c r="AV1612">
        <v>5</v>
      </c>
      <c r="AW1612">
        <v>9</v>
      </c>
      <c r="AX1612">
        <v>2</v>
      </c>
      <c r="AY1612">
        <v>40</v>
      </c>
      <c r="AZ1612">
        <v>2</v>
      </c>
      <c r="BA1612">
        <v>3</v>
      </c>
      <c r="BD1612">
        <v>4</v>
      </c>
      <c r="BG1612">
        <v>2</v>
      </c>
      <c r="BJ1612">
        <v>19</v>
      </c>
      <c r="BK1612">
        <v>54</v>
      </c>
      <c r="BM1612">
        <v>8</v>
      </c>
      <c r="BN1612">
        <v>5</v>
      </c>
      <c r="BO1612">
        <v>4</v>
      </c>
      <c r="BP1612">
        <v>1</v>
      </c>
      <c r="BU1612">
        <v>0.5</v>
      </c>
      <c r="BV1612">
        <v>5</v>
      </c>
      <c r="BW1612">
        <v>2</v>
      </c>
      <c r="BX1612">
        <v>500</v>
      </c>
      <c r="BY1612">
        <v>10</v>
      </c>
      <c r="BZ1612">
        <v>12</v>
      </c>
      <c r="CB1612">
        <v>10</v>
      </c>
      <c r="CC1612">
        <v>3</v>
      </c>
      <c r="CD1612">
        <v>0.3</v>
      </c>
    </row>
    <row r="1613" spans="1:82" x14ac:dyDescent="0.25">
      <c r="A1613" t="s">
        <v>4915</v>
      </c>
      <c r="B1613" t="s">
        <v>4916</v>
      </c>
      <c r="C1613" s="1" t="str">
        <f t="shared" si="100"/>
        <v>22:0006</v>
      </c>
      <c r="D1613" s="1" t="str">
        <f t="shared" si="101"/>
        <v>22:0006</v>
      </c>
      <c r="E1613" t="s">
        <v>4613</v>
      </c>
      <c r="F1613" t="s">
        <v>4917</v>
      </c>
      <c r="H1613">
        <v>61.485221099999997</v>
      </c>
      <c r="I1613">
        <v>-74.461174600000007</v>
      </c>
      <c r="J1613" s="1" t="str">
        <f t="shared" si="102"/>
        <v>Whole</v>
      </c>
      <c r="K1613" s="1" t="str">
        <f t="shared" si="103"/>
        <v>Rock crushing (details not reported)</v>
      </c>
      <c r="L1613">
        <v>46.21</v>
      </c>
      <c r="M1613">
        <v>0.53</v>
      </c>
      <c r="N1613">
        <v>9.3000000000000007</v>
      </c>
      <c r="O1613">
        <v>11.3</v>
      </c>
      <c r="P1613">
        <v>1.1000000000000001</v>
      </c>
      <c r="Q1613">
        <v>9.1999999999999993</v>
      </c>
      <c r="R1613">
        <v>10.17</v>
      </c>
      <c r="S1613">
        <v>0.17</v>
      </c>
      <c r="T1613">
        <v>16.91</v>
      </c>
      <c r="U1613">
        <v>10.07</v>
      </c>
      <c r="V1613">
        <v>0.43</v>
      </c>
      <c r="W1613">
        <v>0.46</v>
      </c>
      <c r="X1613">
        <v>0.05</v>
      </c>
      <c r="Y1613">
        <v>94.3</v>
      </c>
      <c r="Z1613">
        <v>0.03</v>
      </c>
      <c r="AD1613">
        <v>3.44</v>
      </c>
      <c r="AE1613">
        <v>97.74</v>
      </c>
      <c r="AF1613">
        <v>54</v>
      </c>
      <c r="AG1613">
        <v>1</v>
      </c>
      <c r="AH1613">
        <v>34</v>
      </c>
      <c r="AI1613">
        <v>205</v>
      </c>
      <c r="AJ1613">
        <v>1600</v>
      </c>
      <c r="AK1613">
        <v>72</v>
      </c>
      <c r="AL1613">
        <v>602</v>
      </c>
      <c r="AM1613">
        <v>196</v>
      </c>
      <c r="AN1613">
        <v>108</v>
      </c>
      <c r="AO1613">
        <v>7</v>
      </c>
      <c r="AP1613">
        <v>8</v>
      </c>
      <c r="AQ1613">
        <v>10</v>
      </c>
      <c r="AR1613">
        <v>15</v>
      </c>
      <c r="AS1613">
        <v>1</v>
      </c>
      <c r="AT1613">
        <v>84</v>
      </c>
      <c r="AU1613">
        <v>143</v>
      </c>
      <c r="AV1613">
        <v>2</v>
      </c>
      <c r="AW1613">
        <v>7</v>
      </c>
      <c r="AX1613">
        <v>2</v>
      </c>
      <c r="AY1613">
        <v>25</v>
      </c>
      <c r="AZ1613">
        <v>2</v>
      </c>
      <c r="BA1613">
        <v>1</v>
      </c>
      <c r="BD1613">
        <v>5</v>
      </c>
      <c r="BG1613">
        <v>3</v>
      </c>
      <c r="BJ1613">
        <v>3</v>
      </c>
      <c r="BK1613">
        <v>34</v>
      </c>
      <c r="BM1613">
        <v>7</v>
      </c>
      <c r="BN1613">
        <v>5</v>
      </c>
      <c r="BO1613">
        <v>4</v>
      </c>
      <c r="BP1613">
        <v>1</v>
      </c>
      <c r="BQ1613">
        <v>6</v>
      </c>
      <c r="BS1613">
        <v>15</v>
      </c>
      <c r="BT1613">
        <v>7</v>
      </c>
      <c r="BU1613">
        <v>0.5</v>
      </c>
      <c r="BV1613">
        <v>5</v>
      </c>
      <c r="BW1613">
        <v>2</v>
      </c>
      <c r="BX1613">
        <v>500</v>
      </c>
      <c r="BY1613">
        <v>10</v>
      </c>
      <c r="BZ1613">
        <v>12</v>
      </c>
      <c r="CA1613">
        <v>0.2</v>
      </c>
      <c r="CB1613">
        <v>10</v>
      </c>
      <c r="CC1613">
        <v>3</v>
      </c>
      <c r="CD1613">
        <v>0.2</v>
      </c>
    </row>
    <row r="1614" spans="1:82" x14ac:dyDescent="0.25">
      <c r="A1614" t="s">
        <v>4918</v>
      </c>
      <c r="B1614" t="s">
        <v>4919</v>
      </c>
      <c r="C1614" s="1" t="str">
        <f t="shared" si="100"/>
        <v>22:0006</v>
      </c>
      <c r="D1614" s="1" t="str">
        <f t="shared" si="101"/>
        <v>22:0006</v>
      </c>
      <c r="E1614" t="s">
        <v>4616</v>
      </c>
      <c r="F1614" t="s">
        <v>4920</v>
      </c>
      <c r="H1614">
        <v>61.485238699999996</v>
      </c>
      <c r="I1614">
        <v>-74.4610804</v>
      </c>
      <c r="J1614" s="1" t="str">
        <f t="shared" si="102"/>
        <v>Whole</v>
      </c>
      <c r="K1614" s="1" t="str">
        <f t="shared" si="103"/>
        <v>Rock crushing (details not reported)</v>
      </c>
      <c r="L1614">
        <v>44.93</v>
      </c>
      <c r="M1614">
        <v>0.53</v>
      </c>
      <c r="N1614">
        <v>8.73</v>
      </c>
      <c r="O1614">
        <v>12.01</v>
      </c>
      <c r="P1614">
        <v>1.4</v>
      </c>
      <c r="Q1614">
        <v>9.5299999999999994</v>
      </c>
      <c r="R1614">
        <v>10.81</v>
      </c>
      <c r="S1614">
        <v>0.18</v>
      </c>
      <c r="T1614">
        <v>18.739999999999998</v>
      </c>
      <c r="U1614">
        <v>8.7899999999999991</v>
      </c>
      <c r="V1614">
        <v>0.49</v>
      </c>
      <c r="W1614">
        <v>0.14000000000000001</v>
      </c>
      <c r="X1614">
        <v>0.05</v>
      </c>
      <c r="Y1614">
        <v>93.39</v>
      </c>
      <c r="Z1614">
        <v>0.01</v>
      </c>
      <c r="AD1614">
        <v>4.13</v>
      </c>
      <c r="AE1614">
        <v>97.52</v>
      </c>
      <c r="AF1614">
        <v>63</v>
      </c>
      <c r="AG1614">
        <v>1</v>
      </c>
      <c r="AH1614">
        <v>30</v>
      </c>
      <c r="AI1614">
        <v>207</v>
      </c>
      <c r="AJ1614">
        <v>1900</v>
      </c>
      <c r="AK1614">
        <v>87</v>
      </c>
      <c r="AL1614">
        <v>761</v>
      </c>
      <c r="AM1614">
        <v>98</v>
      </c>
      <c r="AN1614">
        <v>109</v>
      </c>
      <c r="AO1614">
        <v>6</v>
      </c>
      <c r="AP1614">
        <v>35</v>
      </c>
      <c r="AQ1614">
        <v>10</v>
      </c>
      <c r="AR1614">
        <v>3</v>
      </c>
      <c r="AS1614">
        <v>1</v>
      </c>
      <c r="AT1614">
        <v>12</v>
      </c>
      <c r="AU1614">
        <v>39</v>
      </c>
      <c r="AV1614">
        <v>3</v>
      </c>
      <c r="AW1614">
        <v>6</v>
      </c>
      <c r="AX1614">
        <v>2</v>
      </c>
      <c r="AY1614">
        <v>25</v>
      </c>
      <c r="AZ1614">
        <v>2</v>
      </c>
      <c r="BA1614">
        <v>1</v>
      </c>
      <c r="BD1614">
        <v>6</v>
      </c>
      <c r="BG1614">
        <v>2</v>
      </c>
      <c r="BJ1614">
        <v>3</v>
      </c>
      <c r="BK1614">
        <v>35</v>
      </c>
      <c r="BM1614">
        <v>7</v>
      </c>
      <c r="BN1614">
        <v>5</v>
      </c>
      <c r="BO1614">
        <v>4</v>
      </c>
      <c r="BP1614">
        <v>1</v>
      </c>
      <c r="BU1614">
        <v>0.5</v>
      </c>
      <c r="BV1614">
        <v>5</v>
      </c>
      <c r="BW1614">
        <v>2</v>
      </c>
      <c r="BX1614">
        <v>500</v>
      </c>
      <c r="BY1614">
        <v>10</v>
      </c>
      <c r="BZ1614">
        <v>16</v>
      </c>
      <c r="CA1614">
        <v>0.3</v>
      </c>
      <c r="CB1614">
        <v>10</v>
      </c>
      <c r="CC1614">
        <v>3</v>
      </c>
      <c r="CD1614">
        <v>0.2</v>
      </c>
    </row>
    <row r="1615" spans="1:82" x14ac:dyDescent="0.25">
      <c r="A1615" t="s">
        <v>4921</v>
      </c>
      <c r="B1615" t="s">
        <v>4922</v>
      </c>
      <c r="C1615" s="1" t="str">
        <f t="shared" si="100"/>
        <v>22:0006</v>
      </c>
      <c r="D1615" s="1" t="str">
        <f t="shared" si="101"/>
        <v>22:0006</v>
      </c>
      <c r="E1615" t="s">
        <v>4619</v>
      </c>
      <c r="F1615" t="s">
        <v>4923</v>
      </c>
      <c r="H1615">
        <v>61.555401000000003</v>
      </c>
      <c r="I1615">
        <v>-74.459751400000002</v>
      </c>
      <c r="J1615" s="1" t="str">
        <f t="shared" si="102"/>
        <v>Whole</v>
      </c>
      <c r="K1615" s="1" t="str">
        <f t="shared" si="103"/>
        <v>Rock crushing (details not reported)</v>
      </c>
      <c r="L1615">
        <v>50.1</v>
      </c>
      <c r="M1615">
        <v>0.48</v>
      </c>
      <c r="N1615">
        <v>18.100000000000001</v>
      </c>
      <c r="O1615">
        <v>7.98</v>
      </c>
      <c r="R1615">
        <v>7.18</v>
      </c>
      <c r="S1615">
        <v>0.13</v>
      </c>
      <c r="T1615">
        <v>7.03</v>
      </c>
      <c r="U1615">
        <v>13.1</v>
      </c>
      <c r="V1615">
        <v>1.7</v>
      </c>
      <c r="W1615">
        <v>0.16</v>
      </c>
      <c r="X1615">
        <v>0.02</v>
      </c>
      <c r="Y1615">
        <v>98</v>
      </c>
      <c r="Z1615">
        <v>0.02</v>
      </c>
      <c r="AA1615">
        <v>0.15</v>
      </c>
      <c r="AD1615">
        <v>2.4500000000000002</v>
      </c>
      <c r="AE1615">
        <v>100.45</v>
      </c>
      <c r="AF1615">
        <v>7</v>
      </c>
      <c r="AG1615">
        <v>1</v>
      </c>
      <c r="AH1615">
        <v>36</v>
      </c>
      <c r="AI1615">
        <v>167</v>
      </c>
      <c r="AJ1615">
        <v>49</v>
      </c>
      <c r="AK1615">
        <v>29</v>
      </c>
      <c r="AL1615">
        <v>69</v>
      </c>
      <c r="AM1615">
        <v>45</v>
      </c>
      <c r="AN1615">
        <v>52</v>
      </c>
      <c r="AR1615">
        <v>7</v>
      </c>
      <c r="AT1615">
        <v>121</v>
      </c>
      <c r="AU1615">
        <v>42</v>
      </c>
      <c r="AV1615">
        <v>7</v>
      </c>
      <c r="AW1615">
        <v>14</v>
      </c>
      <c r="AX1615">
        <v>2</v>
      </c>
      <c r="AY1615">
        <v>25</v>
      </c>
      <c r="AZ1615">
        <v>2</v>
      </c>
      <c r="BA1615">
        <v>1</v>
      </c>
      <c r="BD1615">
        <v>2</v>
      </c>
      <c r="BJ1615">
        <v>13</v>
      </c>
      <c r="BK1615">
        <v>58</v>
      </c>
      <c r="BM1615">
        <v>14</v>
      </c>
      <c r="BO1615">
        <v>4</v>
      </c>
      <c r="BU1615">
        <v>0.25</v>
      </c>
      <c r="BV1615">
        <v>15</v>
      </c>
      <c r="BW1615">
        <v>1</v>
      </c>
      <c r="BZ1615">
        <v>12</v>
      </c>
      <c r="CC1615">
        <v>5</v>
      </c>
      <c r="CD1615">
        <v>4</v>
      </c>
    </row>
    <row r="1616" spans="1:82" x14ac:dyDescent="0.25">
      <c r="A1616" t="s">
        <v>4924</v>
      </c>
      <c r="B1616" t="s">
        <v>4925</v>
      </c>
      <c r="C1616" s="1" t="str">
        <f t="shared" si="100"/>
        <v>22:0006</v>
      </c>
      <c r="D1616" s="1" t="str">
        <f t="shared" si="101"/>
        <v>22:0006</v>
      </c>
      <c r="E1616" t="s">
        <v>4622</v>
      </c>
      <c r="F1616" t="s">
        <v>4926</v>
      </c>
      <c r="H1616">
        <v>61.485219999999998</v>
      </c>
      <c r="I1616">
        <v>-74.460892999999999</v>
      </c>
      <c r="J1616" s="1" t="str">
        <f t="shared" si="102"/>
        <v>Whole</v>
      </c>
      <c r="K1616" s="1" t="str">
        <f t="shared" si="103"/>
        <v>Rock crushing (details not reported)</v>
      </c>
      <c r="L1616">
        <v>45.14</v>
      </c>
      <c r="M1616">
        <v>0.67</v>
      </c>
      <c r="N1616">
        <v>10.77</v>
      </c>
      <c r="O1616">
        <v>11.87</v>
      </c>
      <c r="P1616">
        <v>1.4</v>
      </c>
      <c r="Q1616">
        <v>9.35</v>
      </c>
      <c r="R1616">
        <v>10.68</v>
      </c>
      <c r="S1616">
        <v>0.17</v>
      </c>
      <c r="T1616">
        <v>16.91</v>
      </c>
      <c r="U1616">
        <v>7.98</v>
      </c>
      <c r="V1616">
        <v>0.56999999999999995</v>
      </c>
      <c r="W1616">
        <v>0.92</v>
      </c>
      <c r="X1616">
        <v>0.05</v>
      </c>
      <c r="Y1616">
        <v>93.86</v>
      </c>
      <c r="Z1616">
        <v>0.05</v>
      </c>
      <c r="AD1616">
        <v>4.13</v>
      </c>
      <c r="AE1616">
        <v>97.99</v>
      </c>
      <c r="AF1616">
        <v>65</v>
      </c>
      <c r="AG1616">
        <v>1</v>
      </c>
      <c r="AH1616">
        <v>36</v>
      </c>
      <c r="AI1616">
        <v>243</v>
      </c>
      <c r="AJ1616">
        <v>1500</v>
      </c>
      <c r="AK1616">
        <v>76</v>
      </c>
      <c r="AL1616">
        <v>708</v>
      </c>
      <c r="AM1616">
        <v>376</v>
      </c>
      <c r="AN1616">
        <v>124</v>
      </c>
      <c r="AO1616">
        <v>8</v>
      </c>
      <c r="AP1616">
        <v>47</v>
      </c>
      <c r="AQ1616">
        <v>10</v>
      </c>
      <c r="AR1616">
        <v>31</v>
      </c>
      <c r="AS1616">
        <v>1</v>
      </c>
      <c r="AT1616">
        <v>14</v>
      </c>
      <c r="AU1616">
        <v>226</v>
      </c>
      <c r="AV1616">
        <v>5</v>
      </c>
      <c r="AW1616">
        <v>9</v>
      </c>
      <c r="AX1616">
        <v>2</v>
      </c>
      <c r="AY1616">
        <v>25</v>
      </c>
      <c r="AZ1616">
        <v>2</v>
      </c>
      <c r="BA1616">
        <v>1</v>
      </c>
      <c r="BD1616">
        <v>6</v>
      </c>
      <c r="BG1616">
        <v>3</v>
      </c>
      <c r="BJ1616">
        <v>6</v>
      </c>
      <c r="BK1616">
        <v>58</v>
      </c>
      <c r="BM1616">
        <v>8</v>
      </c>
      <c r="BN1616">
        <v>5</v>
      </c>
      <c r="BO1616">
        <v>4</v>
      </c>
      <c r="BP1616">
        <v>1</v>
      </c>
      <c r="BU1616">
        <v>0.5</v>
      </c>
      <c r="BV1616">
        <v>6</v>
      </c>
      <c r="BW1616">
        <v>2</v>
      </c>
      <c r="BX1616">
        <v>500</v>
      </c>
      <c r="BY1616">
        <v>10</v>
      </c>
      <c r="BZ1616">
        <v>84</v>
      </c>
      <c r="CA1616">
        <v>0.4</v>
      </c>
      <c r="CB1616">
        <v>10</v>
      </c>
      <c r="CC1616">
        <v>3</v>
      </c>
      <c r="CD1616">
        <v>0.2</v>
      </c>
    </row>
    <row r="1617" spans="1:82" x14ac:dyDescent="0.25">
      <c r="A1617" t="s">
        <v>4927</v>
      </c>
      <c r="B1617" t="s">
        <v>4928</v>
      </c>
      <c r="C1617" s="1" t="str">
        <f t="shared" si="100"/>
        <v>22:0006</v>
      </c>
      <c r="D1617" s="1" t="str">
        <f t="shared" si="101"/>
        <v>22:0006</v>
      </c>
      <c r="E1617" t="s">
        <v>4625</v>
      </c>
      <c r="F1617" t="s">
        <v>4929</v>
      </c>
      <c r="H1617">
        <v>61.485174999999998</v>
      </c>
      <c r="I1617">
        <v>-74.460856199999995</v>
      </c>
      <c r="J1617" s="1" t="str">
        <f t="shared" si="102"/>
        <v>Whole</v>
      </c>
      <c r="K1617" s="1" t="str">
        <f t="shared" si="103"/>
        <v>Rock crushing (details not reported)</v>
      </c>
      <c r="L1617">
        <v>47.07</v>
      </c>
      <c r="M1617">
        <v>0.68</v>
      </c>
      <c r="N1617">
        <v>9.3000000000000007</v>
      </c>
      <c r="O1617">
        <v>12.15</v>
      </c>
      <c r="P1617">
        <v>1.9</v>
      </c>
      <c r="Q1617">
        <v>9.2899999999999991</v>
      </c>
      <c r="R1617">
        <v>10.93</v>
      </c>
      <c r="S1617">
        <v>0.14000000000000001</v>
      </c>
      <c r="T1617">
        <v>14.43</v>
      </c>
      <c r="U1617">
        <v>12.87</v>
      </c>
      <c r="V1617">
        <v>0.09</v>
      </c>
      <c r="W1617">
        <v>0.2</v>
      </c>
      <c r="X1617">
        <v>0.05</v>
      </c>
      <c r="Y1617">
        <v>95.76</v>
      </c>
      <c r="Z1617">
        <v>0.01</v>
      </c>
      <c r="AD1617">
        <v>2.77</v>
      </c>
      <c r="AE1617">
        <v>98.53</v>
      </c>
      <c r="AF1617">
        <v>26</v>
      </c>
      <c r="AG1617">
        <v>1</v>
      </c>
      <c r="AH1617">
        <v>40</v>
      </c>
      <c r="AI1617">
        <v>264</v>
      </c>
      <c r="AJ1617">
        <v>1042</v>
      </c>
      <c r="AK1617">
        <v>62</v>
      </c>
      <c r="AL1617">
        <v>400</v>
      </c>
      <c r="AM1617">
        <v>18</v>
      </c>
      <c r="AN1617">
        <v>61</v>
      </c>
      <c r="AO1617">
        <v>9</v>
      </c>
      <c r="AP1617">
        <v>1</v>
      </c>
      <c r="AQ1617">
        <v>10</v>
      </c>
      <c r="AR1617">
        <v>3</v>
      </c>
      <c r="AS1617">
        <v>1</v>
      </c>
      <c r="AT1617">
        <v>240</v>
      </c>
      <c r="AU1617">
        <v>61</v>
      </c>
      <c r="AV1617">
        <v>4</v>
      </c>
      <c r="AW1617">
        <v>5</v>
      </c>
      <c r="AX1617">
        <v>2</v>
      </c>
      <c r="AY1617">
        <v>25</v>
      </c>
      <c r="AZ1617">
        <v>2</v>
      </c>
      <c r="BA1617">
        <v>1</v>
      </c>
      <c r="BD1617">
        <v>5</v>
      </c>
      <c r="BG1617">
        <v>2</v>
      </c>
      <c r="BJ1617">
        <v>6</v>
      </c>
      <c r="BK1617">
        <v>53</v>
      </c>
      <c r="BM1617">
        <v>8</v>
      </c>
      <c r="BN1617">
        <v>5</v>
      </c>
      <c r="BO1617">
        <v>4</v>
      </c>
      <c r="BP1617">
        <v>1</v>
      </c>
      <c r="BU1617">
        <v>0.5</v>
      </c>
      <c r="BV1617">
        <v>5</v>
      </c>
      <c r="BW1617">
        <v>2</v>
      </c>
      <c r="BX1617">
        <v>500</v>
      </c>
      <c r="BY1617">
        <v>10</v>
      </c>
      <c r="BZ1617">
        <v>12</v>
      </c>
      <c r="CA1617">
        <v>0.9</v>
      </c>
      <c r="CB1617">
        <v>10</v>
      </c>
      <c r="CC1617">
        <v>3</v>
      </c>
      <c r="CD1617">
        <v>0.2</v>
      </c>
    </row>
    <row r="1618" spans="1:82" x14ac:dyDescent="0.25">
      <c r="A1618" t="s">
        <v>4930</v>
      </c>
      <c r="B1618" t="s">
        <v>4931</v>
      </c>
      <c r="C1618" s="1" t="str">
        <f t="shared" si="100"/>
        <v>22:0006</v>
      </c>
      <c r="D1618" s="1" t="str">
        <f t="shared" si="101"/>
        <v>22:0006</v>
      </c>
      <c r="E1618" t="s">
        <v>4628</v>
      </c>
      <c r="F1618" t="s">
        <v>4932</v>
      </c>
      <c r="H1618">
        <v>61.485192599999998</v>
      </c>
      <c r="I1618">
        <v>-74.460780799999995</v>
      </c>
      <c r="J1618" s="1" t="str">
        <f t="shared" si="102"/>
        <v>Whole</v>
      </c>
      <c r="K1618" s="1" t="str">
        <f t="shared" si="103"/>
        <v>Rock crushing (details not reported)</v>
      </c>
      <c r="L1618">
        <v>40.65</v>
      </c>
      <c r="M1618">
        <v>5.75</v>
      </c>
      <c r="N1618">
        <v>9.7100000000000009</v>
      </c>
      <c r="O1618">
        <v>16.73</v>
      </c>
      <c r="R1618">
        <v>15.05</v>
      </c>
      <c r="S1618">
        <v>0.26</v>
      </c>
      <c r="T1618">
        <v>6.58</v>
      </c>
      <c r="U1618">
        <v>15.25</v>
      </c>
      <c r="V1618">
        <v>0.75</v>
      </c>
      <c r="W1618">
        <v>0.28000000000000003</v>
      </c>
      <c r="X1618">
        <v>0.85</v>
      </c>
      <c r="Y1618">
        <v>95.13</v>
      </c>
      <c r="Z1618">
        <v>0.48</v>
      </c>
      <c r="AD1618">
        <v>1.88</v>
      </c>
      <c r="AE1618">
        <v>97.01</v>
      </c>
      <c r="AF1618">
        <v>14</v>
      </c>
      <c r="AG1618">
        <v>1</v>
      </c>
      <c r="AH1618">
        <v>26</v>
      </c>
      <c r="AI1618">
        <v>336</v>
      </c>
      <c r="AJ1618">
        <v>28</v>
      </c>
      <c r="AK1618">
        <v>69</v>
      </c>
      <c r="AL1618">
        <v>62</v>
      </c>
      <c r="AM1618">
        <v>502</v>
      </c>
      <c r="AN1618">
        <v>109</v>
      </c>
      <c r="AO1618">
        <v>27</v>
      </c>
      <c r="AP1618">
        <v>1</v>
      </c>
      <c r="AQ1618">
        <v>30</v>
      </c>
      <c r="AR1618">
        <v>7</v>
      </c>
      <c r="AS1618">
        <v>1</v>
      </c>
      <c r="AT1618">
        <v>170</v>
      </c>
      <c r="AU1618">
        <v>90</v>
      </c>
      <c r="AV1618">
        <v>145</v>
      </c>
      <c r="AW1618">
        <v>241</v>
      </c>
      <c r="AX1618">
        <v>10</v>
      </c>
      <c r="AY1618">
        <v>25</v>
      </c>
      <c r="AZ1618">
        <v>28</v>
      </c>
      <c r="BA1618">
        <v>6</v>
      </c>
      <c r="BD1618">
        <v>18</v>
      </c>
      <c r="BG1618">
        <v>12</v>
      </c>
      <c r="BJ1618">
        <v>40</v>
      </c>
      <c r="BK1618">
        <v>670</v>
      </c>
      <c r="BM1618">
        <v>120</v>
      </c>
      <c r="BN1618">
        <v>7</v>
      </c>
      <c r="BO1618">
        <v>4</v>
      </c>
      <c r="BP1618">
        <v>3</v>
      </c>
      <c r="BQ1618">
        <v>6</v>
      </c>
      <c r="BS1618">
        <v>7</v>
      </c>
      <c r="BT1618">
        <v>6</v>
      </c>
      <c r="BU1618">
        <v>0.5</v>
      </c>
      <c r="BV1618">
        <v>5</v>
      </c>
      <c r="BW1618">
        <v>2</v>
      </c>
      <c r="BX1618">
        <v>500</v>
      </c>
      <c r="BY1618">
        <v>19</v>
      </c>
      <c r="BZ1618">
        <v>22</v>
      </c>
      <c r="CA1618">
        <v>0.1</v>
      </c>
      <c r="CB1618">
        <v>10</v>
      </c>
      <c r="CC1618">
        <v>11</v>
      </c>
      <c r="CD1618">
        <v>2.6</v>
      </c>
    </row>
    <row r="1619" spans="1:82" x14ac:dyDescent="0.25">
      <c r="A1619" t="s">
        <v>4933</v>
      </c>
      <c r="B1619" t="s">
        <v>4934</v>
      </c>
      <c r="C1619" s="1" t="str">
        <f t="shared" si="100"/>
        <v>22:0006</v>
      </c>
      <c r="D1619" s="1" t="str">
        <f t="shared" si="101"/>
        <v>22:0006</v>
      </c>
      <c r="E1619" t="s">
        <v>4631</v>
      </c>
      <c r="F1619" t="s">
        <v>4935</v>
      </c>
      <c r="H1619">
        <v>61.555130699999999</v>
      </c>
      <c r="I1619">
        <v>-74.459511500000005</v>
      </c>
      <c r="J1619" s="1" t="str">
        <f t="shared" si="102"/>
        <v>Whole</v>
      </c>
      <c r="K1619" s="1" t="str">
        <f t="shared" si="103"/>
        <v>Rock crushing (details not reported)</v>
      </c>
      <c r="L1619">
        <v>48.8</v>
      </c>
      <c r="M1619">
        <v>0.38</v>
      </c>
      <c r="N1619">
        <v>15.3</v>
      </c>
      <c r="O1619">
        <v>7.79</v>
      </c>
      <c r="R1619">
        <v>7.01</v>
      </c>
      <c r="S1619">
        <v>0.13</v>
      </c>
      <c r="T1619">
        <v>9.9700000000000006</v>
      </c>
      <c r="U1619">
        <v>15</v>
      </c>
      <c r="V1619">
        <v>1.25</v>
      </c>
      <c r="W1619">
        <v>0.24</v>
      </c>
      <c r="X1619">
        <v>0.05</v>
      </c>
      <c r="Y1619">
        <v>98.13</v>
      </c>
      <c r="Z1619">
        <v>7.0000000000000007E-2</v>
      </c>
      <c r="AA1619">
        <v>7.0000000000000007E-2</v>
      </c>
      <c r="AD1619">
        <v>2.2000000000000002</v>
      </c>
      <c r="AE1619">
        <v>100.33</v>
      </c>
      <c r="AF1619">
        <v>6</v>
      </c>
      <c r="AG1619">
        <v>1</v>
      </c>
      <c r="AH1619">
        <v>40</v>
      </c>
      <c r="AI1619">
        <v>162</v>
      </c>
      <c r="AJ1619">
        <v>132</v>
      </c>
      <c r="AK1619">
        <v>36</v>
      </c>
      <c r="AL1619">
        <v>148</v>
      </c>
      <c r="AM1619">
        <v>80</v>
      </c>
      <c r="AN1619">
        <v>42</v>
      </c>
      <c r="AR1619">
        <v>11</v>
      </c>
      <c r="AT1619">
        <v>91</v>
      </c>
      <c r="AU1619">
        <v>61</v>
      </c>
      <c r="AV1619">
        <v>5</v>
      </c>
      <c r="AW1619">
        <v>12</v>
      </c>
      <c r="AX1619">
        <v>2</v>
      </c>
      <c r="AY1619">
        <v>25</v>
      </c>
      <c r="AZ1619">
        <v>2</v>
      </c>
      <c r="BA1619">
        <v>1</v>
      </c>
      <c r="BD1619">
        <v>2</v>
      </c>
      <c r="BJ1619">
        <v>10</v>
      </c>
      <c r="BK1619">
        <v>42</v>
      </c>
      <c r="BM1619">
        <v>13</v>
      </c>
      <c r="BO1619">
        <v>4</v>
      </c>
      <c r="BU1619">
        <v>0.25</v>
      </c>
      <c r="BV1619">
        <v>15</v>
      </c>
      <c r="BW1619">
        <v>1</v>
      </c>
      <c r="BZ1619">
        <v>12</v>
      </c>
      <c r="CC1619">
        <v>6</v>
      </c>
      <c r="CD1619">
        <v>5</v>
      </c>
    </row>
    <row r="1620" spans="1:82" x14ac:dyDescent="0.25">
      <c r="A1620" t="s">
        <v>4936</v>
      </c>
      <c r="B1620" t="s">
        <v>4937</v>
      </c>
      <c r="C1620" s="1" t="str">
        <f t="shared" si="100"/>
        <v>22:0006</v>
      </c>
      <c r="D1620" s="1" t="str">
        <f t="shared" si="101"/>
        <v>22:0006</v>
      </c>
      <c r="E1620" t="s">
        <v>4634</v>
      </c>
      <c r="F1620" t="s">
        <v>4938</v>
      </c>
      <c r="H1620">
        <v>61.554806599999999</v>
      </c>
      <c r="I1620">
        <v>-74.459272499999997</v>
      </c>
      <c r="J1620" s="1" t="str">
        <f t="shared" si="102"/>
        <v>Whole</v>
      </c>
      <c r="K1620" s="1" t="str">
        <f t="shared" si="103"/>
        <v>Rock crushing (details not reported)</v>
      </c>
      <c r="L1620">
        <v>48.39</v>
      </c>
      <c r="M1620">
        <v>0.33</v>
      </c>
      <c r="N1620">
        <v>15.49</v>
      </c>
      <c r="O1620">
        <v>7.35</v>
      </c>
      <c r="R1620">
        <v>6.61</v>
      </c>
      <c r="S1620">
        <v>0.13</v>
      </c>
      <c r="T1620">
        <v>9.6300000000000008</v>
      </c>
      <c r="U1620">
        <v>15</v>
      </c>
      <c r="V1620">
        <v>1</v>
      </c>
      <c r="W1620">
        <v>0.3</v>
      </c>
      <c r="X1620">
        <v>0.02</v>
      </c>
      <c r="Y1620">
        <v>96.9</v>
      </c>
      <c r="Z1620">
        <v>0.06</v>
      </c>
      <c r="AA1620">
        <v>0.11</v>
      </c>
      <c r="AD1620">
        <v>2.21</v>
      </c>
      <c r="AE1620">
        <v>99.11</v>
      </c>
      <c r="AF1620">
        <v>8</v>
      </c>
      <c r="AG1620">
        <v>1</v>
      </c>
      <c r="AH1620">
        <v>41</v>
      </c>
      <c r="AI1620">
        <v>155</v>
      </c>
      <c r="AJ1620">
        <v>113</v>
      </c>
      <c r="AK1620">
        <v>38</v>
      </c>
      <c r="AL1620">
        <v>169</v>
      </c>
      <c r="AM1620">
        <v>99</v>
      </c>
      <c r="AN1620">
        <v>42</v>
      </c>
      <c r="AR1620">
        <v>12</v>
      </c>
      <c r="AT1620">
        <v>97</v>
      </c>
      <c r="AU1620">
        <v>73</v>
      </c>
      <c r="AV1620">
        <v>4</v>
      </c>
      <c r="AW1620">
        <v>6</v>
      </c>
      <c r="AX1620">
        <v>2</v>
      </c>
      <c r="AY1620">
        <v>25</v>
      </c>
      <c r="AZ1620">
        <v>2</v>
      </c>
      <c r="BA1620">
        <v>1</v>
      </c>
      <c r="BD1620">
        <v>1</v>
      </c>
      <c r="BJ1620">
        <v>9</v>
      </c>
      <c r="BK1620">
        <v>35</v>
      </c>
      <c r="BM1620">
        <v>12</v>
      </c>
      <c r="BO1620">
        <v>4</v>
      </c>
      <c r="BU1620">
        <v>0.25</v>
      </c>
      <c r="BV1620">
        <v>15</v>
      </c>
      <c r="BW1620">
        <v>1</v>
      </c>
      <c r="BZ1620">
        <v>12</v>
      </c>
      <c r="CC1620">
        <v>5</v>
      </c>
      <c r="CD1620">
        <v>3</v>
      </c>
    </row>
    <row r="1621" spans="1:82" x14ac:dyDescent="0.25">
      <c r="A1621" t="s">
        <v>4939</v>
      </c>
      <c r="B1621" t="s">
        <v>4940</v>
      </c>
      <c r="C1621" s="1" t="str">
        <f t="shared" si="100"/>
        <v>22:0006</v>
      </c>
      <c r="D1621" s="1" t="str">
        <f t="shared" si="101"/>
        <v>22:0006</v>
      </c>
      <c r="E1621" t="s">
        <v>4637</v>
      </c>
      <c r="F1621" t="s">
        <v>4941</v>
      </c>
      <c r="H1621">
        <v>61.479759899999998</v>
      </c>
      <c r="I1621">
        <v>-74.460442900000004</v>
      </c>
      <c r="J1621" s="1" t="str">
        <f t="shared" si="102"/>
        <v>Whole</v>
      </c>
      <c r="K1621" s="1" t="str">
        <f t="shared" si="103"/>
        <v>Rock crushing (details not reported)</v>
      </c>
      <c r="L1621">
        <v>63.6</v>
      </c>
      <c r="M1621">
        <v>0.57999999999999996</v>
      </c>
      <c r="N1621">
        <v>17.89</v>
      </c>
      <c r="O1621">
        <v>6.51</v>
      </c>
      <c r="P1621">
        <v>1.29</v>
      </c>
      <c r="Q1621">
        <v>4.71</v>
      </c>
      <c r="R1621">
        <v>5.86</v>
      </c>
      <c r="S1621">
        <v>0.03</v>
      </c>
      <c r="T1621">
        <v>1.39</v>
      </c>
      <c r="U1621">
        <v>0.43</v>
      </c>
      <c r="V1621">
        <v>2.75</v>
      </c>
      <c r="W1621">
        <v>3.57</v>
      </c>
      <c r="X1621">
        <v>0.05</v>
      </c>
      <c r="Y1621">
        <v>96.15</v>
      </c>
      <c r="Z1621">
        <v>0.94</v>
      </c>
      <c r="AD1621">
        <v>2.82</v>
      </c>
      <c r="AE1621">
        <v>98.97</v>
      </c>
      <c r="AF1621">
        <v>32</v>
      </c>
      <c r="AG1621">
        <v>4</v>
      </c>
      <c r="AH1621">
        <v>13</v>
      </c>
      <c r="AI1621">
        <v>208</v>
      </c>
      <c r="AJ1621">
        <v>176</v>
      </c>
      <c r="AK1621">
        <v>13</v>
      </c>
      <c r="AL1621">
        <v>92</v>
      </c>
      <c r="AM1621">
        <v>71</v>
      </c>
      <c r="AN1621">
        <v>93</v>
      </c>
      <c r="AO1621">
        <v>23</v>
      </c>
      <c r="AP1621">
        <v>22</v>
      </c>
      <c r="AQ1621">
        <v>10</v>
      </c>
      <c r="AR1621">
        <v>150</v>
      </c>
      <c r="AT1621">
        <v>140</v>
      </c>
      <c r="AU1621">
        <v>667</v>
      </c>
      <c r="AV1621">
        <v>37</v>
      </c>
      <c r="AW1621">
        <v>65</v>
      </c>
      <c r="AX1621">
        <v>2</v>
      </c>
      <c r="AY1621">
        <v>70</v>
      </c>
      <c r="AZ1621">
        <v>2</v>
      </c>
      <c r="BA1621">
        <v>3</v>
      </c>
      <c r="BD1621">
        <v>2</v>
      </c>
      <c r="BG1621">
        <v>3</v>
      </c>
      <c r="BJ1621">
        <v>19</v>
      </c>
      <c r="BK1621">
        <v>210</v>
      </c>
      <c r="BM1621">
        <v>14</v>
      </c>
      <c r="BN1621">
        <v>5</v>
      </c>
      <c r="BO1621">
        <v>4</v>
      </c>
      <c r="BP1621">
        <v>3</v>
      </c>
      <c r="BQ1621">
        <v>6</v>
      </c>
      <c r="BS1621">
        <v>12</v>
      </c>
      <c r="BT1621">
        <v>6</v>
      </c>
      <c r="BU1621">
        <v>0.5</v>
      </c>
      <c r="BV1621">
        <v>5</v>
      </c>
      <c r="BW1621">
        <v>2</v>
      </c>
      <c r="BX1621">
        <v>500</v>
      </c>
      <c r="BY1621">
        <v>10</v>
      </c>
      <c r="BZ1621">
        <v>28</v>
      </c>
      <c r="CA1621">
        <v>0.4</v>
      </c>
      <c r="CB1621">
        <v>10</v>
      </c>
      <c r="CC1621">
        <v>14</v>
      </c>
      <c r="CD1621">
        <v>6.9</v>
      </c>
    </row>
    <row r="1622" spans="1:82" x14ac:dyDescent="0.25">
      <c r="A1622" t="s">
        <v>4942</v>
      </c>
      <c r="B1622" t="s">
        <v>4943</v>
      </c>
      <c r="C1622" s="1" t="str">
        <f t="shared" si="100"/>
        <v>22:0006</v>
      </c>
      <c r="D1622" s="1" t="str">
        <f t="shared" si="101"/>
        <v>22:0006</v>
      </c>
      <c r="E1622" t="s">
        <v>4640</v>
      </c>
      <c r="F1622" t="s">
        <v>4944</v>
      </c>
      <c r="H1622">
        <v>61.554698199999997</v>
      </c>
      <c r="I1622">
        <v>-74.459104999999994</v>
      </c>
      <c r="J1622" s="1" t="str">
        <f t="shared" si="102"/>
        <v>Whole</v>
      </c>
      <c r="K1622" s="1" t="str">
        <f t="shared" si="103"/>
        <v>Rock crushing (details not reported)</v>
      </c>
      <c r="L1622">
        <v>48.9</v>
      </c>
      <c r="M1622">
        <v>0.33</v>
      </c>
      <c r="N1622">
        <v>13.49</v>
      </c>
      <c r="O1622">
        <v>7.66</v>
      </c>
      <c r="R1622">
        <v>6.89</v>
      </c>
      <c r="S1622">
        <v>0.13</v>
      </c>
      <c r="T1622">
        <v>12.1</v>
      </c>
      <c r="U1622">
        <v>15.41</v>
      </c>
      <c r="V1622">
        <v>0.89</v>
      </c>
      <c r="W1622">
        <v>0.22</v>
      </c>
      <c r="X1622">
        <v>0.02</v>
      </c>
      <c r="Y1622">
        <v>98.38</v>
      </c>
      <c r="Z1622">
        <v>7.0000000000000007E-2</v>
      </c>
      <c r="AA1622">
        <v>0.11</v>
      </c>
      <c r="AD1622">
        <v>1.81</v>
      </c>
      <c r="AE1622">
        <v>100.19</v>
      </c>
      <c r="AF1622">
        <v>5</v>
      </c>
      <c r="AG1622">
        <v>1</v>
      </c>
      <c r="AH1622">
        <v>43</v>
      </c>
      <c r="AI1622">
        <v>149</v>
      </c>
      <c r="AJ1622">
        <v>412</v>
      </c>
      <c r="AK1622">
        <v>43</v>
      </c>
      <c r="AL1622">
        <v>236</v>
      </c>
      <c r="AM1622">
        <v>90</v>
      </c>
      <c r="AN1622">
        <v>41</v>
      </c>
      <c r="AR1622">
        <v>15</v>
      </c>
      <c r="AT1622">
        <v>71</v>
      </c>
      <c r="AU1622">
        <v>54</v>
      </c>
      <c r="AV1622">
        <v>2</v>
      </c>
      <c r="AW1622">
        <v>4</v>
      </c>
      <c r="AX1622">
        <v>2</v>
      </c>
      <c r="AY1622">
        <v>25</v>
      </c>
      <c r="AZ1622">
        <v>2</v>
      </c>
      <c r="BA1622">
        <v>1</v>
      </c>
      <c r="BD1622">
        <v>1</v>
      </c>
      <c r="BJ1622">
        <v>8</v>
      </c>
      <c r="BK1622">
        <v>31</v>
      </c>
      <c r="BM1622">
        <v>14</v>
      </c>
      <c r="BO1622">
        <v>4</v>
      </c>
      <c r="BU1622">
        <v>0.25</v>
      </c>
      <c r="BV1622">
        <v>15</v>
      </c>
      <c r="BW1622">
        <v>1</v>
      </c>
      <c r="BZ1622">
        <v>12</v>
      </c>
      <c r="CC1622">
        <v>5</v>
      </c>
      <c r="CD1622">
        <v>5</v>
      </c>
    </row>
    <row r="1623" spans="1:82" x14ac:dyDescent="0.25">
      <c r="A1623" t="s">
        <v>4945</v>
      </c>
      <c r="B1623" t="s">
        <v>4946</v>
      </c>
      <c r="C1623" s="1" t="str">
        <f t="shared" si="100"/>
        <v>22:0006</v>
      </c>
      <c r="D1623" s="1" t="str">
        <f t="shared" si="101"/>
        <v>22:0006</v>
      </c>
      <c r="E1623" t="s">
        <v>4643</v>
      </c>
      <c r="F1623" t="s">
        <v>4947</v>
      </c>
      <c r="H1623">
        <v>61.554535999999999</v>
      </c>
      <c r="I1623">
        <v>-74.458957299999994</v>
      </c>
      <c r="J1623" s="1" t="str">
        <f t="shared" si="102"/>
        <v>Whole</v>
      </c>
      <c r="K1623" s="1" t="str">
        <f t="shared" si="103"/>
        <v>Rock crushing (details not reported)</v>
      </c>
      <c r="L1623">
        <v>48.2</v>
      </c>
      <c r="M1623">
        <v>0.3</v>
      </c>
      <c r="N1623">
        <v>14.4</v>
      </c>
      <c r="O1623">
        <v>7.11</v>
      </c>
      <c r="R1623">
        <v>6.4</v>
      </c>
      <c r="S1623">
        <v>0.12</v>
      </c>
      <c r="T1623">
        <v>12</v>
      </c>
      <c r="U1623">
        <v>14.3</v>
      </c>
      <c r="V1623">
        <v>1.24</v>
      </c>
      <c r="W1623">
        <v>0.45</v>
      </c>
      <c r="Y1623">
        <v>97.41</v>
      </c>
      <c r="Z1623">
        <v>0.05</v>
      </c>
      <c r="AA1623">
        <v>0.11</v>
      </c>
      <c r="AD1623">
        <v>2.65</v>
      </c>
      <c r="AE1623">
        <v>100.06</v>
      </c>
      <c r="AF1623">
        <v>14</v>
      </c>
      <c r="AG1623">
        <v>1</v>
      </c>
      <c r="AH1623">
        <v>40</v>
      </c>
      <c r="AI1623">
        <v>132</v>
      </c>
      <c r="AJ1623">
        <v>478</v>
      </c>
      <c r="AK1623">
        <v>40</v>
      </c>
      <c r="AL1623">
        <v>302</v>
      </c>
      <c r="AM1623">
        <v>101</v>
      </c>
      <c r="AN1623">
        <v>38</v>
      </c>
      <c r="AR1623">
        <v>12</v>
      </c>
      <c r="AT1623">
        <v>103</v>
      </c>
      <c r="AU1623">
        <v>88</v>
      </c>
      <c r="AV1623">
        <v>2</v>
      </c>
      <c r="AW1623">
        <v>3</v>
      </c>
      <c r="AX1623">
        <v>2</v>
      </c>
      <c r="AY1623">
        <v>25</v>
      </c>
      <c r="AZ1623">
        <v>2</v>
      </c>
      <c r="BA1623">
        <v>1</v>
      </c>
      <c r="BD1623">
        <v>1</v>
      </c>
      <c r="BJ1623">
        <v>8</v>
      </c>
      <c r="BK1623">
        <v>31</v>
      </c>
      <c r="BM1623">
        <v>11</v>
      </c>
      <c r="BO1623">
        <v>4</v>
      </c>
      <c r="BU1623">
        <v>0.25</v>
      </c>
      <c r="BV1623">
        <v>15</v>
      </c>
      <c r="BW1623">
        <v>1</v>
      </c>
      <c r="BZ1623">
        <v>12</v>
      </c>
      <c r="CC1623">
        <v>5</v>
      </c>
      <c r="CD1623">
        <v>3</v>
      </c>
    </row>
    <row r="1624" spans="1:82" x14ac:dyDescent="0.25">
      <c r="A1624" t="s">
        <v>4948</v>
      </c>
      <c r="B1624" t="s">
        <v>4949</v>
      </c>
      <c r="C1624" s="1" t="str">
        <f t="shared" si="100"/>
        <v>22:0006</v>
      </c>
      <c r="D1624" s="1" t="str">
        <f t="shared" si="101"/>
        <v>22:0006</v>
      </c>
      <c r="E1624" t="s">
        <v>4646</v>
      </c>
      <c r="F1624" t="s">
        <v>4950</v>
      </c>
      <c r="H1624">
        <v>61.737769900000004</v>
      </c>
      <c r="I1624">
        <v>-74.451884500000006</v>
      </c>
      <c r="J1624" s="1" t="str">
        <f t="shared" si="102"/>
        <v>Whole</v>
      </c>
      <c r="K1624" s="1" t="str">
        <f t="shared" si="103"/>
        <v>Rock crushing (details not reported)</v>
      </c>
      <c r="L1624">
        <v>63.9</v>
      </c>
      <c r="M1624">
        <v>0.37</v>
      </c>
      <c r="N1624">
        <v>17.46</v>
      </c>
      <c r="O1624">
        <v>2.52</v>
      </c>
      <c r="R1624">
        <v>2.27</v>
      </c>
      <c r="S1624">
        <v>0.03</v>
      </c>
      <c r="T1624">
        <v>1.48</v>
      </c>
      <c r="U1624">
        <v>4.08</v>
      </c>
      <c r="V1624">
        <v>5.0999999999999996</v>
      </c>
      <c r="W1624">
        <v>2.02</v>
      </c>
      <c r="X1624">
        <v>0.11</v>
      </c>
      <c r="Y1624">
        <v>96.82</v>
      </c>
      <c r="AD1624">
        <v>2.92</v>
      </c>
      <c r="AE1624">
        <v>99.74</v>
      </c>
      <c r="AF1624">
        <v>12.76</v>
      </c>
      <c r="AH1624">
        <v>3.9</v>
      </c>
      <c r="AI1624">
        <v>42</v>
      </c>
      <c r="AJ1624">
        <v>11</v>
      </c>
      <c r="AL1624">
        <v>13</v>
      </c>
      <c r="AR1624">
        <v>29.65</v>
      </c>
      <c r="AS1624">
        <v>0.62</v>
      </c>
      <c r="AT1624">
        <v>252.78</v>
      </c>
      <c r="AU1624">
        <v>593.29</v>
      </c>
      <c r="AV1624">
        <v>2.56</v>
      </c>
      <c r="AW1624">
        <v>5.43</v>
      </c>
      <c r="AX1624">
        <v>0.78</v>
      </c>
      <c r="AY1624">
        <v>3.53</v>
      </c>
      <c r="AZ1624">
        <v>0.81</v>
      </c>
      <c r="BA1624">
        <v>0.12</v>
      </c>
      <c r="BB1624">
        <v>0.61</v>
      </c>
      <c r="BC1624">
        <v>0.08</v>
      </c>
      <c r="BD1624">
        <v>0.44</v>
      </c>
      <c r="BE1624">
        <v>0.08</v>
      </c>
      <c r="BF1624">
        <v>0.23</v>
      </c>
      <c r="BG1624">
        <v>0.03</v>
      </c>
      <c r="BH1624">
        <v>0.18</v>
      </c>
      <c r="BI1624">
        <v>0.03</v>
      </c>
      <c r="BJ1624">
        <v>2.11</v>
      </c>
      <c r="BL1624">
        <v>0.71</v>
      </c>
      <c r="BM1624">
        <v>0.86</v>
      </c>
      <c r="BO1624">
        <v>0.41</v>
      </c>
      <c r="BX1624">
        <v>0.28000000000000003</v>
      </c>
      <c r="BZ1624">
        <v>0.28000000000000003</v>
      </c>
      <c r="CC1624">
        <v>0.32</v>
      </c>
      <c r="CD1624">
        <v>0.2</v>
      </c>
    </row>
    <row r="1625" spans="1:82" x14ac:dyDescent="0.25">
      <c r="A1625" t="s">
        <v>4951</v>
      </c>
      <c r="B1625" t="s">
        <v>4952</v>
      </c>
      <c r="C1625" s="1" t="str">
        <f t="shared" si="100"/>
        <v>22:0006</v>
      </c>
      <c r="D1625" s="1" t="str">
        <f t="shared" si="101"/>
        <v>22:0006</v>
      </c>
      <c r="E1625" t="s">
        <v>4646</v>
      </c>
      <c r="F1625" t="s">
        <v>4953</v>
      </c>
      <c r="H1625">
        <v>61.737769900000004</v>
      </c>
      <c r="I1625">
        <v>-74.451884500000006</v>
      </c>
      <c r="J1625" s="1" t="str">
        <f t="shared" si="102"/>
        <v>Whole</v>
      </c>
      <c r="K1625" s="1" t="str">
        <f t="shared" si="103"/>
        <v>Rock crushing (details not reported)</v>
      </c>
      <c r="L1625">
        <v>73.41</v>
      </c>
      <c r="M1625">
        <v>0.04</v>
      </c>
      <c r="N1625">
        <v>15.31</v>
      </c>
      <c r="O1625">
        <v>1.37</v>
      </c>
      <c r="R1625">
        <v>1.23</v>
      </c>
      <c r="S1625">
        <v>0.09</v>
      </c>
      <c r="T1625">
        <v>0.18</v>
      </c>
      <c r="U1625">
        <v>1.73</v>
      </c>
      <c r="V1625">
        <v>5.31</v>
      </c>
      <c r="W1625">
        <v>1.4</v>
      </c>
      <c r="X1625">
        <v>0.05</v>
      </c>
      <c r="Y1625">
        <v>98.75</v>
      </c>
      <c r="AD1625">
        <v>1.07</v>
      </c>
      <c r="AE1625">
        <v>99.82</v>
      </c>
      <c r="AF1625">
        <v>0.44</v>
      </c>
      <c r="AI1625">
        <v>4</v>
      </c>
      <c r="AJ1625">
        <v>11</v>
      </c>
      <c r="AL1625">
        <v>9</v>
      </c>
      <c r="AR1625">
        <v>0.76</v>
      </c>
      <c r="AS1625">
        <v>0.04</v>
      </c>
      <c r="AT1625">
        <v>89.67</v>
      </c>
      <c r="AU1625">
        <v>49.57</v>
      </c>
      <c r="AV1625">
        <v>1.05</v>
      </c>
      <c r="AW1625">
        <v>2.08</v>
      </c>
      <c r="AX1625">
        <v>0.28999999999999998</v>
      </c>
      <c r="AY1625">
        <v>1.18</v>
      </c>
      <c r="AZ1625">
        <v>0.44</v>
      </c>
      <c r="BA1625">
        <v>0.17</v>
      </c>
      <c r="BB1625">
        <v>0.44</v>
      </c>
      <c r="BC1625">
        <v>0.09</v>
      </c>
      <c r="BD1625">
        <v>0.5</v>
      </c>
      <c r="BE1625">
        <v>0.08</v>
      </c>
      <c r="BF1625">
        <v>0.21</v>
      </c>
      <c r="BG1625">
        <v>0.03</v>
      </c>
      <c r="BH1625">
        <v>0.17</v>
      </c>
      <c r="BI1625">
        <v>0.02</v>
      </c>
      <c r="BJ1625">
        <v>2.52</v>
      </c>
      <c r="BL1625">
        <v>1.69</v>
      </c>
      <c r="BM1625">
        <v>3.45</v>
      </c>
      <c r="BO1625">
        <v>0.55000000000000004</v>
      </c>
      <c r="BX1625">
        <v>0.03</v>
      </c>
      <c r="BZ1625">
        <v>0.03</v>
      </c>
      <c r="CC1625">
        <v>0.47</v>
      </c>
      <c r="CD1625">
        <v>1.54</v>
      </c>
    </row>
    <row r="1626" spans="1:82" x14ac:dyDescent="0.25">
      <c r="A1626" t="s">
        <v>4954</v>
      </c>
      <c r="B1626" t="s">
        <v>4955</v>
      </c>
      <c r="C1626" s="1" t="str">
        <f t="shared" si="100"/>
        <v>22:0006</v>
      </c>
      <c r="D1626" s="1" t="str">
        <f t="shared" si="101"/>
        <v>22:0006</v>
      </c>
      <c r="E1626" t="s">
        <v>4649</v>
      </c>
      <c r="F1626" t="s">
        <v>4956</v>
      </c>
      <c r="H1626">
        <v>61.488625300000002</v>
      </c>
      <c r="I1626">
        <v>-74.454843600000004</v>
      </c>
      <c r="J1626" s="1" t="str">
        <f t="shared" si="102"/>
        <v>Whole</v>
      </c>
      <c r="K1626" s="1" t="str">
        <f t="shared" si="103"/>
        <v>Rock crushing (details not reported)</v>
      </c>
      <c r="L1626">
        <v>30.51</v>
      </c>
      <c r="M1626">
        <v>0.05</v>
      </c>
      <c r="N1626">
        <v>18.010000000000002</v>
      </c>
      <c r="O1626">
        <v>12</v>
      </c>
      <c r="P1626">
        <v>2.04</v>
      </c>
      <c r="Q1626">
        <v>8.9499999999999993</v>
      </c>
      <c r="R1626">
        <v>10.8</v>
      </c>
      <c r="S1626">
        <v>0.15</v>
      </c>
      <c r="T1626">
        <v>28.7</v>
      </c>
      <c r="U1626">
        <v>0.06</v>
      </c>
      <c r="V1626">
        <v>0.09</v>
      </c>
      <c r="W1626">
        <v>0.01</v>
      </c>
      <c r="Y1626">
        <v>88.38</v>
      </c>
      <c r="Z1626">
        <v>0.01</v>
      </c>
      <c r="AD1626">
        <v>11.7</v>
      </c>
      <c r="AE1626">
        <v>100.08</v>
      </c>
      <c r="AF1626">
        <v>2</v>
      </c>
      <c r="AG1626">
        <v>1</v>
      </c>
      <c r="AH1626">
        <v>5</v>
      </c>
      <c r="AI1626">
        <v>18</v>
      </c>
      <c r="AJ1626">
        <v>71</v>
      </c>
      <c r="AK1626">
        <v>101</v>
      </c>
      <c r="AL1626">
        <v>213</v>
      </c>
      <c r="AM1626">
        <v>17</v>
      </c>
      <c r="AN1626">
        <v>65</v>
      </c>
      <c r="AO1626">
        <v>5</v>
      </c>
      <c r="AP1626">
        <v>1</v>
      </c>
      <c r="AQ1626">
        <v>10</v>
      </c>
      <c r="AR1626">
        <v>3</v>
      </c>
      <c r="AT1626">
        <v>3</v>
      </c>
      <c r="AU1626">
        <v>7</v>
      </c>
      <c r="AV1626">
        <v>2</v>
      </c>
      <c r="AW1626">
        <v>3</v>
      </c>
      <c r="AX1626">
        <v>2</v>
      </c>
      <c r="AY1626">
        <v>25</v>
      </c>
      <c r="AZ1626">
        <v>2</v>
      </c>
      <c r="BA1626">
        <v>2</v>
      </c>
      <c r="BD1626">
        <v>2</v>
      </c>
      <c r="BG1626">
        <v>2</v>
      </c>
      <c r="BJ1626">
        <v>3</v>
      </c>
      <c r="BK1626">
        <v>11</v>
      </c>
      <c r="BM1626">
        <v>6</v>
      </c>
      <c r="BN1626">
        <v>5</v>
      </c>
      <c r="BO1626">
        <v>4</v>
      </c>
      <c r="BP1626">
        <v>1</v>
      </c>
      <c r="BU1626">
        <v>0.5</v>
      </c>
      <c r="BV1626">
        <v>5</v>
      </c>
      <c r="BW1626">
        <v>2</v>
      </c>
      <c r="BX1626">
        <v>500</v>
      </c>
      <c r="BY1626">
        <v>10</v>
      </c>
      <c r="BZ1626">
        <v>12</v>
      </c>
      <c r="CA1626">
        <v>0.1</v>
      </c>
      <c r="CB1626">
        <v>10</v>
      </c>
      <c r="CC1626">
        <v>3</v>
      </c>
      <c r="CD1626">
        <v>0.2</v>
      </c>
    </row>
    <row r="1627" spans="1:82" x14ac:dyDescent="0.25">
      <c r="A1627" t="s">
        <v>4957</v>
      </c>
      <c r="B1627" t="s">
        <v>4958</v>
      </c>
      <c r="C1627" s="1" t="str">
        <f t="shared" si="100"/>
        <v>22:0006</v>
      </c>
      <c r="D1627" s="1" t="str">
        <f t="shared" si="101"/>
        <v>22:0006</v>
      </c>
      <c r="E1627" t="s">
        <v>4652</v>
      </c>
      <c r="F1627" t="s">
        <v>4959</v>
      </c>
      <c r="H1627">
        <v>61.486734200000001</v>
      </c>
      <c r="I1627">
        <v>-74.453374499999995</v>
      </c>
      <c r="J1627" s="1" t="str">
        <f t="shared" si="102"/>
        <v>Whole</v>
      </c>
      <c r="K1627" s="1" t="str">
        <f t="shared" si="103"/>
        <v>Rock crushing (details not reported)</v>
      </c>
      <c r="L1627">
        <v>48.8</v>
      </c>
      <c r="M1627">
        <v>0.45</v>
      </c>
      <c r="N1627">
        <v>15.7</v>
      </c>
      <c r="O1627">
        <v>7.41</v>
      </c>
      <c r="P1627">
        <v>1.4</v>
      </c>
      <c r="Q1627">
        <v>5.4</v>
      </c>
      <c r="R1627">
        <v>6.67</v>
      </c>
      <c r="S1627">
        <v>0.14000000000000001</v>
      </c>
      <c r="T1627">
        <v>9.93</v>
      </c>
      <c r="U1627">
        <v>14.59</v>
      </c>
      <c r="V1627">
        <v>1.48</v>
      </c>
      <c r="W1627">
        <v>0.06</v>
      </c>
      <c r="X1627">
        <v>0.02</v>
      </c>
      <c r="Y1627">
        <v>97.84</v>
      </c>
      <c r="Z1627">
        <v>0.02</v>
      </c>
      <c r="AD1627">
        <v>2.0499999999999998</v>
      </c>
      <c r="AE1627">
        <v>99.89</v>
      </c>
      <c r="AF1627">
        <v>15</v>
      </c>
      <c r="AG1627">
        <v>1</v>
      </c>
      <c r="AH1627">
        <v>37</v>
      </c>
      <c r="AI1627">
        <v>148</v>
      </c>
      <c r="AJ1627">
        <v>864</v>
      </c>
      <c r="AK1627">
        <v>35</v>
      </c>
      <c r="AL1627">
        <v>172</v>
      </c>
      <c r="AM1627">
        <v>55</v>
      </c>
      <c r="AN1627">
        <v>88</v>
      </c>
      <c r="AO1627">
        <v>10</v>
      </c>
      <c r="AP1627">
        <v>1</v>
      </c>
      <c r="AQ1627">
        <v>10</v>
      </c>
      <c r="AR1627">
        <v>3</v>
      </c>
      <c r="AT1627">
        <v>99</v>
      </c>
      <c r="AU1627">
        <v>34</v>
      </c>
      <c r="AV1627">
        <v>3</v>
      </c>
      <c r="AW1627">
        <v>5</v>
      </c>
      <c r="AX1627">
        <v>2</v>
      </c>
      <c r="AY1627">
        <v>40</v>
      </c>
      <c r="AZ1627">
        <v>2</v>
      </c>
      <c r="BA1627">
        <v>2</v>
      </c>
      <c r="BD1627">
        <v>2</v>
      </c>
      <c r="BG1627">
        <v>2</v>
      </c>
      <c r="BJ1627">
        <v>12</v>
      </c>
      <c r="BK1627">
        <v>38</v>
      </c>
      <c r="BM1627">
        <v>9</v>
      </c>
      <c r="BN1627">
        <v>5</v>
      </c>
      <c r="BO1627">
        <v>4</v>
      </c>
      <c r="BP1627">
        <v>1</v>
      </c>
      <c r="BQ1627">
        <v>6</v>
      </c>
      <c r="BS1627">
        <v>11</v>
      </c>
      <c r="BT1627">
        <v>7</v>
      </c>
      <c r="BU1627">
        <v>0.5</v>
      </c>
      <c r="BV1627">
        <v>5</v>
      </c>
      <c r="BW1627">
        <v>2</v>
      </c>
      <c r="BX1627">
        <v>500</v>
      </c>
      <c r="BY1627">
        <v>10</v>
      </c>
      <c r="BZ1627">
        <v>12</v>
      </c>
      <c r="CA1627">
        <v>0.2</v>
      </c>
      <c r="CB1627">
        <v>10</v>
      </c>
      <c r="CC1627">
        <v>3</v>
      </c>
      <c r="CD1627">
        <v>0.2</v>
      </c>
    </row>
    <row r="1628" spans="1:82" x14ac:dyDescent="0.25">
      <c r="A1628" t="s">
        <v>4960</v>
      </c>
      <c r="B1628" t="s">
        <v>4961</v>
      </c>
      <c r="C1628" s="1" t="str">
        <f t="shared" si="100"/>
        <v>22:0006</v>
      </c>
      <c r="D1628" s="1" t="str">
        <f t="shared" si="101"/>
        <v>22:0006</v>
      </c>
      <c r="E1628" t="s">
        <v>4655</v>
      </c>
      <c r="F1628" t="s">
        <v>4962</v>
      </c>
      <c r="H1628">
        <v>61.487002699999998</v>
      </c>
      <c r="I1628">
        <v>-74.453181999999998</v>
      </c>
      <c r="J1628" s="1" t="str">
        <f t="shared" si="102"/>
        <v>Whole</v>
      </c>
      <c r="K1628" s="1" t="str">
        <f t="shared" si="103"/>
        <v>Rock crushing (details not reported)</v>
      </c>
      <c r="L1628">
        <v>49.29</v>
      </c>
      <c r="M1628">
        <v>0.42</v>
      </c>
      <c r="N1628">
        <v>17.010000000000002</v>
      </c>
      <c r="O1628">
        <v>6.68</v>
      </c>
      <c r="P1628">
        <v>1.49</v>
      </c>
      <c r="Q1628">
        <v>4.67</v>
      </c>
      <c r="R1628">
        <v>6.01</v>
      </c>
      <c r="S1628">
        <v>0.12</v>
      </c>
      <c r="T1628">
        <v>8.6199999999999992</v>
      </c>
      <c r="U1628">
        <v>15.29</v>
      </c>
      <c r="V1628">
        <v>1.6</v>
      </c>
      <c r="W1628">
        <v>7.0000000000000007E-2</v>
      </c>
      <c r="X1628">
        <v>0.02</v>
      </c>
      <c r="Y1628">
        <v>98.45</v>
      </c>
      <c r="Z1628">
        <v>0.03</v>
      </c>
      <c r="AD1628">
        <v>1.84</v>
      </c>
      <c r="AE1628">
        <v>100.29</v>
      </c>
      <c r="AF1628">
        <v>9</v>
      </c>
      <c r="AG1628">
        <v>1</v>
      </c>
      <c r="AH1628">
        <v>35</v>
      </c>
      <c r="AI1628">
        <v>134</v>
      </c>
      <c r="AJ1628">
        <v>584</v>
      </c>
      <c r="AK1628">
        <v>31</v>
      </c>
      <c r="AL1628">
        <v>115</v>
      </c>
      <c r="AM1628">
        <v>28</v>
      </c>
      <c r="AN1628">
        <v>43</v>
      </c>
      <c r="AO1628">
        <v>12</v>
      </c>
      <c r="AP1628">
        <v>1</v>
      </c>
      <c r="AQ1628">
        <v>10</v>
      </c>
      <c r="AR1628">
        <v>3</v>
      </c>
      <c r="AT1628">
        <v>100</v>
      </c>
      <c r="AU1628">
        <v>30</v>
      </c>
      <c r="AV1628">
        <v>4</v>
      </c>
      <c r="AW1628">
        <v>3</v>
      </c>
      <c r="AX1628">
        <v>2</v>
      </c>
      <c r="AY1628">
        <v>30</v>
      </c>
      <c r="AZ1628">
        <v>2</v>
      </c>
      <c r="BA1628">
        <v>2</v>
      </c>
      <c r="BD1628">
        <v>2</v>
      </c>
      <c r="BG1628">
        <v>2</v>
      </c>
      <c r="BJ1628">
        <v>9</v>
      </c>
      <c r="BK1628">
        <v>36</v>
      </c>
      <c r="BM1628">
        <v>8</v>
      </c>
      <c r="BN1628">
        <v>5</v>
      </c>
      <c r="BO1628">
        <v>4</v>
      </c>
      <c r="BP1628">
        <v>1</v>
      </c>
      <c r="BQ1628">
        <v>6</v>
      </c>
      <c r="BS1628">
        <v>9</v>
      </c>
      <c r="BT1628">
        <v>6</v>
      </c>
      <c r="BU1628">
        <v>0.5</v>
      </c>
      <c r="BV1628">
        <v>5</v>
      </c>
      <c r="BW1628">
        <v>2</v>
      </c>
      <c r="BX1628">
        <v>500</v>
      </c>
      <c r="BY1628">
        <v>10</v>
      </c>
      <c r="BZ1628">
        <v>12</v>
      </c>
      <c r="CA1628">
        <v>0.1</v>
      </c>
      <c r="CB1628">
        <v>10</v>
      </c>
      <c r="CC1628">
        <v>3</v>
      </c>
      <c r="CD1628">
        <v>0.2</v>
      </c>
    </row>
    <row r="1629" spans="1:82" x14ac:dyDescent="0.25">
      <c r="A1629" t="s">
        <v>4963</v>
      </c>
      <c r="B1629" t="s">
        <v>4964</v>
      </c>
      <c r="C1629" s="1" t="str">
        <f t="shared" si="100"/>
        <v>22:0006</v>
      </c>
      <c r="D1629" s="1" t="str">
        <f t="shared" si="101"/>
        <v>22:0006</v>
      </c>
      <c r="E1629" t="s">
        <v>4658</v>
      </c>
      <c r="F1629" t="s">
        <v>4965</v>
      </c>
      <c r="H1629">
        <v>61.487451200000002</v>
      </c>
      <c r="I1629">
        <v>-74.453080299999996</v>
      </c>
      <c r="J1629" s="1" t="str">
        <f t="shared" si="102"/>
        <v>Whole</v>
      </c>
      <c r="K1629" s="1" t="str">
        <f t="shared" si="103"/>
        <v>Rock crushing (details not reported)</v>
      </c>
      <c r="L1629">
        <v>49.1</v>
      </c>
      <c r="M1629">
        <v>0.42</v>
      </c>
      <c r="N1629">
        <v>15</v>
      </c>
      <c r="O1629">
        <v>7.29</v>
      </c>
      <c r="P1629">
        <v>1.33</v>
      </c>
      <c r="Q1629">
        <v>5.36</v>
      </c>
      <c r="R1629">
        <v>6.56</v>
      </c>
      <c r="S1629">
        <v>0.14000000000000001</v>
      </c>
      <c r="T1629">
        <v>10.6</v>
      </c>
      <c r="U1629">
        <v>15.6</v>
      </c>
      <c r="V1629">
        <v>1.06</v>
      </c>
      <c r="W1629">
        <v>7.0000000000000007E-2</v>
      </c>
      <c r="X1629">
        <v>0.02</v>
      </c>
      <c r="Y1629">
        <v>98.57</v>
      </c>
      <c r="Z1629">
        <v>0.01</v>
      </c>
      <c r="AD1629">
        <v>1.96</v>
      </c>
      <c r="AE1629">
        <v>100.53</v>
      </c>
      <c r="AF1629">
        <v>14</v>
      </c>
      <c r="AG1629">
        <v>1</v>
      </c>
      <c r="AH1629">
        <v>42</v>
      </c>
      <c r="AI1629">
        <v>133</v>
      </c>
      <c r="AJ1629">
        <v>483</v>
      </c>
      <c r="AK1629">
        <v>34</v>
      </c>
      <c r="AL1629">
        <v>155</v>
      </c>
      <c r="AM1629">
        <v>12</v>
      </c>
      <c r="AN1629">
        <v>51</v>
      </c>
      <c r="AO1629">
        <v>8</v>
      </c>
      <c r="AP1629">
        <v>1</v>
      </c>
      <c r="AQ1629">
        <v>10</v>
      </c>
      <c r="AR1629">
        <v>3</v>
      </c>
      <c r="AT1629">
        <v>87</v>
      </c>
      <c r="AU1629">
        <v>14</v>
      </c>
      <c r="AV1629">
        <v>2</v>
      </c>
      <c r="AW1629">
        <v>4</v>
      </c>
      <c r="AX1629">
        <v>2</v>
      </c>
      <c r="AY1629">
        <v>30</v>
      </c>
      <c r="AZ1629">
        <v>2</v>
      </c>
      <c r="BA1629">
        <v>2</v>
      </c>
      <c r="BD1629">
        <v>4</v>
      </c>
      <c r="BG1629">
        <v>2</v>
      </c>
      <c r="BJ1629">
        <v>9</v>
      </c>
      <c r="BK1629">
        <v>34</v>
      </c>
      <c r="BM1629">
        <v>7</v>
      </c>
      <c r="BN1629">
        <v>5</v>
      </c>
      <c r="BO1629">
        <v>4</v>
      </c>
      <c r="BP1629">
        <v>1</v>
      </c>
      <c r="BU1629">
        <v>0.5</v>
      </c>
      <c r="BV1629">
        <v>5</v>
      </c>
      <c r="BW1629">
        <v>2</v>
      </c>
      <c r="BX1629">
        <v>500</v>
      </c>
      <c r="BY1629">
        <v>10</v>
      </c>
      <c r="BZ1629">
        <v>12</v>
      </c>
      <c r="CA1629">
        <v>0.3</v>
      </c>
      <c r="CB1629">
        <v>10</v>
      </c>
      <c r="CC1629">
        <v>3</v>
      </c>
      <c r="CD1629">
        <v>0.2</v>
      </c>
    </row>
    <row r="1630" spans="1:82" x14ac:dyDescent="0.25">
      <c r="A1630" t="s">
        <v>4966</v>
      </c>
      <c r="B1630" t="s">
        <v>4967</v>
      </c>
      <c r="C1630" s="1" t="str">
        <f t="shared" si="100"/>
        <v>22:0006</v>
      </c>
      <c r="D1630" s="1" t="str">
        <f t="shared" si="101"/>
        <v>22:0006</v>
      </c>
      <c r="E1630" t="s">
        <v>4661</v>
      </c>
      <c r="F1630" t="s">
        <v>4968</v>
      </c>
      <c r="H1630">
        <v>61.487541</v>
      </c>
      <c r="I1630">
        <v>-74.453078700000006</v>
      </c>
      <c r="J1630" s="1" t="str">
        <f t="shared" si="102"/>
        <v>Whole</v>
      </c>
      <c r="K1630" s="1" t="str">
        <f t="shared" si="103"/>
        <v>Rock crushing (details not reported)</v>
      </c>
      <c r="L1630">
        <v>49.2</v>
      </c>
      <c r="M1630">
        <v>0.4</v>
      </c>
      <c r="N1630">
        <v>13.79</v>
      </c>
      <c r="O1630">
        <v>7.33</v>
      </c>
      <c r="P1630">
        <v>1.67</v>
      </c>
      <c r="Q1630">
        <v>5.09</v>
      </c>
      <c r="R1630">
        <v>6.6</v>
      </c>
      <c r="S1630">
        <v>0.14000000000000001</v>
      </c>
      <c r="T1630">
        <v>10.89</v>
      </c>
      <c r="U1630">
        <v>15.89</v>
      </c>
      <c r="V1630">
        <v>0.98</v>
      </c>
      <c r="W1630">
        <v>0.14000000000000001</v>
      </c>
      <c r="X1630">
        <v>0.02</v>
      </c>
      <c r="Y1630">
        <v>98.05</v>
      </c>
      <c r="Z1630">
        <v>0.04</v>
      </c>
      <c r="AD1630">
        <v>1.88</v>
      </c>
      <c r="AE1630">
        <v>99.93</v>
      </c>
      <c r="AF1630">
        <v>10</v>
      </c>
      <c r="AG1630">
        <v>1</v>
      </c>
      <c r="AH1630">
        <v>40</v>
      </c>
      <c r="AI1630">
        <v>148</v>
      </c>
      <c r="AJ1630">
        <v>420</v>
      </c>
      <c r="AK1630">
        <v>34</v>
      </c>
      <c r="AL1630">
        <v>163</v>
      </c>
      <c r="AM1630">
        <v>67</v>
      </c>
      <c r="AN1630">
        <v>45</v>
      </c>
      <c r="AO1630">
        <v>8</v>
      </c>
      <c r="AP1630">
        <v>1</v>
      </c>
      <c r="AQ1630">
        <v>10</v>
      </c>
      <c r="AR1630">
        <v>6</v>
      </c>
      <c r="AT1630">
        <v>77</v>
      </c>
      <c r="AU1630">
        <v>31</v>
      </c>
      <c r="AV1630">
        <v>2</v>
      </c>
      <c r="AW1630">
        <v>5</v>
      </c>
      <c r="AX1630">
        <v>2</v>
      </c>
      <c r="AY1630">
        <v>25</v>
      </c>
      <c r="AZ1630">
        <v>2</v>
      </c>
      <c r="BA1630">
        <v>2</v>
      </c>
      <c r="BD1630">
        <v>2</v>
      </c>
      <c r="BG1630">
        <v>2</v>
      </c>
      <c r="BJ1630">
        <v>9</v>
      </c>
      <c r="BK1630">
        <v>29</v>
      </c>
      <c r="BM1630">
        <v>7</v>
      </c>
      <c r="BN1630">
        <v>5</v>
      </c>
      <c r="BO1630">
        <v>4</v>
      </c>
      <c r="BP1630">
        <v>1</v>
      </c>
      <c r="BQ1630">
        <v>6</v>
      </c>
      <c r="BS1630">
        <v>12</v>
      </c>
      <c r="BT1630">
        <v>43</v>
      </c>
      <c r="BU1630">
        <v>0.5</v>
      </c>
      <c r="BV1630">
        <v>9</v>
      </c>
      <c r="BW1630">
        <v>2</v>
      </c>
      <c r="BX1630">
        <v>500</v>
      </c>
      <c r="BY1630">
        <v>10</v>
      </c>
      <c r="BZ1630">
        <v>12</v>
      </c>
      <c r="CA1630">
        <v>0.1</v>
      </c>
      <c r="CB1630">
        <v>10</v>
      </c>
      <c r="CC1630">
        <v>3</v>
      </c>
      <c r="CD1630">
        <v>0.2</v>
      </c>
    </row>
    <row r="1631" spans="1:82" x14ac:dyDescent="0.25">
      <c r="A1631" t="s">
        <v>4969</v>
      </c>
      <c r="B1631" t="s">
        <v>4970</v>
      </c>
      <c r="C1631" s="1" t="str">
        <f t="shared" si="100"/>
        <v>22:0006</v>
      </c>
      <c r="D1631" s="1" t="str">
        <f t="shared" si="101"/>
        <v>22:0006</v>
      </c>
      <c r="E1631" t="s">
        <v>4664</v>
      </c>
      <c r="F1631" t="s">
        <v>4971</v>
      </c>
      <c r="H1631">
        <v>61.487720099999997</v>
      </c>
      <c r="I1631">
        <v>-74.452981699999995</v>
      </c>
      <c r="J1631" s="1" t="str">
        <f t="shared" si="102"/>
        <v>Whole</v>
      </c>
      <c r="K1631" s="1" t="str">
        <f t="shared" si="103"/>
        <v>Rock crushing (details not reported)</v>
      </c>
      <c r="L1631">
        <v>49.2</v>
      </c>
      <c r="M1631">
        <v>0.32</v>
      </c>
      <c r="N1631">
        <v>17.010000000000002</v>
      </c>
      <c r="O1631">
        <v>6.68</v>
      </c>
      <c r="P1631">
        <v>1.62</v>
      </c>
      <c r="Q1631">
        <v>4.54</v>
      </c>
      <c r="R1631">
        <v>6.01</v>
      </c>
      <c r="S1631">
        <v>0.12</v>
      </c>
      <c r="T1631">
        <v>9.2200000000000006</v>
      </c>
      <c r="U1631">
        <v>14.2</v>
      </c>
      <c r="V1631">
        <v>1.79</v>
      </c>
      <c r="W1631">
        <v>0.13</v>
      </c>
      <c r="X1631">
        <v>0.02</v>
      </c>
      <c r="Y1631">
        <v>98.02</v>
      </c>
      <c r="Z1631">
        <v>0.03</v>
      </c>
      <c r="AD1631">
        <v>2.19</v>
      </c>
      <c r="AE1631">
        <v>100.21</v>
      </c>
      <c r="AF1631">
        <v>15</v>
      </c>
      <c r="AG1631">
        <v>1</v>
      </c>
      <c r="AH1631">
        <v>39</v>
      </c>
      <c r="AI1631">
        <v>113</v>
      </c>
      <c r="AJ1631">
        <v>289</v>
      </c>
      <c r="AK1631">
        <v>34</v>
      </c>
      <c r="AL1631">
        <v>144</v>
      </c>
      <c r="AM1631">
        <v>120</v>
      </c>
      <c r="AN1631">
        <v>43</v>
      </c>
      <c r="AO1631">
        <v>8</v>
      </c>
      <c r="AP1631">
        <v>1</v>
      </c>
      <c r="AQ1631">
        <v>10</v>
      </c>
      <c r="AR1631">
        <v>3</v>
      </c>
      <c r="AT1631">
        <v>97</v>
      </c>
      <c r="AU1631">
        <v>49</v>
      </c>
      <c r="AV1631">
        <v>4</v>
      </c>
      <c r="AW1631">
        <v>7</v>
      </c>
      <c r="AX1631">
        <v>2</v>
      </c>
      <c r="AY1631">
        <v>25</v>
      </c>
      <c r="AZ1631">
        <v>2</v>
      </c>
      <c r="BA1631">
        <v>2</v>
      </c>
      <c r="BD1631">
        <v>1</v>
      </c>
      <c r="BG1631">
        <v>2</v>
      </c>
      <c r="BJ1631">
        <v>6</v>
      </c>
      <c r="BK1631">
        <v>28</v>
      </c>
      <c r="BM1631">
        <v>7</v>
      </c>
      <c r="BN1631">
        <v>5</v>
      </c>
      <c r="BO1631">
        <v>4</v>
      </c>
      <c r="BP1631">
        <v>2</v>
      </c>
      <c r="BU1631">
        <v>0.5</v>
      </c>
      <c r="BV1631">
        <v>9</v>
      </c>
      <c r="BW1631">
        <v>2</v>
      </c>
      <c r="BX1631">
        <v>500</v>
      </c>
      <c r="BY1631">
        <v>10</v>
      </c>
      <c r="BZ1631">
        <v>12</v>
      </c>
      <c r="CA1631">
        <v>0.2</v>
      </c>
      <c r="CB1631">
        <v>10</v>
      </c>
      <c r="CC1631">
        <v>3</v>
      </c>
      <c r="CD1631">
        <v>0.2</v>
      </c>
    </row>
    <row r="1632" spans="1:82" x14ac:dyDescent="0.25">
      <c r="A1632" t="s">
        <v>4972</v>
      </c>
      <c r="B1632" t="s">
        <v>4973</v>
      </c>
      <c r="C1632" s="1" t="str">
        <f t="shared" si="100"/>
        <v>22:0006</v>
      </c>
      <c r="D1632" s="1" t="str">
        <f t="shared" si="101"/>
        <v>22:0006</v>
      </c>
      <c r="E1632" t="s">
        <v>4667</v>
      </c>
      <c r="F1632" t="s">
        <v>4974</v>
      </c>
      <c r="H1632">
        <v>61.4878997</v>
      </c>
      <c r="I1632">
        <v>-74.4529785</v>
      </c>
      <c r="J1632" s="1" t="str">
        <f t="shared" si="102"/>
        <v>Whole</v>
      </c>
      <c r="K1632" s="1" t="str">
        <f t="shared" si="103"/>
        <v>Rock crushing (details not reported)</v>
      </c>
      <c r="L1632">
        <v>48.5</v>
      </c>
      <c r="M1632">
        <v>0.32</v>
      </c>
      <c r="N1632">
        <v>17.010000000000002</v>
      </c>
      <c r="O1632">
        <v>7.36</v>
      </c>
      <c r="R1632">
        <v>6.62</v>
      </c>
      <c r="S1632">
        <v>0.13</v>
      </c>
      <c r="T1632">
        <v>9.3000000000000007</v>
      </c>
      <c r="U1632">
        <v>14.01</v>
      </c>
      <c r="V1632">
        <v>1.59</v>
      </c>
      <c r="W1632">
        <v>0.14000000000000001</v>
      </c>
      <c r="X1632">
        <v>0.02</v>
      </c>
      <c r="Y1632">
        <v>97.64</v>
      </c>
      <c r="Z1632">
        <v>0.38</v>
      </c>
      <c r="AD1632">
        <v>2.46</v>
      </c>
      <c r="AE1632">
        <v>100.1</v>
      </c>
      <c r="AF1632">
        <v>14</v>
      </c>
      <c r="AG1632">
        <v>1</v>
      </c>
      <c r="AH1632">
        <v>35</v>
      </c>
      <c r="AI1632">
        <v>115</v>
      </c>
      <c r="AJ1632">
        <v>83</v>
      </c>
      <c r="AK1632">
        <v>55</v>
      </c>
      <c r="AL1632">
        <v>929</v>
      </c>
      <c r="AM1632">
        <v>572</v>
      </c>
      <c r="AN1632">
        <v>44</v>
      </c>
      <c r="AO1632">
        <v>13</v>
      </c>
      <c r="AP1632">
        <v>2</v>
      </c>
      <c r="AQ1632">
        <v>10</v>
      </c>
      <c r="AR1632">
        <v>4</v>
      </c>
      <c r="AT1632">
        <v>92</v>
      </c>
      <c r="AU1632">
        <v>33</v>
      </c>
      <c r="AV1632">
        <v>3</v>
      </c>
      <c r="AW1632">
        <v>7</v>
      </c>
      <c r="AX1632">
        <v>2</v>
      </c>
      <c r="AY1632">
        <v>25</v>
      </c>
      <c r="AZ1632">
        <v>2</v>
      </c>
      <c r="BA1632">
        <v>2</v>
      </c>
      <c r="BD1632">
        <v>1</v>
      </c>
      <c r="BG1632">
        <v>2</v>
      </c>
      <c r="BJ1632">
        <v>9</v>
      </c>
      <c r="BK1632">
        <v>27</v>
      </c>
      <c r="BM1632">
        <v>7</v>
      </c>
      <c r="BN1632">
        <v>5</v>
      </c>
      <c r="BO1632">
        <v>4</v>
      </c>
      <c r="BP1632">
        <v>1</v>
      </c>
      <c r="BU1632">
        <v>0.5</v>
      </c>
      <c r="BV1632">
        <v>8</v>
      </c>
      <c r="BW1632">
        <v>2</v>
      </c>
      <c r="BX1632">
        <v>500</v>
      </c>
      <c r="BY1632">
        <v>10</v>
      </c>
      <c r="BZ1632">
        <v>12</v>
      </c>
      <c r="CA1632">
        <v>0.1</v>
      </c>
      <c r="CB1632">
        <v>10</v>
      </c>
      <c r="CC1632">
        <v>3</v>
      </c>
      <c r="CD1632">
        <v>0.2</v>
      </c>
    </row>
    <row r="1633" spans="1:82" x14ac:dyDescent="0.25">
      <c r="A1633" t="s">
        <v>4975</v>
      </c>
      <c r="B1633" t="s">
        <v>4976</v>
      </c>
      <c r="C1633" s="1" t="str">
        <f t="shared" si="100"/>
        <v>22:0006</v>
      </c>
      <c r="D1633" s="1" t="str">
        <f t="shared" si="101"/>
        <v>22:0006</v>
      </c>
      <c r="E1633" t="s">
        <v>4667</v>
      </c>
      <c r="F1633" t="s">
        <v>4977</v>
      </c>
      <c r="H1633">
        <v>61.4878997</v>
      </c>
      <c r="I1633">
        <v>-74.4529785</v>
      </c>
      <c r="J1633" s="1" t="str">
        <f t="shared" si="102"/>
        <v>Whole</v>
      </c>
      <c r="K1633" s="1" t="str">
        <f t="shared" si="103"/>
        <v>Rock crushing (details not reported)</v>
      </c>
      <c r="L1633">
        <v>48.9</v>
      </c>
      <c r="M1633">
        <v>0.32</v>
      </c>
      <c r="N1633">
        <v>17.5</v>
      </c>
      <c r="O1633">
        <v>6.43</v>
      </c>
      <c r="P1633">
        <v>1.19</v>
      </c>
      <c r="Q1633">
        <v>4.72</v>
      </c>
      <c r="R1633">
        <v>5.79</v>
      </c>
      <c r="S1633">
        <v>0.13</v>
      </c>
      <c r="T1633">
        <v>8.84</v>
      </c>
      <c r="U1633">
        <v>14.8</v>
      </c>
      <c r="V1633">
        <v>1.31</v>
      </c>
      <c r="W1633">
        <v>0.11</v>
      </c>
      <c r="X1633">
        <v>0.02</v>
      </c>
      <c r="Y1633">
        <v>97.72</v>
      </c>
      <c r="Z1633">
        <v>0.03</v>
      </c>
      <c r="AD1633">
        <v>2.19</v>
      </c>
      <c r="AE1633">
        <v>99.91</v>
      </c>
      <c r="AF1633">
        <v>11</v>
      </c>
      <c r="AG1633">
        <v>1</v>
      </c>
      <c r="AH1633">
        <v>36</v>
      </c>
      <c r="AI1633">
        <v>112</v>
      </c>
      <c r="AJ1633">
        <v>79</v>
      </c>
      <c r="AK1633">
        <v>27</v>
      </c>
      <c r="AL1633">
        <v>104</v>
      </c>
      <c r="AM1633">
        <v>292</v>
      </c>
      <c r="AN1633">
        <v>42</v>
      </c>
      <c r="AO1633">
        <v>12</v>
      </c>
      <c r="AP1633">
        <v>1</v>
      </c>
      <c r="AQ1633">
        <v>10</v>
      </c>
      <c r="AR1633">
        <v>3</v>
      </c>
      <c r="AT1633">
        <v>110</v>
      </c>
      <c r="AU1633">
        <v>26</v>
      </c>
      <c r="AV1633">
        <v>4</v>
      </c>
      <c r="AW1633">
        <v>7</v>
      </c>
      <c r="AX1633">
        <v>2</v>
      </c>
      <c r="AY1633">
        <v>25</v>
      </c>
      <c r="AZ1633">
        <v>2</v>
      </c>
      <c r="BA1633">
        <v>2</v>
      </c>
      <c r="BD1633">
        <v>2</v>
      </c>
      <c r="BG1633">
        <v>2</v>
      </c>
      <c r="BJ1633">
        <v>9</v>
      </c>
      <c r="BK1633">
        <v>30</v>
      </c>
      <c r="BM1633">
        <v>8</v>
      </c>
      <c r="BN1633">
        <v>5</v>
      </c>
      <c r="BO1633">
        <v>4</v>
      </c>
      <c r="BP1633">
        <v>1</v>
      </c>
      <c r="BU1633">
        <v>0.5</v>
      </c>
      <c r="BV1633">
        <v>5</v>
      </c>
      <c r="BW1633">
        <v>2</v>
      </c>
      <c r="BX1633">
        <v>500</v>
      </c>
      <c r="BY1633">
        <v>10</v>
      </c>
      <c r="BZ1633">
        <v>12</v>
      </c>
      <c r="CA1633">
        <v>0.1</v>
      </c>
      <c r="CB1633">
        <v>10</v>
      </c>
      <c r="CC1633">
        <v>3</v>
      </c>
      <c r="CD1633">
        <v>0.2</v>
      </c>
    </row>
    <row r="1634" spans="1:82" x14ac:dyDescent="0.25">
      <c r="A1634" t="s">
        <v>4978</v>
      </c>
      <c r="B1634" t="s">
        <v>4979</v>
      </c>
      <c r="C1634" s="1" t="str">
        <f t="shared" si="100"/>
        <v>22:0006</v>
      </c>
      <c r="D1634" s="1" t="str">
        <f t="shared" si="101"/>
        <v>22:0006</v>
      </c>
      <c r="E1634" t="s">
        <v>4667</v>
      </c>
      <c r="F1634" t="s">
        <v>4980</v>
      </c>
      <c r="H1634">
        <v>61.4878997</v>
      </c>
      <c r="I1634">
        <v>-74.4529785</v>
      </c>
      <c r="J1634" s="1" t="str">
        <f t="shared" si="102"/>
        <v>Whole</v>
      </c>
      <c r="K1634" s="1" t="str">
        <f t="shared" si="103"/>
        <v>Rock crushing (details not reported)</v>
      </c>
      <c r="L1634">
        <v>49.2</v>
      </c>
      <c r="M1634">
        <v>0.33</v>
      </c>
      <c r="N1634">
        <v>17.89</v>
      </c>
      <c r="O1634">
        <v>6.29</v>
      </c>
      <c r="P1634">
        <v>1.36</v>
      </c>
      <c r="Q1634">
        <v>4.4400000000000004</v>
      </c>
      <c r="R1634">
        <v>5.66</v>
      </c>
      <c r="S1634">
        <v>0.12</v>
      </c>
      <c r="T1634">
        <v>8.66</v>
      </c>
      <c r="U1634">
        <v>14.1</v>
      </c>
      <c r="V1634">
        <v>1.27</v>
      </c>
      <c r="W1634">
        <v>0.52</v>
      </c>
      <c r="X1634">
        <v>0.02</v>
      </c>
      <c r="Y1634">
        <v>97.77</v>
      </c>
      <c r="Z1634">
        <v>0.06</v>
      </c>
      <c r="AD1634">
        <v>2.25</v>
      </c>
      <c r="AE1634">
        <v>100.02</v>
      </c>
      <c r="AF1634">
        <v>14</v>
      </c>
      <c r="AG1634">
        <v>1</v>
      </c>
      <c r="AH1634">
        <v>37</v>
      </c>
      <c r="AI1634">
        <v>130</v>
      </c>
      <c r="AJ1634">
        <v>118</v>
      </c>
      <c r="AK1634">
        <v>31</v>
      </c>
      <c r="AL1634">
        <v>104</v>
      </c>
      <c r="AM1634">
        <v>191</v>
      </c>
      <c r="AN1634">
        <v>43</v>
      </c>
      <c r="AO1634">
        <v>12</v>
      </c>
      <c r="AP1634">
        <v>1</v>
      </c>
      <c r="AQ1634">
        <v>10</v>
      </c>
      <c r="AR1634">
        <v>15</v>
      </c>
      <c r="AT1634">
        <v>94</v>
      </c>
      <c r="AU1634">
        <v>103</v>
      </c>
      <c r="AV1634">
        <v>5</v>
      </c>
      <c r="AW1634">
        <v>5</v>
      </c>
      <c r="AX1634">
        <v>2</v>
      </c>
      <c r="AY1634">
        <v>35</v>
      </c>
      <c r="AZ1634">
        <v>2</v>
      </c>
      <c r="BA1634">
        <v>2</v>
      </c>
      <c r="BD1634">
        <v>2</v>
      </c>
      <c r="BG1634">
        <v>2</v>
      </c>
      <c r="BJ1634">
        <v>7</v>
      </c>
      <c r="BK1634">
        <v>29</v>
      </c>
      <c r="BM1634">
        <v>7</v>
      </c>
      <c r="BN1634">
        <v>5</v>
      </c>
      <c r="BO1634">
        <v>4</v>
      </c>
      <c r="BP1634">
        <v>2</v>
      </c>
      <c r="BU1634">
        <v>0.5</v>
      </c>
      <c r="BV1634">
        <v>6</v>
      </c>
      <c r="BW1634">
        <v>2</v>
      </c>
      <c r="BX1634">
        <v>500</v>
      </c>
      <c r="BY1634">
        <v>10</v>
      </c>
      <c r="BZ1634">
        <v>12</v>
      </c>
      <c r="CA1634">
        <v>0.1</v>
      </c>
      <c r="CB1634">
        <v>10</v>
      </c>
      <c r="CC1634">
        <v>3</v>
      </c>
      <c r="CD1634">
        <v>0.2</v>
      </c>
    </row>
    <row r="1635" spans="1:82" x14ac:dyDescent="0.25">
      <c r="A1635" t="s">
        <v>4981</v>
      </c>
      <c r="B1635" t="s">
        <v>4982</v>
      </c>
      <c r="C1635" s="1" t="str">
        <f t="shared" si="100"/>
        <v>22:0006</v>
      </c>
      <c r="D1635" s="1" t="str">
        <f t="shared" si="101"/>
        <v>22:0006</v>
      </c>
      <c r="E1635" t="s">
        <v>4667</v>
      </c>
      <c r="F1635" t="s">
        <v>4983</v>
      </c>
      <c r="H1635">
        <v>61.4878997</v>
      </c>
      <c r="I1635">
        <v>-74.4529785</v>
      </c>
      <c r="J1635" s="1" t="str">
        <f t="shared" si="102"/>
        <v>Whole</v>
      </c>
      <c r="K1635" s="1" t="str">
        <f t="shared" si="103"/>
        <v>Rock crushing (details not reported)</v>
      </c>
      <c r="L1635">
        <v>47.11</v>
      </c>
      <c r="M1635">
        <v>0.42</v>
      </c>
      <c r="N1635">
        <v>14.7</v>
      </c>
      <c r="O1635">
        <v>9.94</v>
      </c>
      <c r="R1635">
        <v>8.94</v>
      </c>
      <c r="S1635">
        <v>0.15</v>
      </c>
      <c r="T1635">
        <v>9.15</v>
      </c>
      <c r="U1635">
        <v>13.19</v>
      </c>
      <c r="V1635">
        <v>1.6</v>
      </c>
      <c r="W1635">
        <v>0.1</v>
      </c>
      <c r="X1635">
        <v>0.02</v>
      </c>
      <c r="Y1635">
        <v>95.38</v>
      </c>
      <c r="Z1635">
        <v>1.61</v>
      </c>
      <c r="AD1635">
        <v>2.65</v>
      </c>
      <c r="AE1635">
        <v>98.03</v>
      </c>
      <c r="AF1635">
        <v>10</v>
      </c>
      <c r="AG1635">
        <v>1</v>
      </c>
      <c r="AH1635">
        <v>38</v>
      </c>
      <c r="AI1635">
        <v>141</v>
      </c>
      <c r="AJ1635">
        <v>107</v>
      </c>
      <c r="AK1635">
        <v>101</v>
      </c>
      <c r="AL1635">
        <v>3300</v>
      </c>
      <c r="AM1635">
        <v>2000</v>
      </c>
      <c r="AN1635">
        <v>51</v>
      </c>
      <c r="AO1635">
        <v>13</v>
      </c>
      <c r="AP1635">
        <v>1</v>
      </c>
      <c r="AQ1635">
        <v>10</v>
      </c>
      <c r="AR1635">
        <v>3</v>
      </c>
      <c r="AT1635">
        <v>91</v>
      </c>
      <c r="AU1635">
        <v>28</v>
      </c>
      <c r="AV1635">
        <v>4</v>
      </c>
      <c r="AW1635">
        <v>8</v>
      </c>
      <c r="AX1635">
        <v>2</v>
      </c>
      <c r="AY1635">
        <v>30</v>
      </c>
      <c r="AZ1635">
        <v>2</v>
      </c>
      <c r="BA1635">
        <v>3</v>
      </c>
      <c r="BD1635">
        <v>3</v>
      </c>
      <c r="BG1635">
        <v>2</v>
      </c>
      <c r="BJ1635">
        <v>12</v>
      </c>
      <c r="BK1635">
        <v>37</v>
      </c>
      <c r="BM1635">
        <v>9</v>
      </c>
      <c r="BN1635">
        <v>5</v>
      </c>
      <c r="BO1635">
        <v>4</v>
      </c>
      <c r="BP1635">
        <v>1</v>
      </c>
      <c r="BU1635">
        <v>0.5</v>
      </c>
      <c r="BV1635">
        <v>50</v>
      </c>
      <c r="BW1635">
        <v>2</v>
      </c>
      <c r="BX1635">
        <v>500</v>
      </c>
      <c r="BY1635">
        <v>10</v>
      </c>
      <c r="BZ1635">
        <v>12</v>
      </c>
      <c r="CA1635">
        <v>0.3</v>
      </c>
      <c r="CB1635">
        <v>10</v>
      </c>
      <c r="CC1635">
        <v>3</v>
      </c>
      <c r="CD1635">
        <v>0.3</v>
      </c>
    </row>
    <row r="1636" spans="1:82" x14ac:dyDescent="0.25">
      <c r="A1636" t="s">
        <v>4984</v>
      </c>
      <c r="B1636" t="s">
        <v>4985</v>
      </c>
      <c r="C1636" s="1" t="str">
        <f t="shared" si="100"/>
        <v>22:0006</v>
      </c>
      <c r="D1636" s="1" t="str">
        <f t="shared" si="101"/>
        <v>22:0006</v>
      </c>
      <c r="E1636" t="s">
        <v>4667</v>
      </c>
      <c r="F1636" t="s">
        <v>4986</v>
      </c>
      <c r="H1636">
        <v>61.4878997</v>
      </c>
      <c r="I1636">
        <v>-74.4529785</v>
      </c>
      <c r="J1636" s="1" t="str">
        <f t="shared" si="102"/>
        <v>Whole</v>
      </c>
      <c r="K1636" s="1" t="str">
        <f t="shared" si="103"/>
        <v>Rock crushing (details not reported)</v>
      </c>
      <c r="L1636">
        <v>49.29</v>
      </c>
      <c r="M1636">
        <v>0.28000000000000003</v>
      </c>
      <c r="N1636">
        <v>16.7</v>
      </c>
      <c r="O1636">
        <v>7.25</v>
      </c>
      <c r="P1636">
        <v>1.4</v>
      </c>
      <c r="Q1636">
        <v>5.26</v>
      </c>
      <c r="R1636">
        <v>6.52</v>
      </c>
      <c r="S1636">
        <v>0.15</v>
      </c>
      <c r="T1636">
        <v>9.5500000000000007</v>
      </c>
      <c r="U1636">
        <v>14.1</v>
      </c>
      <c r="V1636">
        <v>1.7</v>
      </c>
      <c r="W1636">
        <v>0.1</v>
      </c>
      <c r="X1636">
        <v>0.02</v>
      </c>
      <c r="Y1636">
        <v>98.41</v>
      </c>
      <c r="Z1636">
        <v>0.03</v>
      </c>
      <c r="AD1636">
        <v>2.2200000000000002</v>
      </c>
      <c r="AE1636">
        <v>100.63</v>
      </c>
      <c r="AF1636">
        <v>14</v>
      </c>
      <c r="AG1636">
        <v>1</v>
      </c>
      <c r="AH1636">
        <v>35</v>
      </c>
      <c r="AI1636">
        <v>111</v>
      </c>
      <c r="AJ1636">
        <v>76</v>
      </c>
      <c r="AK1636">
        <v>25</v>
      </c>
      <c r="AL1636">
        <v>154</v>
      </c>
      <c r="AM1636">
        <v>233</v>
      </c>
      <c r="AN1636">
        <v>52</v>
      </c>
      <c r="AO1636">
        <v>12</v>
      </c>
      <c r="AP1636">
        <v>1</v>
      </c>
      <c r="AQ1636">
        <v>10</v>
      </c>
      <c r="AR1636">
        <v>3</v>
      </c>
      <c r="AT1636">
        <v>110</v>
      </c>
      <c r="AU1636">
        <v>25</v>
      </c>
      <c r="AV1636">
        <v>3</v>
      </c>
      <c r="AW1636">
        <v>6</v>
      </c>
      <c r="AX1636">
        <v>2</v>
      </c>
      <c r="AY1636">
        <v>25</v>
      </c>
      <c r="AZ1636">
        <v>2</v>
      </c>
      <c r="BA1636">
        <v>3</v>
      </c>
      <c r="BD1636">
        <v>2</v>
      </c>
      <c r="BG1636">
        <v>2</v>
      </c>
      <c r="BJ1636">
        <v>8</v>
      </c>
      <c r="BK1636">
        <v>27</v>
      </c>
      <c r="BM1636">
        <v>7</v>
      </c>
      <c r="BN1636">
        <v>5</v>
      </c>
      <c r="BO1636">
        <v>4</v>
      </c>
      <c r="BP1636">
        <v>1</v>
      </c>
      <c r="BU1636">
        <v>0.5</v>
      </c>
      <c r="BV1636">
        <v>5</v>
      </c>
      <c r="BW1636">
        <v>2</v>
      </c>
      <c r="BX1636">
        <v>500</v>
      </c>
      <c r="BY1636">
        <v>10</v>
      </c>
      <c r="BZ1636">
        <v>12</v>
      </c>
      <c r="CA1636">
        <v>0.1</v>
      </c>
      <c r="CB1636">
        <v>10</v>
      </c>
      <c r="CC1636">
        <v>3</v>
      </c>
      <c r="CD1636">
        <v>0.2</v>
      </c>
    </row>
    <row r="1637" spans="1:82" x14ac:dyDescent="0.25">
      <c r="A1637" t="s">
        <v>4987</v>
      </c>
      <c r="B1637" t="s">
        <v>4988</v>
      </c>
      <c r="C1637" s="1" t="str">
        <f t="shared" si="100"/>
        <v>22:0006</v>
      </c>
      <c r="D1637" s="1" t="str">
        <f t="shared" si="101"/>
        <v>22:0006</v>
      </c>
      <c r="E1637" t="s">
        <v>4667</v>
      </c>
      <c r="F1637" t="s">
        <v>4989</v>
      </c>
      <c r="H1637">
        <v>61.4878997</v>
      </c>
      <c r="I1637">
        <v>-74.4529785</v>
      </c>
      <c r="J1637" s="1" t="str">
        <f t="shared" si="102"/>
        <v>Whole</v>
      </c>
      <c r="K1637" s="1" t="str">
        <f t="shared" si="103"/>
        <v>Rock crushing (details not reported)</v>
      </c>
      <c r="L1637">
        <v>49.4</v>
      </c>
      <c r="M1637">
        <v>0.25</v>
      </c>
      <c r="N1637">
        <v>16.309999999999999</v>
      </c>
      <c r="O1637">
        <v>7.06</v>
      </c>
      <c r="P1637">
        <v>1.39</v>
      </c>
      <c r="Q1637">
        <v>5.1100000000000003</v>
      </c>
      <c r="R1637">
        <v>6.35</v>
      </c>
      <c r="S1637">
        <v>0.15</v>
      </c>
      <c r="T1637">
        <v>9.9</v>
      </c>
      <c r="U1637">
        <v>14.71</v>
      </c>
      <c r="V1637">
        <v>1.29</v>
      </c>
      <c r="W1637">
        <v>0.08</v>
      </c>
      <c r="Y1637">
        <v>98.44</v>
      </c>
      <c r="Z1637">
        <v>7.0000000000000007E-2</v>
      </c>
      <c r="AD1637">
        <v>2.08</v>
      </c>
      <c r="AE1637">
        <v>100.52</v>
      </c>
      <c r="AF1637">
        <v>10</v>
      </c>
      <c r="AG1637">
        <v>1</v>
      </c>
      <c r="AH1637">
        <v>42</v>
      </c>
      <c r="AI1637">
        <v>131</v>
      </c>
      <c r="AJ1637">
        <v>130</v>
      </c>
      <c r="AK1637">
        <v>32</v>
      </c>
      <c r="AL1637">
        <v>402</v>
      </c>
      <c r="AM1637">
        <v>326</v>
      </c>
      <c r="AN1637">
        <v>48</v>
      </c>
      <c r="AO1637">
        <v>8</v>
      </c>
      <c r="AP1637">
        <v>1</v>
      </c>
      <c r="AQ1637">
        <v>10</v>
      </c>
      <c r="AR1637">
        <v>3</v>
      </c>
      <c r="AT1637">
        <v>100</v>
      </c>
      <c r="AU1637">
        <v>25</v>
      </c>
      <c r="AV1637">
        <v>2</v>
      </c>
      <c r="AW1637">
        <v>5</v>
      </c>
      <c r="AX1637">
        <v>2</v>
      </c>
      <c r="AY1637">
        <v>25</v>
      </c>
      <c r="AZ1637">
        <v>2</v>
      </c>
      <c r="BA1637">
        <v>2</v>
      </c>
      <c r="BD1637">
        <v>1</v>
      </c>
      <c r="BG1637">
        <v>2</v>
      </c>
      <c r="BJ1637">
        <v>6</v>
      </c>
      <c r="BK1637">
        <v>20</v>
      </c>
      <c r="BM1637">
        <v>6</v>
      </c>
      <c r="BN1637">
        <v>5</v>
      </c>
      <c r="BO1637">
        <v>4</v>
      </c>
      <c r="BP1637">
        <v>1</v>
      </c>
      <c r="BU1637">
        <v>0.5</v>
      </c>
      <c r="BV1637">
        <v>6</v>
      </c>
      <c r="BW1637">
        <v>2</v>
      </c>
      <c r="BX1637">
        <v>500</v>
      </c>
      <c r="BY1637">
        <v>10</v>
      </c>
      <c r="BZ1637">
        <v>12</v>
      </c>
      <c r="CA1637">
        <v>0.1</v>
      </c>
      <c r="CB1637">
        <v>10</v>
      </c>
      <c r="CC1637">
        <v>3</v>
      </c>
      <c r="CD1637">
        <v>0.2</v>
      </c>
    </row>
    <row r="1638" spans="1:82" x14ac:dyDescent="0.25">
      <c r="A1638" t="s">
        <v>4990</v>
      </c>
      <c r="B1638" t="s">
        <v>4991</v>
      </c>
      <c r="C1638" s="1" t="str">
        <f t="shared" si="100"/>
        <v>22:0006</v>
      </c>
      <c r="D1638" s="1" t="str">
        <f t="shared" si="101"/>
        <v>22:0006</v>
      </c>
      <c r="E1638" t="s">
        <v>4667</v>
      </c>
      <c r="F1638" t="s">
        <v>4992</v>
      </c>
      <c r="H1638">
        <v>61.4878997</v>
      </c>
      <c r="I1638">
        <v>-74.4529785</v>
      </c>
      <c r="J1638" s="1" t="str">
        <f t="shared" si="102"/>
        <v>Whole</v>
      </c>
      <c r="K1638" s="1" t="str">
        <f t="shared" si="103"/>
        <v>Rock crushing (details not reported)</v>
      </c>
      <c r="L1638">
        <v>49.59</v>
      </c>
      <c r="M1638">
        <v>0.23</v>
      </c>
      <c r="N1638">
        <v>14.7</v>
      </c>
      <c r="O1638">
        <v>6.63</v>
      </c>
      <c r="P1638">
        <v>1.0900000000000001</v>
      </c>
      <c r="Q1638">
        <v>4.99</v>
      </c>
      <c r="R1638">
        <v>5.97</v>
      </c>
      <c r="S1638">
        <v>0.14000000000000001</v>
      </c>
      <c r="T1638">
        <v>10.89</v>
      </c>
      <c r="U1638">
        <v>15</v>
      </c>
      <c r="V1638">
        <v>1.1499999999999999</v>
      </c>
      <c r="W1638">
        <v>0.08</v>
      </c>
      <c r="Y1638">
        <v>97.75</v>
      </c>
      <c r="Z1638">
        <v>0.04</v>
      </c>
      <c r="AD1638">
        <v>1.94</v>
      </c>
      <c r="AE1638">
        <v>99.69</v>
      </c>
      <c r="AF1638">
        <v>8</v>
      </c>
      <c r="AG1638">
        <v>1</v>
      </c>
      <c r="AH1638">
        <v>44</v>
      </c>
      <c r="AI1638">
        <v>122</v>
      </c>
      <c r="AJ1638">
        <v>231</v>
      </c>
      <c r="AK1638">
        <v>30</v>
      </c>
      <c r="AL1638">
        <v>135</v>
      </c>
      <c r="AM1638">
        <v>308</v>
      </c>
      <c r="AN1638">
        <v>49</v>
      </c>
      <c r="AO1638">
        <v>10</v>
      </c>
      <c r="AP1638">
        <v>1</v>
      </c>
      <c r="AQ1638">
        <v>10</v>
      </c>
      <c r="AR1638">
        <v>3</v>
      </c>
      <c r="AT1638">
        <v>100</v>
      </c>
      <c r="AU1638">
        <v>32</v>
      </c>
      <c r="AV1638">
        <v>2</v>
      </c>
      <c r="AW1638">
        <v>3</v>
      </c>
      <c r="AX1638">
        <v>2</v>
      </c>
      <c r="AY1638">
        <v>25</v>
      </c>
      <c r="AZ1638">
        <v>2</v>
      </c>
      <c r="BA1638">
        <v>2</v>
      </c>
      <c r="BD1638">
        <v>1</v>
      </c>
      <c r="BG1638">
        <v>2</v>
      </c>
      <c r="BJ1638">
        <v>8</v>
      </c>
      <c r="BK1638">
        <v>19</v>
      </c>
      <c r="BM1638">
        <v>6</v>
      </c>
      <c r="BN1638">
        <v>5</v>
      </c>
      <c r="BO1638">
        <v>4</v>
      </c>
      <c r="BP1638">
        <v>1</v>
      </c>
      <c r="BU1638">
        <v>0.5</v>
      </c>
      <c r="BV1638">
        <v>5</v>
      </c>
      <c r="BW1638">
        <v>2</v>
      </c>
      <c r="BX1638">
        <v>500</v>
      </c>
      <c r="BY1638">
        <v>10</v>
      </c>
      <c r="BZ1638">
        <v>12</v>
      </c>
      <c r="CA1638">
        <v>0.2</v>
      </c>
      <c r="CB1638">
        <v>10</v>
      </c>
      <c r="CC1638">
        <v>3</v>
      </c>
      <c r="CD1638">
        <v>0.2</v>
      </c>
    </row>
    <row r="1639" spans="1:82" x14ac:dyDescent="0.25">
      <c r="A1639" t="s">
        <v>4993</v>
      </c>
      <c r="B1639" t="s">
        <v>4994</v>
      </c>
      <c r="C1639" s="1" t="str">
        <f t="shared" si="100"/>
        <v>22:0006</v>
      </c>
      <c r="D1639" s="1" t="str">
        <f t="shared" si="101"/>
        <v>22:0006</v>
      </c>
      <c r="E1639" t="s">
        <v>4667</v>
      </c>
      <c r="F1639" t="s">
        <v>4995</v>
      </c>
      <c r="H1639">
        <v>61.4878997</v>
      </c>
      <c r="I1639">
        <v>-74.4529785</v>
      </c>
      <c r="J1639" s="1" t="str">
        <f t="shared" si="102"/>
        <v>Whole</v>
      </c>
      <c r="K1639" s="1" t="str">
        <f t="shared" si="103"/>
        <v>Rock crushing (details not reported)</v>
      </c>
      <c r="L1639">
        <v>47.79</v>
      </c>
      <c r="M1639">
        <v>0.17</v>
      </c>
      <c r="N1639">
        <v>20.100000000000001</v>
      </c>
      <c r="O1639">
        <v>4.75</v>
      </c>
      <c r="P1639">
        <v>0.69</v>
      </c>
      <c r="Q1639">
        <v>3.65</v>
      </c>
      <c r="R1639">
        <v>4.2699999999999996</v>
      </c>
      <c r="S1639">
        <v>0.09</v>
      </c>
      <c r="T1639">
        <v>8.11</v>
      </c>
      <c r="U1639">
        <v>14.4</v>
      </c>
      <c r="V1639">
        <v>1.73</v>
      </c>
      <c r="W1639">
        <v>0.24</v>
      </c>
      <c r="Y1639">
        <v>96.9</v>
      </c>
      <c r="Z1639">
        <v>0.01</v>
      </c>
      <c r="AD1639">
        <v>2.42</v>
      </c>
      <c r="AE1639">
        <v>99.32</v>
      </c>
      <c r="AF1639">
        <v>28</v>
      </c>
      <c r="AG1639">
        <v>1</v>
      </c>
      <c r="AH1639">
        <v>30</v>
      </c>
      <c r="AI1639">
        <v>82</v>
      </c>
      <c r="AJ1639">
        <v>49</v>
      </c>
      <c r="AK1639">
        <v>25</v>
      </c>
      <c r="AL1639">
        <v>75</v>
      </c>
      <c r="AM1639">
        <v>56</v>
      </c>
      <c r="AN1639">
        <v>22</v>
      </c>
      <c r="AO1639">
        <v>3</v>
      </c>
      <c r="AP1639">
        <v>1</v>
      </c>
      <c r="AQ1639">
        <v>10</v>
      </c>
      <c r="AR1639">
        <v>3</v>
      </c>
      <c r="AT1639">
        <v>3</v>
      </c>
      <c r="AU1639">
        <v>52</v>
      </c>
      <c r="AV1639">
        <v>2</v>
      </c>
      <c r="AW1639">
        <v>3</v>
      </c>
      <c r="AX1639">
        <v>2</v>
      </c>
      <c r="AY1639">
        <v>25</v>
      </c>
      <c r="AZ1639">
        <v>2</v>
      </c>
      <c r="BA1639">
        <v>2</v>
      </c>
      <c r="BD1639">
        <v>1</v>
      </c>
      <c r="BG1639">
        <v>2</v>
      </c>
      <c r="BJ1639">
        <v>3</v>
      </c>
      <c r="BK1639">
        <v>13</v>
      </c>
      <c r="BM1639">
        <v>6</v>
      </c>
      <c r="BN1639">
        <v>5</v>
      </c>
      <c r="BO1639">
        <v>4</v>
      </c>
      <c r="BP1639">
        <v>1</v>
      </c>
      <c r="BU1639">
        <v>0.5</v>
      </c>
      <c r="BV1639">
        <v>5</v>
      </c>
      <c r="BW1639">
        <v>2</v>
      </c>
      <c r="BX1639">
        <v>500</v>
      </c>
      <c r="BY1639">
        <v>10</v>
      </c>
      <c r="BZ1639">
        <v>12</v>
      </c>
      <c r="CA1639">
        <v>0.1</v>
      </c>
      <c r="CB1639">
        <v>10</v>
      </c>
      <c r="CC1639">
        <v>3</v>
      </c>
      <c r="CD1639">
        <v>0.2</v>
      </c>
    </row>
    <row r="1640" spans="1:82" x14ac:dyDescent="0.25">
      <c r="A1640" t="s">
        <v>4996</v>
      </c>
      <c r="B1640" t="s">
        <v>4997</v>
      </c>
      <c r="C1640" s="1" t="str">
        <f t="shared" si="100"/>
        <v>22:0006</v>
      </c>
      <c r="D1640" s="1" t="str">
        <f t="shared" si="101"/>
        <v>22:0006</v>
      </c>
      <c r="E1640" t="s">
        <v>4667</v>
      </c>
      <c r="F1640" t="s">
        <v>4998</v>
      </c>
      <c r="H1640">
        <v>61.4878997</v>
      </c>
      <c r="I1640">
        <v>-74.4529785</v>
      </c>
      <c r="J1640" s="1" t="str">
        <f t="shared" si="102"/>
        <v>Whole</v>
      </c>
      <c r="K1640" s="1" t="str">
        <f t="shared" si="103"/>
        <v>Rock crushing (details not reported)</v>
      </c>
      <c r="L1640">
        <v>40.01</v>
      </c>
      <c r="M1640">
        <v>0.13</v>
      </c>
      <c r="N1640">
        <v>4.84</v>
      </c>
      <c r="O1640">
        <v>10.19</v>
      </c>
      <c r="P1640">
        <v>5.3</v>
      </c>
      <c r="Q1640">
        <v>4.41</v>
      </c>
      <c r="R1640">
        <v>9.17</v>
      </c>
      <c r="S1640">
        <v>0.13</v>
      </c>
      <c r="T1640">
        <v>31.5</v>
      </c>
      <c r="U1640">
        <v>5.19</v>
      </c>
      <c r="V1640">
        <v>0.09</v>
      </c>
      <c r="W1640">
        <v>0.01</v>
      </c>
      <c r="Y1640">
        <v>91.07</v>
      </c>
      <c r="Z1640">
        <v>0.04</v>
      </c>
      <c r="AD1640">
        <v>8.1300000000000008</v>
      </c>
      <c r="AE1640">
        <v>99.2</v>
      </c>
      <c r="AF1640">
        <v>3</v>
      </c>
      <c r="AG1640">
        <v>1</v>
      </c>
      <c r="AH1640">
        <v>18</v>
      </c>
      <c r="AI1640">
        <v>61</v>
      </c>
      <c r="AJ1640">
        <v>4300</v>
      </c>
      <c r="AK1640">
        <v>99</v>
      </c>
      <c r="AL1640">
        <v>1400</v>
      </c>
      <c r="AM1640">
        <v>2</v>
      </c>
      <c r="AN1640">
        <v>60</v>
      </c>
      <c r="AO1640">
        <v>13</v>
      </c>
      <c r="AP1640">
        <v>1</v>
      </c>
      <c r="AQ1640">
        <v>10</v>
      </c>
      <c r="AR1640">
        <v>7</v>
      </c>
      <c r="AT1640">
        <v>120</v>
      </c>
      <c r="AU1640">
        <v>3</v>
      </c>
      <c r="AV1640">
        <v>2</v>
      </c>
      <c r="AW1640">
        <v>3</v>
      </c>
      <c r="AX1640">
        <v>2</v>
      </c>
      <c r="AY1640">
        <v>25</v>
      </c>
      <c r="AZ1640">
        <v>2</v>
      </c>
      <c r="BA1640">
        <v>3</v>
      </c>
      <c r="BD1640">
        <v>1</v>
      </c>
      <c r="BG1640">
        <v>2</v>
      </c>
      <c r="BJ1640">
        <v>4</v>
      </c>
      <c r="BK1640">
        <v>17</v>
      </c>
      <c r="BM1640">
        <v>6</v>
      </c>
      <c r="BN1640">
        <v>5</v>
      </c>
      <c r="BO1640">
        <v>4</v>
      </c>
      <c r="BP1640">
        <v>1</v>
      </c>
      <c r="BU1640">
        <v>0.5</v>
      </c>
      <c r="BV1640">
        <v>5</v>
      </c>
      <c r="BW1640">
        <v>2</v>
      </c>
      <c r="BX1640">
        <v>500</v>
      </c>
      <c r="BY1640">
        <v>10</v>
      </c>
      <c r="BZ1640">
        <v>12</v>
      </c>
      <c r="CA1640">
        <v>0.1</v>
      </c>
      <c r="CB1640">
        <v>10</v>
      </c>
      <c r="CC1640">
        <v>3</v>
      </c>
      <c r="CD1640">
        <v>0.2</v>
      </c>
    </row>
    <row r="1641" spans="1:82" x14ac:dyDescent="0.25">
      <c r="A1641" t="s">
        <v>4999</v>
      </c>
      <c r="B1641" t="s">
        <v>5000</v>
      </c>
      <c r="C1641" s="1" t="str">
        <f t="shared" si="100"/>
        <v>22:0006</v>
      </c>
      <c r="D1641" s="1" t="str">
        <f t="shared" si="101"/>
        <v>22:0006</v>
      </c>
      <c r="E1641" t="s">
        <v>4670</v>
      </c>
      <c r="F1641" t="s">
        <v>5001</v>
      </c>
      <c r="H1641">
        <v>61.727286800000002</v>
      </c>
      <c r="I1641">
        <v>-74.443536100000003</v>
      </c>
      <c r="J1641" s="1" t="str">
        <f t="shared" si="102"/>
        <v>Whole</v>
      </c>
      <c r="K1641" s="1" t="str">
        <f t="shared" si="103"/>
        <v>Rock crushing (details not reported)</v>
      </c>
      <c r="L1641">
        <v>50.7</v>
      </c>
      <c r="M1641">
        <v>1.37</v>
      </c>
      <c r="N1641">
        <v>13.79</v>
      </c>
      <c r="O1641">
        <v>13.73</v>
      </c>
      <c r="R1641">
        <v>12.35</v>
      </c>
      <c r="S1641">
        <v>0.19</v>
      </c>
      <c r="T1641">
        <v>5.89</v>
      </c>
      <c r="U1641">
        <v>9.42</v>
      </c>
      <c r="V1641">
        <v>2.1800000000000002</v>
      </c>
      <c r="W1641">
        <v>0.14000000000000001</v>
      </c>
      <c r="X1641">
        <v>0.18</v>
      </c>
      <c r="Y1641">
        <v>96.21</v>
      </c>
      <c r="AD1641">
        <v>2.1</v>
      </c>
      <c r="AE1641">
        <v>98.31</v>
      </c>
      <c r="AF1641">
        <v>8</v>
      </c>
      <c r="AG1641">
        <v>1</v>
      </c>
      <c r="AH1641">
        <v>45</v>
      </c>
      <c r="AI1641">
        <v>318</v>
      </c>
      <c r="AK1641">
        <v>45</v>
      </c>
      <c r="AL1641">
        <v>80</v>
      </c>
      <c r="AM1641">
        <v>43</v>
      </c>
      <c r="AN1641">
        <v>128</v>
      </c>
      <c r="AO1641">
        <v>14</v>
      </c>
      <c r="AR1641">
        <v>3</v>
      </c>
      <c r="AS1641">
        <v>0.2</v>
      </c>
      <c r="AT1641">
        <v>100</v>
      </c>
      <c r="AU1641">
        <v>45</v>
      </c>
      <c r="AV1641">
        <v>5.4</v>
      </c>
      <c r="AW1641">
        <v>10</v>
      </c>
      <c r="AX1641">
        <v>2</v>
      </c>
      <c r="AY1641">
        <v>25</v>
      </c>
      <c r="AZ1641">
        <v>3.4</v>
      </c>
      <c r="BA1641">
        <v>1.2</v>
      </c>
      <c r="BC1641">
        <v>0.82</v>
      </c>
      <c r="BD1641">
        <v>11</v>
      </c>
      <c r="BE1641">
        <v>0.5</v>
      </c>
      <c r="BG1641">
        <v>1</v>
      </c>
      <c r="BH1641">
        <v>3.2</v>
      </c>
      <c r="BI1641">
        <v>0.5</v>
      </c>
      <c r="BJ1641">
        <v>26</v>
      </c>
      <c r="BK1641">
        <v>110</v>
      </c>
      <c r="BL1641">
        <v>2.4</v>
      </c>
      <c r="BM1641">
        <v>8</v>
      </c>
      <c r="BN1641">
        <v>2</v>
      </c>
      <c r="BO1641">
        <v>4</v>
      </c>
      <c r="BW1641">
        <v>2</v>
      </c>
      <c r="BY1641">
        <v>10</v>
      </c>
      <c r="BZ1641">
        <v>12</v>
      </c>
      <c r="CB1641">
        <v>10</v>
      </c>
      <c r="CC1641">
        <v>0.39</v>
      </c>
      <c r="CD1641">
        <v>1.8</v>
      </c>
    </row>
    <row r="1642" spans="1:82" x14ac:dyDescent="0.25">
      <c r="A1642" t="s">
        <v>5002</v>
      </c>
      <c r="B1642" t="s">
        <v>5003</v>
      </c>
      <c r="C1642" s="1" t="str">
        <f t="shared" si="100"/>
        <v>22:0006</v>
      </c>
      <c r="D1642" s="1" t="str">
        <f t="shared" si="101"/>
        <v>22:0006</v>
      </c>
      <c r="E1642" t="s">
        <v>4673</v>
      </c>
      <c r="F1642" t="s">
        <v>5004</v>
      </c>
      <c r="H1642">
        <v>61.854301399999997</v>
      </c>
      <c r="I1642">
        <v>-74.440759999999997</v>
      </c>
      <c r="J1642" s="1" t="str">
        <f t="shared" si="102"/>
        <v>Whole</v>
      </c>
      <c r="K1642" s="1" t="str">
        <f t="shared" si="103"/>
        <v>Rock crushing (details not reported)</v>
      </c>
      <c r="L1642">
        <v>48.2</v>
      </c>
      <c r="M1642">
        <v>0.47</v>
      </c>
      <c r="N1642">
        <v>6.73</v>
      </c>
      <c r="O1642">
        <v>7.79</v>
      </c>
      <c r="R1642">
        <v>7.01</v>
      </c>
      <c r="S1642">
        <v>0.15</v>
      </c>
      <c r="T1642">
        <v>16.3</v>
      </c>
      <c r="U1642">
        <v>18.399999999999999</v>
      </c>
      <c r="V1642">
        <v>0.32</v>
      </c>
      <c r="W1642">
        <v>0.01</v>
      </c>
      <c r="Y1642">
        <v>97.59</v>
      </c>
      <c r="Z1642">
        <v>0.14000000000000001</v>
      </c>
      <c r="AA1642">
        <v>0.04</v>
      </c>
      <c r="AD1642">
        <v>2.2400000000000002</v>
      </c>
      <c r="AE1642">
        <v>99.83</v>
      </c>
      <c r="AF1642">
        <v>4</v>
      </c>
      <c r="AG1642">
        <v>1</v>
      </c>
      <c r="AH1642">
        <v>77</v>
      </c>
      <c r="AI1642">
        <v>322</v>
      </c>
      <c r="AJ1642">
        <v>1600</v>
      </c>
      <c r="AK1642">
        <v>55</v>
      </c>
      <c r="AL1642">
        <v>380</v>
      </c>
      <c r="AM1642">
        <v>192</v>
      </c>
      <c r="AN1642">
        <v>30</v>
      </c>
      <c r="AO1642">
        <v>5</v>
      </c>
      <c r="AP1642">
        <v>1</v>
      </c>
      <c r="AQ1642">
        <v>10</v>
      </c>
      <c r="AR1642">
        <v>3</v>
      </c>
      <c r="AT1642">
        <v>17</v>
      </c>
      <c r="AU1642">
        <v>7</v>
      </c>
      <c r="AV1642">
        <v>2</v>
      </c>
      <c r="AW1642">
        <v>3</v>
      </c>
      <c r="AX1642">
        <v>2</v>
      </c>
      <c r="AY1642">
        <v>40</v>
      </c>
      <c r="AZ1642">
        <v>2</v>
      </c>
      <c r="BA1642">
        <v>2</v>
      </c>
      <c r="BD1642">
        <v>2</v>
      </c>
      <c r="BG1642">
        <v>2</v>
      </c>
      <c r="BJ1642">
        <v>8</v>
      </c>
      <c r="BK1642">
        <v>12</v>
      </c>
      <c r="BM1642">
        <v>6</v>
      </c>
      <c r="BN1642">
        <v>5</v>
      </c>
      <c r="BO1642">
        <v>4</v>
      </c>
      <c r="BP1642">
        <v>1</v>
      </c>
      <c r="BQ1642">
        <v>9</v>
      </c>
      <c r="BS1642">
        <v>11</v>
      </c>
      <c r="BT1642">
        <v>6</v>
      </c>
      <c r="BU1642">
        <v>0.7</v>
      </c>
      <c r="BV1642">
        <v>9</v>
      </c>
      <c r="BW1642">
        <v>2</v>
      </c>
      <c r="BX1642">
        <v>500</v>
      </c>
      <c r="BY1642">
        <v>10</v>
      </c>
      <c r="BZ1642">
        <v>12</v>
      </c>
      <c r="CA1642">
        <v>0.1</v>
      </c>
      <c r="CB1642">
        <v>10</v>
      </c>
      <c r="CC1642">
        <v>3</v>
      </c>
      <c r="CD1642">
        <v>0.2</v>
      </c>
    </row>
    <row r="1643" spans="1:82" x14ac:dyDescent="0.25">
      <c r="A1643" t="s">
        <v>5005</v>
      </c>
      <c r="B1643" t="s">
        <v>5006</v>
      </c>
      <c r="C1643" s="1" t="str">
        <f t="shared" si="100"/>
        <v>22:0006</v>
      </c>
      <c r="D1643" s="1" t="str">
        <f t="shared" si="101"/>
        <v>22:0006</v>
      </c>
      <c r="E1643" t="s">
        <v>4676</v>
      </c>
      <c r="F1643" t="s">
        <v>5007</v>
      </c>
      <c r="H1643">
        <v>61.857439999999997</v>
      </c>
      <c r="I1643">
        <v>-74.439942599999995</v>
      </c>
      <c r="J1643" s="1" t="str">
        <f t="shared" si="102"/>
        <v>Whole</v>
      </c>
      <c r="K1643" s="1" t="str">
        <f t="shared" si="103"/>
        <v>Rock crushing (details not reported)</v>
      </c>
      <c r="L1643">
        <v>47.6</v>
      </c>
      <c r="M1643">
        <v>7.0000000000000007E-2</v>
      </c>
      <c r="N1643">
        <v>27.4</v>
      </c>
      <c r="O1643">
        <v>3.3</v>
      </c>
      <c r="R1643">
        <v>2.97</v>
      </c>
      <c r="S1643">
        <v>0.06</v>
      </c>
      <c r="T1643">
        <v>2.84</v>
      </c>
      <c r="U1643">
        <v>12.9</v>
      </c>
      <c r="V1643">
        <v>3.63</v>
      </c>
      <c r="W1643">
        <v>0.31</v>
      </c>
      <c r="Y1643">
        <v>97.78</v>
      </c>
      <c r="Z1643">
        <v>0.01</v>
      </c>
      <c r="AA1643">
        <v>0.04</v>
      </c>
      <c r="AD1643">
        <v>2.56</v>
      </c>
      <c r="AE1643">
        <v>100.34</v>
      </c>
      <c r="AF1643">
        <v>1</v>
      </c>
      <c r="AG1643">
        <v>2</v>
      </c>
      <c r="AH1643">
        <v>15</v>
      </c>
      <c r="AI1643">
        <v>202</v>
      </c>
      <c r="AJ1643">
        <v>59</v>
      </c>
      <c r="AK1643">
        <v>133</v>
      </c>
      <c r="AL1643">
        <v>1500</v>
      </c>
      <c r="AM1643">
        <v>112</v>
      </c>
      <c r="AN1643">
        <v>98</v>
      </c>
      <c r="AO1643">
        <v>13</v>
      </c>
      <c r="AP1643">
        <v>1</v>
      </c>
      <c r="AQ1643">
        <v>10</v>
      </c>
      <c r="AR1643">
        <v>5</v>
      </c>
      <c r="AT1643">
        <v>340</v>
      </c>
      <c r="AU1643">
        <v>10</v>
      </c>
      <c r="AV1643">
        <v>3</v>
      </c>
      <c r="AW1643">
        <v>10</v>
      </c>
      <c r="AX1643">
        <v>2</v>
      </c>
      <c r="AY1643">
        <v>90</v>
      </c>
      <c r="AZ1643">
        <v>2</v>
      </c>
      <c r="BA1643">
        <v>4</v>
      </c>
      <c r="BD1643">
        <v>1</v>
      </c>
      <c r="BG1643">
        <v>2</v>
      </c>
      <c r="BJ1643">
        <v>3</v>
      </c>
      <c r="BK1643">
        <v>16</v>
      </c>
      <c r="BM1643">
        <v>5</v>
      </c>
      <c r="BN1643">
        <v>5</v>
      </c>
      <c r="BO1643">
        <v>4</v>
      </c>
      <c r="BP1643">
        <v>1</v>
      </c>
      <c r="BQ1643">
        <v>3</v>
      </c>
      <c r="BS1643">
        <v>20</v>
      </c>
      <c r="BU1643">
        <v>1.5</v>
      </c>
      <c r="BV1643">
        <v>5</v>
      </c>
      <c r="BW1643">
        <v>2</v>
      </c>
      <c r="BX1643">
        <v>500</v>
      </c>
      <c r="BY1643">
        <v>10</v>
      </c>
      <c r="BZ1643">
        <v>12</v>
      </c>
      <c r="CA1643">
        <v>0.2</v>
      </c>
      <c r="CB1643">
        <v>10</v>
      </c>
      <c r="CC1643">
        <v>3</v>
      </c>
      <c r="CD1643">
        <v>0.2</v>
      </c>
    </row>
    <row r="1644" spans="1:82" x14ac:dyDescent="0.25">
      <c r="A1644" t="s">
        <v>5008</v>
      </c>
      <c r="B1644" t="s">
        <v>5009</v>
      </c>
      <c r="C1644" s="1" t="str">
        <f t="shared" si="100"/>
        <v>22:0006</v>
      </c>
      <c r="D1644" s="1" t="str">
        <f t="shared" si="101"/>
        <v>22:0006</v>
      </c>
      <c r="E1644" t="s">
        <v>4679</v>
      </c>
      <c r="F1644" t="s">
        <v>5010</v>
      </c>
      <c r="H1644">
        <v>61.485231800000001</v>
      </c>
      <c r="I1644">
        <v>-74.445909</v>
      </c>
      <c r="J1644" s="1" t="str">
        <f t="shared" si="102"/>
        <v>Whole</v>
      </c>
      <c r="K1644" s="1" t="str">
        <f t="shared" si="103"/>
        <v>Rock crushing (details not reported)</v>
      </c>
      <c r="L1644">
        <v>60.76</v>
      </c>
      <c r="M1644">
        <v>0.55000000000000004</v>
      </c>
      <c r="N1644">
        <v>17.57</v>
      </c>
      <c r="O1644">
        <v>6.76</v>
      </c>
      <c r="R1644">
        <v>6.08</v>
      </c>
      <c r="S1644">
        <v>0.04</v>
      </c>
      <c r="T1644">
        <v>1.77</v>
      </c>
      <c r="U1644">
        <v>1.1299999999999999</v>
      </c>
      <c r="V1644">
        <v>2.56</v>
      </c>
      <c r="W1644">
        <v>3.73</v>
      </c>
      <c r="X1644">
        <v>0.05</v>
      </c>
      <c r="Y1644">
        <v>94.24</v>
      </c>
      <c r="Z1644">
        <v>1.3</v>
      </c>
      <c r="AD1644">
        <v>2.98</v>
      </c>
      <c r="AE1644">
        <v>97.22</v>
      </c>
      <c r="AF1644">
        <v>37</v>
      </c>
      <c r="AG1644">
        <v>1</v>
      </c>
      <c r="AH1644">
        <v>11</v>
      </c>
      <c r="AI1644">
        <v>123</v>
      </c>
      <c r="AJ1644">
        <v>99</v>
      </c>
      <c r="AK1644">
        <v>36</v>
      </c>
      <c r="AL1644">
        <v>1500</v>
      </c>
      <c r="AM1644">
        <v>10600</v>
      </c>
      <c r="AN1644">
        <v>176</v>
      </c>
      <c r="AO1644">
        <v>21</v>
      </c>
      <c r="AP1644">
        <v>1</v>
      </c>
      <c r="AQ1644">
        <v>10</v>
      </c>
      <c r="AR1644">
        <v>120</v>
      </c>
      <c r="AS1644">
        <v>3</v>
      </c>
      <c r="AT1644">
        <v>250</v>
      </c>
      <c r="AU1644">
        <v>660</v>
      </c>
      <c r="AV1644">
        <v>29</v>
      </c>
      <c r="AW1644">
        <v>48</v>
      </c>
      <c r="AX1644">
        <v>2</v>
      </c>
      <c r="AY1644">
        <v>25</v>
      </c>
      <c r="AZ1644">
        <v>2</v>
      </c>
      <c r="BA1644">
        <v>1</v>
      </c>
      <c r="BD1644">
        <v>2</v>
      </c>
      <c r="BG1644">
        <v>5</v>
      </c>
      <c r="BJ1644">
        <v>6</v>
      </c>
      <c r="BK1644">
        <v>160</v>
      </c>
      <c r="BM1644">
        <v>10</v>
      </c>
      <c r="BN1644">
        <v>23</v>
      </c>
      <c r="BO1644">
        <v>4</v>
      </c>
      <c r="BP1644">
        <v>1</v>
      </c>
      <c r="BU1644">
        <v>4.7</v>
      </c>
      <c r="BV1644">
        <v>11</v>
      </c>
      <c r="BW1644">
        <v>3</v>
      </c>
      <c r="BX1644">
        <v>500</v>
      </c>
      <c r="BY1644">
        <v>10</v>
      </c>
      <c r="BZ1644">
        <v>12</v>
      </c>
      <c r="CA1644">
        <v>0.1</v>
      </c>
      <c r="CB1644">
        <v>10</v>
      </c>
      <c r="CC1644">
        <v>8</v>
      </c>
      <c r="CD1644">
        <v>3.2</v>
      </c>
    </row>
    <row r="1645" spans="1:82" x14ac:dyDescent="0.25">
      <c r="A1645" t="s">
        <v>5011</v>
      </c>
      <c r="B1645" t="s">
        <v>5012</v>
      </c>
      <c r="C1645" s="1" t="str">
        <f t="shared" si="100"/>
        <v>22:0006</v>
      </c>
      <c r="D1645" s="1" t="str">
        <f t="shared" si="101"/>
        <v>22:0006</v>
      </c>
      <c r="E1645" t="s">
        <v>4682</v>
      </c>
      <c r="F1645" t="s">
        <v>5013</v>
      </c>
      <c r="H1645">
        <v>61.485267700000001</v>
      </c>
      <c r="I1645">
        <v>-74.445908299999999</v>
      </c>
      <c r="J1645" s="1" t="str">
        <f t="shared" si="102"/>
        <v>Whole</v>
      </c>
      <c r="K1645" s="1" t="str">
        <f t="shared" si="103"/>
        <v>Rock crushing (details not reported)</v>
      </c>
      <c r="L1645">
        <v>64.819999999999993</v>
      </c>
      <c r="M1645">
        <v>0.52</v>
      </c>
      <c r="N1645">
        <v>17.38</v>
      </c>
      <c r="O1645">
        <v>5.43</v>
      </c>
      <c r="R1645">
        <v>4.8899999999999997</v>
      </c>
      <c r="S1645">
        <v>0.03</v>
      </c>
      <c r="T1645">
        <v>1.51</v>
      </c>
      <c r="U1645">
        <v>0.55000000000000004</v>
      </c>
      <c r="V1645">
        <v>2.94</v>
      </c>
      <c r="W1645">
        <v>3.93</v>
      </c>
      <c r="X1645">
        <v>7.0000000000000007E-2</v>
      </c>
      <c r="Y1645">
        <v>96.64</v>
      </c>
      <c r="Z1645">
        <v>0.56000000000000005</v>
      </c>
      <c r="AD1645">
        <v>2.4900000000000002</v>
      </c>
      <c r="AE1645">
        <v>99.13</v>
      </c>
      <c r="AF1645">
        <v>39</v>
      </c>
      <c r="AG1645">
        <v>1</v>
      </c>
      <c r="AH1645">
        <v>9</v>
      </c>
      <c r="AI1645">
        <v>98</v>
      </c>
      <c r="AJ1645">
        <v>84</v>
      </c>
      <c r="AK1645">
        <v>14</v>
      </c>
      <c r="AL1645">
        <v>48</v>
      </c>
      <c r="AM1645">
        <v>187</v>
      </c>
      <c r="AN1645">
        <v>51</v>
      </c>
      <c r="AO1645">
        <v>18</v>
      </c>
      <c r="AP1645">
        <v>1</v>
      </c>
      <c r="AQ1645">
        <v>10</v>
      </c>
      <c r="AR1645">
        <v>130</v>
      </c>
      <c r="AS1645">
        <v>2</v>
      </c>
      <c r="AT1645">
        <v>110</v>
      </c>
      <c r="AU1645">
        <v>860</v>
      </c>
      <c r="AV1645">
        <v>23</v>
      </c>
      <c r="AW1645">
        <v>45</v>
      </c>
      <c r="AX1645">
        <v>2</v>
      </c>
      <c r="AY1645">
        <v>25</v>
      </c>
      <c r="AZ1645">
        <v>2</v>
      </c>
      <c r="BA1645">
        <v>1</v>
      </c>
      <c r="BD1645">
        <v>2</v>
      </c>
      <c r="BG1645">
        <v>4</v>
      </c>
      <c r="BJ1645">
        <v>8</v>
      </c>
      <c r="BK1645">
        <v>200</v>
      </c>
      <c r="BM1645">
        <v>12</v>
      </c>
      <c r="BN1645">
        <v>5</v>
      </c>
      <c r="BO1645">
        <v>4</v>
      </c>
      <c r="BP1645">
        <v>1</v>
      </c>
      <c r="BU1645">
        <v>0.8</v>
      </c>
      <c r="BV1645">
        <v>5</v>
      </c>
      <c r="BW1645">
        <v>2</v>
      </c>
      <c r="BX1645">
        <v>500</v>
      </c>
      <c r="BY1645">
        <v>10</v>
      </c>
      <c r="BZ1645">
        <v>12</v>
      </c>
      <c r="CA1645">
        <v>0.1</v>
      </c>
      <c r="CB1645">
        <v>10</v>
      </c>
      <c r="CC1645">
        <v>14</v>
      </c>
      <c r="CD1645">
        <v>3.1</v>
      </c>
    </row>
    <row r="1646" spans="1:82" x14ac:dyDescent="0.25">
      <c r="A1646" t="s">
        <v>5014</v>
      </c>
      <c r="B1646" t="s">
        <v>5015</v>
      </c>
      <c r="C1646" s="1" t="str">
        <f t="shared" si="100"/>
        <v>22:0006</v>
      </c>
      <c r="D1646" s="1" t="str">
        <f t="shared" si="101"/>
        <v>22:0006</v>
      </c>
      <c r="E1646" t="s">
        <v>4685</v>
      </c>
      <c r="F1646" t="s">
        <v>5016</v>
      </c>
      <c r="H1646">
        <v>61.485249400000001</v>
      </c>
      <c r="I1646">
        <v>-74.445833500000006</v>
      </c>
      <c r="J1646" s="1" t="str">
        <f t="shared" si="102"/>
        <v>Whole</v>
      </c>
      <c r="K1646" s="1" t="str">
        <f t="shared" si="103"/>
        <v>Rock crushing (details not reported)</v>
      </c>
      <c r="L1646">
        <v>49.63</v>
      </c>
      <c r="M1646">
        <v>0.53</v>
      </c>
      <c r="N1646">
        <v>14.36</v>
      </c>
      <c r="O1646">
        <v>7.96</v>
      </c>
      <c r="P1646">
        <v>1.93</v>
      </c>
      <c r="Q1646">
        <v>5.43</v>
      </c>
      <c r="R1646">
        <v>7.16</v>
      </c>
      <c r="S1646">
        <v>0.15</v>
      </c>
      <c r="T1646">
        <v>8.9</v>
      </c>
      <c r="U1646">
        <v>12.45</v>
      </c>
      <c r="V1646">
        <v>2.2599999999999998</v>
      </c>
      <c r="W1646">
        <v>0.13</v>
      </c>
      <c r="X1646">
        <v>0.05</v>
      </c>
      <c r="Y1646">
        <v>95.62</v>
      </c>
      <c r="Z1646">
        <v>0.01</v>
      </c>
      <c r="AD1646">
        <v>1.87</v>
      </c>
      <c r="AE1646">
        <v>97.49</v>
      </c>
      <c r="AF1646">
        <v>12</v>
      </c>
      <c r="AG1646">
        <v>1</v>
      </c>
      <c r="AH1646">
        <v>42</v>
      </c>
      <c r="AI1646">
        <v>202</v>
      </c>
      <c r="AJ1646">
        <v>329</v>
      </c>
      <c r="AK1646">
        <v>39</v>
      </c>
      <c r="AL1646">
        <v>124</v>
      </c>
      <c r="AM1646">
        <v>68</v>
      </c>
      <c r="AN1646">
        <v>87</v>
      </c>
      <c r="AO1646">
        <v>8</v>
      </c>
      <c r="AP1646">
        <v>1</v>
      </c>
      <c r="AQ1646">
        <v>10</v>
      </c>
      <c r="AR1646">
        <v>3</v>
      </c>
      <c r="AS1646">
        <v>1</v>
      </c>
      <c r="AT1646">
        <v>220</v>
      </c>
      <c r="AU1646">
        <v>88</v>
      </c>
      <c r="AV1646">
        <v>6</v>
      </c>
      <c r="AW1646">
        <v>9</v>
      </c>
      <c r="AX1646">
        <v>2</v>
      </c>
      <c r="AY1646">
        <v>25</v>
      </c>
      <c r="AZ1646">
        <v>2</v>
      </c>
      <c r="BA1646">
        <v>1</v>
      </c>
      <c r="BD1646">
        <v>4</v>
      </c>
      <c r="BG1646">
        <v>3</v>
      </c>
      <c r="BJ1646">
        <v>3</v>
      </c>
      <c r="BK1646">
        <v>51</v>
      </c>
      <c r="BM1646">
        <v>8</v>
      </c>
      <c r="BN1646">
        <v>5</v>
      </c>
      <c r="BO1646">
        <v>4</v>
      </c>
      <c r="BP1646">
        <v>1</v>
      </c>
      <c r="BU1646">
        <v>1</v>
      </c>
      <c r="BV1646">
        <v>5</v>
      </c>
      <c r="BW1646">
        <v>2</v>
      </c>
      <c r="BX1646">
        <v>500</v>
      </c>
      <c r="BY1646">
        <v>10</v>
      </c>
      <c r="BZ1646">
        <v>12</v>
      </c>
      <c r="CA1646">
        <v>0.4</v>
      </c>
      <c r="CB1646">
        <v>10</v>
      </c>
      <c r="CC1646">
        <v>3</v>
      </c>
      <c r="CD1646">
        <v>0.2</v>
      </c>
    </row>
    <row r="1647" spans="1:82" x14ac:dyDescent="0.25">
      <c r="A1647" t="s">
        <v>5017</v>
      </c>
      <c r="B1647" t="s">
        <v>5018</v>
      </c>
      <c r="C1647" s="1" t="str">
        <f t="shared" si="100"/>
        <v>22:0006</v>
      </c>
      <c r="D1647" s="1" t="str">
        <f t="shared" si="101"/>
        <v>22:0006</v>
      </c>
      <c r="E1647" t="s">
        <v>4688</v>
      </c>
      <c r="F1647" t="s">
        <v>5019</v>
      </c>
      <c r="H1647">
        <v>61.485302900000001</v>
      </c>
      <c r="I1647">
        <v>-74.445738700000007</v>
      </c>
      <c r="J1647" s="1" t="str">
        <f t="shared" si="102"/>
        <v>Whole</v>
      </c>
      <c r="K1647" s="1" t="str">
        <f t="shared" si="103"/>
        <v>Rock crushing (details not reported)</v>
      </c>
      <c r="L1647">
        <v>48.99</v>
      </c>
      <c r="M1647">
        <v>0.55000000000000004</v>
      </c>
      <c r="N1647">
        <v>14.17</v>
      </c>
      <c r="O1647">
        <v>8.84</v>
      </c>
      <c r="P1647">
        <v>1.89</v>
      </c>
      <c r="Q1647">
        <v>6.27</v>
      </c>
      <c r="R1647">
        <v>7.95</v>
      </c>
      <c r="S1647">
        <v>0.14000000000000001</v>
      </c>
      <c r="T1647">
        <v>9.25</v>
      </c>
      <c r="U1647">
        <v>13.43</v>
      </c>
      <c r="V1647">
        <v>1.54</v>
      </c>
      <c r="W1647">
        <v>0.33</v>
      </c>
      <c r="X1647">
        <v>0.05</v>
      </c>
      <c r="Y1647">
        <v>96.4</v>
      </c>
      <c r="Z1647">
        <v>0.01</v>
      </c>
      <c r="AD1647">
        <v>1.95</v>
      </c>
      <c r="AE1647">
        <v>98.35</v>
      </c>
      <c r="AF1647">
        <v>12</v>
      </c>
      <c r="AG1647">
        <v>1</v>
      </c>
      <c r="AH1647">
        <v>43</v>
      </c>
      <c r="AI1647">
        <v>217</v>
      </c>
      <c r="AJ1647">
        <v>334</v>
      </c>
      <c r="AK1647">
        <v>42</v>
      </c>
      <c r="AL1647">
        <v>130</v>
      </c>
      <c r="AM1647">
        <v>88</v>
      </c>
      <c r="AN1647">
        <v>72</v>
      </c>
      <c r="AO1647">
        <v>11</v>
      </c>
      <c r="AP1647">
        <v>1</v>
      </c>
      <c r="AQ1647">
        <v>10</v>
      </c>
      <c r="AR1647">
        <v>9</v>
      </c>
      <c r="AS1647">
        <v>1</v>
      </c>
      <c r="AT1647">
        <v>170</v>
      </c>
      <c r="AU1647">
        <v>117</v>
      </c>
      <c r="AV1647">
        <v>7</v>
      </c>
      <c r="AW1647">
        <v>10</v>
      </c>
      <c r="AX1647">
        <v>2</v>
      </c>
      <c r="AY1647">
        <v>25</v>
      </c>
      <c r="AZ1647">
        <v>2</v>
      </c>
      <c r="BA1647">
        <v>1</v>
      </c>
      <c r="BD1647">
        <v>5</v>
      </c>
      <c r="BG1647">
        <v>3</v>
      </c>
      <c r="BJ1647">
        <v>6</v>
      </c>
      <c r="BK1647">
        <v>51</v>
      </c>
      <c r="BM1647">
        <v>10</v>
      </c>
      <c r="BN1647">
        <v>5</v>
      </c>
      <c r="BO1647">
        <v>4</v>
      </c>
      <c r="BP1647">
        <v>1</v>
      </c>
      <c r="BU1647">
        <v>0.5</v>
      </c>
      <c r="BV1647">
        <v>5</v>
      </c>
      <c r="BW1647">
        <v>2</v>
      </c>
      <c r="BX1647">
        <v>500</v>
      </c>
      <c r="BY1647">
        <v>10</v>
      </c>
      <c r="BZ1647">
        <v>12</v>
      </c>
      <c r="CA1647">
        <v>0.2</v>
      </c>
      <c r="CB1647">
        <v>10</v>
      </c>
      <c r="CC1647">
        <v>3</v>
      </c>
      <c r="CD1647">
        <v>0.2</v>
      </c>
    </row>
    <row r="1648" spans="1:82" x14ac:dyDescent="0.25">
      <c r="A1648" t="s">
        <v>5020</v>
      </c>
      <c r="B1648" t="s">
        <v>5021</v>
      </c>
      <c r="C1648" s="1" t="str">
        <f t="shared" si="100"/>
        <v>22:0006</v>
      </c>
      <c r="D1648" s="1" t="str">
        <f t="shared" si="101"/>
        <v>22:0006</v>
      </c>
      <c r="E1648" t="s">
        <v>4691</v>
      </c>
      <c r="F1648" t="s">
        <v>5022</v>
      </c>
      <c r="H1648">
        <v>61.8521401</v>
      </c>
      <c r="I1648">
        <v>-74.439089300000006</v>
      </c>
      <c r="J1648" s="1" t="str">
        <f t="shared" si="102"/>
        <v>Whole</v>
      </c>
      <c r="K1648" s="1" t="str">
        <f t="shared" si="103"/>
        <v>Rock crushing (details not reported)</v>
      </c>
      <c r="L1648">
        <v>47.11</v>
      </c>
      <c r="M1648">
        <v>0.53</v>
      </c>
      <c r="N1648">
        <v>8.18</v>
      </c>
      <c r="O1648">
        <v>8.1199999999999992</v>
      </c>
      <c r="R1648">
        <v>7.31</v>
      </c>
      <c r="S1648">
        <v>0.15</v>
      </c>
      <c r="T1648">
        <v>15.01</v>
      </c>
      <c r="U1648">
        <v>18.399999999999999</v>
      </c>
      <c r="V1648">
        <v>0.23</v>
      </c>
      <c r="W1648">
        <v>0.02</v>
      </c>
      <c r="Y1648">
        <v>96.94</v>
      </c>
      <c r="Z1648">
        <v>0.22</v>
      </c>
      <c r="AA1648">
        <v>0.04</v>
      </c>
      <c r="AD1648">
        <v>2.4300000000000002</v>
      </c>
      <c r="AE1648">
        <v>99.37</v>
      </c>
      <c r="AF1648">
        <v>1</v>
      </c>
      <c r="AG1648">
        <v>1</v>
      </c>
      <c r="AH1648">
        <v>81</v>
      </c>
      <c r="AI1648">
        <v>339</v>
      </c>
      <c r="AJ1648">
        <v>1600</v>
      </c>
      <c r="AK1648">
        <v>57</v>
      </c>
      <c r="AL1648">
        <v>408</v>
      </c>
      <c r="AM1648">
        <v>137</v>
      </c>
      <c r="AN1648">
        <v>41</v>
      </c>
      <c r="AO1648">
        <v>4</v>
      </c>
      <c r="AP1648">
        <v>1</v>
      </c>
      <c r="AQ1648">
        <v>10</v>
      </c>
      <c r="AR1648">
        <v>3</v>
      </c>
      <c r="AT1648">
        <v>36</v>
      </c>
      <c r="AU1648">
        <v>6</v>
      </c>
      <c r="AV1648">
        <v>2</v>
      </c>
      <c r="AW1648">
        <v>3</v>
      </c>
      <c r="AX1648">
        <v>2</v>
      </c>
      <c r="AY1648">
        <v>45</v>
      </c>
      <c r="AZ1648">
        <v>2</v>
      </c>
      <c r="BA1648">
        <v>2</v>
      </c>
      <c r="BD1648">
        <v>2</v>
      </c>
      <c r="BG1648">
        <v>2</v>
      </c>
      <c r="BJ1648">
        <v>8</v>
      </c>
      <c r="BK1648">
        <v>14</v>
      </c>
      <c r="BM1648">
        <v>6</v>
      </c>
      <c r="BN1648">
        <v>5</v>
      </c>
      <c r="BO1648">
        <v>4</v>
      </c>
      <c r="BP1648">
        <v>1</v>
      </c>
      <c r="BQ1648">
        <v>6</v>
      </c>
      <c r="BS1648">
        <v>7</v>
      </c>
      <c r="BT1648">
        <v>6</v>
      </c>
      <c r="BU1648">
        <v>0.5</v>
      </c>
      <c r="BV1648">
        <v>11</v>
      </c>
      <c r="BW1648">
        <v>2</v>
      </c>
      <c r="BX1648">
        <v>500</v>
      </c>
      <c r="BY1648">
        <v>10</v>
      </c>
      <c r="BZ1648">
        <v>12</v>
      </c>
      <c r="CA1648">
        <v>0.5</v>
      </c>
      <c r="CB1648">
        <v>10</v>
      </c>
      <c r="CC1648">
        <v>3</v>
      </c>
      <c r="CD1648">
        <v>0.2</v>
      </c>
    </row>
    <row r="1649" spans="1:82" x14ac:dyDescent="0.25">
      <c r="A1649" t="s">
        <v>5023</v>
      </c>
      <c r="B1649" t="s">
        <v>5024</v>
      </c>
      <c r="C1649" s="1" t="str">
        <f t="shared" si="100"/>
        <v>22:0006</v>
      </c>
      <c r="D1649" s="1" t="str">
        <f t="shared" si="101"/>
        <v>22:0006</v>
      </c>
      <c r="E1649" t="s">
        <v>4694</v>
      </c>
      <c r="F1649" t="s">
        <v>5025</v>
      </c>
      <c r="H1649">
        <v>61.559504099999998</v>
      </c>
      <c r="I1649">
        <v>-74.444190000000006</v>
      </c>
      <c r="J1649" s="1" t="str">
        <f t="shared" si="102"/>
        <v>Whole</v>
      </c>
      <c r="K1649" s="1" t="str">
        <f t="shared" si="103"/>
        <v>Rock crushing (details not reported)</v>
      </c>
      <c r="L1649">
        <v>48.99</v>
      </c>
      <c r="M1649">
        <v>0.56999999999999995</v>
      </c>
      <c r="N1649">
        <v>15.91</v>
      </c>
      <c r="O1649">
        <v>9.4600000000000009</v>
      </c>
      <c r="R1649">
        <v>8.51</v>
      </c>
      <c r="S1649">
        <v>0.15</v>
      </c>
      <c r="T1649">
        <v>8.99</v>
      </c>
      <c r="U1649">
        <v>12.3</v>
      </c>
      <c r="V1649">
        <v>1.21</v>
      </c>
      <c r="W1649">
        <v>0.55000000000000004</v>
      </c>
      <c r="X1649">
        <v>0.02</v>
      </c>
      <c r="Y1649">
        <v>97.2</v>
      </c>
      <c r="Z1649">
        <v>0.09</v>
      </c>
      <c r="AD1649">
        <v>2.61</v>
      </c>
      <c r="AE1649">
        <v>99.81</v>
      </c>
      <c r="AF1649">
        <v>10</v>
      </c>
      <c r="AG1649">
        <v>1</v>
      </c>
      <c r="AH1649">
        <v>42</v>
      </c>
      <c r="AI1649">
        <v>187</v>
      </c>
      <c r="AJ1649">
        <v>110</v>
      </c>
      <c r="AK1649">
        <v>93</v>
      </c>
      <c r="AL1649">
        <v>79</v>
      </c>
      <c r="AM1649">
        <v>42</v>
      </c>
      <c r="AN1649">
        <v>47</v>
      </c>
      <c r="AT1649">
        <v>93</v>
      </c>
      <c r="AU1649">
        <v>124</v>
      </c>
      <c r="AV1649">
        <v>6</v>
      </c>
      <c r="AW1649">
        <v>13</v>
      </c>
      <c r="AX1649">
        <v>2</v>
      </c>
      <c r="AY1649">
        <v>25</v>
      </c>
      <c r="AZ1649">
        <v>2</v>
      </c>
      <c r="BA1649">
        <v>1</v>
      </c>
      <c r="BD1649">
        <v>2</v>
      </c>
      <c r="BJ1649">
        <v>14</v>
      </c>
      <c r="BK1649">
        <v>47</v>
      </c>
      <c r="BO1649">
        <v>4</v>
      </c>
      <c r="BW1649">
        <v>1</v>
      </c>
      <c r="BZ1649">
        <v>12</v>
      </c>
      <c r="CC1649">
        <v>6</v>
      </c>
    </row>
    <row r="1650" spans="1:82" x14ac:dyDescent="0.25">
      <c r="A1650" t="s">
        <v>5026</v>
      </c>
      <c r="B1650" t="s">
        <v>5027</v>
      </c>
      <c r="C1650" s="1" t="str">
        <f t="shared" si="100"/>
        <v>22:0006</v>
      </c>
      <c r="D1650" s="1" t="str">
        <f t="shared" si="101"/>
        <v>22:0006</v>
      </c>
      <c r="E1650" t="s">
        <v>4694</v>
      </c>
      <c r="F1650" t="s">
        <v>5028</v>
      </c>
      <c r="H1650">
        <v>61.559504099999998</v>
      </c>
      <c r="I1650">
        <v>-74.444190000000006</v>
      </c>
      <c r="J1650" s="1" t="str">
        <f t="shared" si="102"/>
        <v>Whole</v>
      </c>
      <c r="K1650" s="1" t="str">
        <f t="shared" si="103"/>
        <v>Rock crushing (details not reported)</v>
      </c>
      <c r="L1650">
        <v>48.01</v>
      </c>
      <c r="M1650">
        <v>0.37</v>
      </c>
      <c r="N1650">
        <v>16.5</v>
      </c>
      <c r="O1650">
        <v>7.83</v>
      </c>
      <c r="R1650">
        <v>7.05</v>
      </c>
      <c r="S1650">
        <v>0.12</v>
      </c>
      <c r="T1650">
        <v>9.67</v>
      </c>
      <c r="U1650">
        <v>14.5</v>
      </c>
      <c r="V1650">
        <v>1.08</v>
      </c>
      <c r="W1650">
        <v>0.06</v>
      </c>
      <c r="X1650">
        <v>0.02</v>
      </c>
      <c r="Y1650">
        <v>97.38</v>
      </c>
      <c r="Z1650">
        <v>0.08</v>
      </c>
      <c r="AD1650">
        <v>2.5</v>
      </c>
      <c r="AE1650">
        <v>99.88</v>
      </c>
      <c r="AF1650">
        <v>9</v>
      </c>
      <c r="AG1650">
        <v>1</v>
      </c>
      <c r="AH1650">
        <v>40</v>
      </c>
      <c r="AI1650">
        <v>146</v>
      </c>
      <c r="AJ1650">
        <v>1100</v>
      </c>
      <c r="AK1650">
        <v>107</v>
      </c>
      <c r="AL1650">
        <v>211</v>
      </c>
      <c r="AM1650">
        <v>118</v>
      </c>
      <c r="AN1650">
        <v>38</v>
      </c>
      <c r="AT1650">
        <v>90</v>
      </c>
      <c r="AU1650">
        <v>26</v>
      </c>
      <c r="AV1650">
        <v>2</v>
      </c>
      <c r="AW1650">
        <v>6</v>
      </c>
      <c r="AX1650">
        <v>2</v>
      </c>
      <c r="AY1650">
        <v>25</v>
      </c>
      <c r="AZ1650">
        <v>2</v>
      </c>
      <c r="BA1650">
        <v>1</v>
      </c>
      <c r="BD1650">
        <v>1</v>
      </c>
      <c r="BJ1650">
        <v>8</v>
      </c>
      <c r="BK1650">
        <v>30</v>
      </c>
      <c r="BO1650">
        <v>4</v>
      </c>
      <c r="BW1650">
        <v>5</v>
      </c>
      <c r="BZ1650">
        <v>12</v>
      </c>
      <c r="CC1650">
        <v>5</v>
      </c>
    </row>
    <row r="1651" spans="1:82" x14ac:dyDescent="0.25">
      <c r="A1651" t="s">
        <v>5029</v>
      </c>
      <c r="B1651" t="s">
        <v>5030</v>
      </c>
      <c r="C1651" s="1" t="str">
        <f t="shared" si="100"/>
        <v>22:0006</v>
      </c>
      <c r="D1651" s="1" t="str">
        <f t="shared" si="101"/>
        <v>22:0006</v>
      </c>
      <c r="E1651" t="s">
        <v>4694</v>
      </c>
      <c r="F1651" t="s">
        <v>5031</v>
      </c>
      <c r="H1651">
        <v>61.559504099999998</v>
      </c>
      <c r="I1651">
        <v>-74.444190000000006</v>
      </c>
      <c r="J1651" s="1" t="str">
        <f t="shared" si="102"/>
        <v>Whole</v>
      </c>
      <c r="K1651" s="1" t="str">
        <f t="shared" si="103"/>
        <v>Rock crushing (details not reported)</v>
      </c>
      <c r="L1651">
        <v>47.19</v>
      </c>
      <c r="M1651">
        <v>2.02</v>
      </c>
      <c r="N1651">
        <v>12.6</v>
      </c>
      <c r="O1651">
        <v>16.2</v>
      </c>
      <c r="R1651">
        <v>14.58</v>
      </c>
      <c r="S1651">
        <v>0.22</v>
      </c>
      <c r="T1651">
        <v>5.85</v>
      </c>
      <c r="U1651">
        <v>11.1</v>
      </c>
      <c r="V1651">
        <v>1.05</v>
      </c>
      <c r="W1651">
        <v>0.04</v>
      </c>
      <c r="X1651">
        <v>0.16</v>
      </c>
      <c r="Y1651">
        <v>94.81</v>
      </c>
      <c r="Z1651">
        <v>0.01</v>
      </c>
      <c r="AD1651">
        <v>2.19</v>
      </c>
      <c r="AE1651">
        <v>97</v>
      </c>
      <c r="AF1651">
        <v>5</v>
      </c>
      <c r="AG1651">
        <v>1</v>
      </c>
      <c r="AH1651">
        <v>45</v>
      </c>
      <c r="AI1651">
        <v>369</v>
      </c>
      <c r="AJ1651">
        <v>150</v>
      </c>
      <c r="AK1651">
        <v>95</v>
      </c>
      <c r="AL1651">
        <v>59</v>
      </c>
      <c r="AM1651">
        <v>50</v>
      </c>
      <c r="AN1651">
        <v>89</v>
      </c>
      <c r="AT1651">
        <v>253</v>
      </c>
      <c r="AU1651">
        <v>18</v>
      </c>
      <c r="AV1651">
        <v>12</v>
      </c>
      <c r="AW1651">
        <v>27</v>
      </c>
      <c r="AX1651">
        <v>2</v>
      </c>
      <c r="AY1651">
        <v>77</v>
      </c>
      <c r="AZ1651">
        <v>7</v>
      </c>
      <c r="BA1651">
        <v>2</v>
      </c>
      <c r="BD1651">
        <v>6</v>
      </c>
      <c r="BJ1651">
        <v>37</v>
      </c>
      <c r="BK1651">
        <v>130</v>
      </c>
      <c r="BO1651">
        <v>4</v>
      </c>
      <c r="BW1651">
        <v>1</v>
      </c>
      <c r="BZ1651">
        <v>12</v>
      </c>
      <c r="CC1651">
        <v>5</v>
      </c>
    </row>
    <row r="1652" spans="1:82" x14ac:dyDescent="0.25">
      <c r="A1652" t="s">
        <v>5032</v>
      </c>
      <c r="B1652" t="s">
        <v>5033</v>
      </c>
      <c r="C1652" s="1" t="str">
        <f t="shared" si="100"/>
        <v>22:0006</v>
      </c>
      <c r="D1652" s="1" t="str">
        <f t="shared" si="101"/>
        <v>22:0006</v>
      </c>
      <c r="E1652" t="s">
        <v>4694</v>
      </c>
      <c r="F1652" t="s">
        <v>5034</v>
      </c>
      <c r="H1652">
        <v>61.559504099999998</v>
      </c>
      <c r="I1652">
        <v>-74.444190000000006</v>
      </c>
      <c r="J1652" s="1" t="str">
        <f t="shared" si="102"/>
        <v>Whole</v>
      </c>
      <c r="K1652" s="1" t="str">
        <f t="shared" si="103"/>
        <v>Rock crushing (details not reported)</v>
      </c>
      <c r="L1652">
        <v>45.5</v>
      </c>
      <c r="M1652">
        <v>2.09</v>
      </c>
      <c r="N1652">
        <v>14.3</v>
      </c>
      <c r="O1652">
        <v>15.2</v>
      </c>
      <c r="R1652">
        <v>13.68</v>
      </c>
      <c r="S1652">
        <v>0.19</v>
      </c>
      <c r="T1652">
        <v>6.38</v>
      </c>
      <c r="U1652">
        <v>11.4</v>
      </c>
      <c r="V1652">
        <v>1.86</v>
      </c>
      <c r="W1652">
        <v>0.04</v>
      </c>
      <c r="X1652">
        <v>7.0000000000000007E-2</v>
      </c>
      <c r="Y1652">
        <v>95.51</v>
      </c>
      <c r="Z1652">
        <v>0.01</v>
      </c>
      <c r="AD1652">
        <v>2.4300000000000002</v>
      </c>
      <c r="AE1652">
        <v>97.94</v>
      </c>
      <c r="AF1652">
        <v>5</v>
      </c>
      <c r="AG1652">
        <v>1</v>
      </c>
      <c r="AH1652">
        <v>53</v>
      </c>
      <c r="AI1652">
        <v>387</v>
      </c>
      <c r="AJ1652">
        <v>120</v>
      </c>
      <c r="AK1652">
        <v>86</v>
      </c>
      <c r="AL1652">
        <v>52</v>
      </c>
      <c r="AM1652">
        <v>9</v>
      </c>
      <c r="AN1652">
        <v>96</v>
      </c>
      <c r="AT1652">
        <v>140</v>
      </c>
      <c r="AU1652">
        <v>18</v>
      </c>
      <c r="AV1652">
        <v>10</v>
      </c>
      <c r="AW1652">
        <v>23</v>
      </c>
      <c r="AX1652">
        <v>2</v>
      </c>
      <c r="AY1652">
        <v>77</v>
      </c>
      <c r="AZ1652">
        <v>2</v>
      </c>
      <c r="BA1652">
        <v>2</v>
      </c>
      <c r="BD1652">
        <v>4</v>
      </c>
      <c r="BJ1652">
        <v>26</v>
      </c>
      <c r="BK1652">
        <v>97</v>
      </c>
      <c r="BO1652">
        <v>4</v>
      </c>
      <c r="BW1652">
        <v>2</v>
      </c>
      <c r="BZ1652">
        <v>12</v>
      </c>
      <c r="CC1652">
        <v>5</v>
      </c>
    </row>
    <row r="1653" spans="1:82" x14ac:dyDescent="0.25">
      <c r="A1653" t="s">
        <v>5035</v>
      </c>
      <c r="B1653" t="s">
        <v>5036</v>
      </c>
      <c r="C1653" s="1" t="str">
        <f t="shared" si="100"/>
        <v>22:0006</v>
      </c>
      <c r="D1653" s="1" t="str">
        <f t="shared" si="101"/>
        <v>22:0006</v>
      </c>
      <c r="E1653" t="s">
        <v>4694</v>
      </c>
      <c r="F1653" t="s">
        <v>5037</v>
      </c>
      <c r="H1653">
        <v>61.559504099999998</v>
      </c>
      <c r="I1653">
        <v>-74.444190000000006</v>
      </c>
      <c r="J1653" s="1" t="str">
        <f t="shared" si="102"/>
        <v>Whole</v>
      </c>
      <c r="K1653" s="1" t="str">
        <f t="shared" si="103"/>
        <v>Rock crushing (details not reported)</v>
      </c>
      <c r="L1653">
        <v>46.7</v>
      </c>
      <c r="M1653">
        <v>0.33</v>
      </c>
      <c r="N1653">
        <v>13.91</v>
      </c>
      <c r="O1653">
        <v>6.95</v>
      </c>
      <c r="R1653">
        <v>6.25</v>
      </c>
      <c r="S1653">
        <v>0.12</v>
      </c>
      <c r="T1653">
        <v>12.9</v>
      </c>
      <c r="U1653">
        <v>13.89</v>
      </c>
      <c r="V1653">
        <v>0.92</v>
      </c>
      <c r="W1653">
        <v>0.2</v>
      </c>
      <c r="X1653">
        <v>0.02</v>
      </c>
      <c r="Y1653">
        <v>95.24</v>
      </c>
      <c r="Z1653">
        <v>7.0000000000000007E-2</v>
      </c>
      <c r="AD1653">
        <v>2.57</v>
      </c>
      <c r="AE1653">
        <v>97.81</v>
      </c>
      <c r="AF1653">
        <v>17</v>
      </c>
      <c r="AG1653">
        <v>1</v>
      </c>
      <c r="AH1653">
        <v>42</v>
      </c>
      <c r="AI1653">
        <v>147</v>
      </c>
      <c r="AJ1653">
        <v>1200</v>
      </c>
      <c r="AK1653">
        <v>90</v>
      </c>
      <c r="AL1653">
        <v>308</v>
      </c>
      <c r="AM1653">
        <v>95</v>
      </c>
      <c r="AN1653">
        <v>40</v>
      </c>
      <c r="AT1653">
        <v>86</v>
      </c>
      <c r="AU1653">
        <v>55</v>
      </c>
      <c r="AV1653">
        <v>2</v>
      </c>
      <c r="AW1653">
        <v>6</v>
      </c>
      <c r="AX1653">
        <v>2</v>
      </c>
      <c r="AY1653">
        <v>25</v>
      </c>
      <c r="AZ1653">
        <v>2</v>
      </c>
      <c r="BA1653">
        <v>1</v>
      </c>
      <c r="BD1653">
        <v>1</v>
      </c>
      <c r="BJ1653">
        <v>8</v>
      </c>
      <c r="BK1653">
        <v>29</v>
      </c>
      <c r="BO1653">
        <v>4</v>
      </c>
      <c r="BW1653">
        <v>3</v>
      </c>
      <c r="BZ1653">
        <v>12</v>
      </c>
      <c r="CC1653">
        <v>5</v>
      </c>
    </row>
    <row r="1654" spans="1:82" x14ac:dyDescent="0.25">
      <c r="A1654" t="s">
        <v>5038</v>
      </c>
      <c r="B1654" t="s">
        <v>5039</v>
      </c>
      <c r="C1654" s="1" t="str">
        <f t="shared" si="100"/>
        <v>22:0006</v>
      </c>
      <c r="D1654" s="1" t="str">
        <f t="shared" si="101"/>
        <v>22:0006</v>
      </c>
      <c r="E1654" t="s">
        <v>4694</v>
      </c>
      <c r="F1654" t="s">
        <v>5040</v>
      </c>
      <c r="H1654">
        <v>61.559504099999998</v>
      </c>
      <c r="I1654">
        <v>-74.444190000000006</v>
      </c>
      <c r="J1654" s="1" t="str">
        <f t="shared" si="102"/>
        <v>Whole</v>
      </c>
      <c r="K1654" s="1" t="str">
        <f t="shared" si="103"/>
        <v>Rock crushing (details not reported)</v>
      </c>
      <c r="L1654">
        <v>48.69</v>
      </c>
      <c r="M1654">
        <v>0.35</v>
      </c>
      <c r="N1654">
        <v>14.3</v>
      </c>
      <c r="O1654">
        <v>7.48</v>
      </c>
      <c r="R1654">
        <v>6.73</v>
      </c>
      <c r="S1654">
        <v>0.12</v>
      </c>
      <c r="T1654">
        <v>11.91</v>
      </c>
      <c r="U1654">
        <v>14.59</v>
      </c>
      <c r="V1654">
        <v>0.9</v>
      </c>
      <c r="W1654">
        <v>0.19</v>
      </c>
      <c r="X1654">
        <v>0.02</v>
      </c>
      <c r="Y1654">
        <v>97.8</v>
      </c>
      <c r="Z1654">
        <v>7.0000000000000007E-2</v>
      </c>
      <c r="AD1654">
        <v>1.95</v>
      </c>
      <c r="AE1654">
        <v>99.75</v>
      </c>
      <c r="AF1654">
        <v>8</v>
      </c>
      <c r="AG1654">
        <v>1</v>
      </c>
      <c r="AH1654">
        <v>43</v>
      </c>
      <c r="AI1654">
        <v>152</v>
      </c>
      <c r="AJ1654">
        <v>1100</v>
      </c>
      <c r="AK1654">
        <v>139</v>
      </c>
      <c r="AL1654">
        <v>204</v>
      </c>
      <c r="AM1654">
        <v>77</v>
      </c>
      <c r="AN1654">
        <v>33</v>
      </c>
      <c r="AT1654">
        <v>79</v>
      </c>
      <c r="AU1654">
        <v>51</v>
      </c>
      <c r="AV1654">
        <v>2</v>
      </c>
      <c r="AW1654">
        <v>7</v>
      </c>
      <c r="AX1654">
        <v>2</v>
      </c>
      <c r="AY1654">
        <v>25</v>
      </c>
      <c r="AZ1654">
        <v>2</v>
      </c>
      <c r="BA1654">
        <v>1</v>
      </c>
      <c r="BD1654">
        <v>1</v>
      </c>
      <c r="BJ1654">
        <v>8</v>
      </c>
      <c r="BK1654">
        <v>33</v>
      </c>
      <c r="BO1654">
        <v>4</v>
      </c>
      <c r="BW1654">
        <v>1</v>
      </c>
      <c r="BZ1654">
        <v>12</v>
      </c>
      <c r="CC1654">
        <v>5</v>
      </c>
    </row>
    <row r="1655" spans="1:82" x14ac:dyDescent="0.25">
      <c r="A1655" t="s">
        <v>5041</v>
      </c>
      <c r="B1655" t="s">
        <v>5042</v>
      </c>
      <c r="C1655" s="1" t="str">
        <f t="shared" si="100"/>
        <v>22:0006</v>
      </c>
      <c r="D1655" s="1" t="str">
        <f t="shared" si="101"/>
        <v>22:0006</v>
      </c>
      <c r="E1655" t="s">
        <v>4694</v>
      </c>
      <c r="F1655" t="s">
        <v>5043</v>
      </c>
      <c r="H1655">
        <v>61.559504099999998</v>
      </c>
      <c r="I1655">
        <v>-74.444190000000006</v>
      </c>
      <c r="J1655" s="1" t="str">
        <f t="shared" si="102"/>
        <v>Whole</v>
      </c>
      <c r="K1655" s="1" t="str">
        <f t="shared" si="103"/>
        <v>Rock crushing (details not reported)</v>
      </c>
      <c r="L1655">
        <v>48.99</v>
      </c>
      <c r="M1655">
        <v>0.42</v>
      </c>
      <c r="N1655">
        <v>15.3</v>
      </c>
      <c r="O1655">
        <v>8.16</v>
      </c>
      <c r="R1655">
        <v>7.34</v>
      </c>
      <c r="S1655">
        <v>0.13</v>
      </c>
      <c r="T1655">
        <v>10.5</v>
      </c>
      <c r="U1655">
        <v>12.9</v>
      </c>
      <c r="V1655">
        <v>1.1499999999999999</v>
      </c>
      <c r="W1655">
        <v>0.1</v>
      </c>
      <c r="X1655">
        <v>0.02</v>
      </c>
      <c r="Y1655">
        <v>96.85</v>
      </c>
      <c r="Z1655">
        <v>0.05</v>
      </c>
      <c r="AD1655">
        <v>2.63</v>
      </c>
      <c r="AE1655">
        <v>99.48</v>
      </c>
      <c r="AF1655">
        <v>6</v>
      </c>
      <c r="AG1655">
        <v>1</v>
      </c>
      <c r="AH1655">
        <v>41</v>
      </c>
      <c r="AI1655">
        <v>162</v>
      </c>
      <c r="AJ1655">
        <v>490</v>
      </c>
      <c r="AK1655">
        <v>103</v>
      </c>
      <c r="AL1655">
        <v>144</v>
      </c>
      <c r="AM1655">
        <v>69</v>
      </c>
      <c r="AN1655">
        <v>47</v>
      </c>
      <c r="AT1655">
        <v>80</v>
      </c>
      <c r="AU1655">
        <v>41</v>
      </c>
      <c r="AV1655">
        <v>3</v>
      </c>
      <c r="AW1655">
        <v>11</v>
      </c>
      <c r="AX1655">
        <v>2</v>
      </c>
      <c r="AY1655">
        <v>25</v>
      </c>
      <c r="AZ1655">
        <v>2</v>
      </c>
      <c r="BA1655">
        <v>1</v>
      </c>
      <c r="BD1655">
        <v>1</v>
      </c>
      <c r="BJ1655">
        <v>10</v>
      </c>
      <c r="BK1655">
        <v>39</v>
      </c>
      <c r="BO1655">
        <v>4</v>
      </c>
      <c r="BW1655">
        <v>1</v>
      </c>
      <c r="BZ1655">
        <v>12</v>
      </c>
      <c r="CC1655">
        <v>5</v>
      </c>
    </row>
    <row r="1656" spans="1:82" x14ac:dyDescent="0.25">
      <c r="A1656" t="s">
        <v>5044</v>
      </c>
      <c r="B1656" t="s">
        <v>5045</v>
      </c>
      <c r="C1656" s="1" t="str">
        <f t="shared" si="100"/>
        <v>22:0006</v>
      </c>
      <c r="D1656" s="1" t="str">
        <f t="shared" si="101"/>
        <v>22:0006</v>
      </c>
      <c r="E1656" t="s">
        <v>4694</v>
      </c>
      <c r="F1656" t="s">
        <v>5046</v>
      </c>
      <c r="H1656">
        <v>61.559504099999998</v>
      </c>
      <c r="I1656">
        <v>-74.444190000000006</v>
      </c>
      <c r="J1656" s="1" t="str">
        <f t="shared" si="102"/>
        <v>Whole</v>
      </c>
      <c r="K1656" s="1" t="str">
        <f t="shared" si="103"/>
        <v>Rock crushing (details not reported)</v>
      </c>
      <c r="L1656">
        <v>40.9</v>
      </c>
      <c r="M1656">
        <v>0.32</v>
      </c>
      <c r="N1656">
        <v>4.97</v>
      </c>
      <c r="O1656">
        <v>11.6</v>
      </c>
      <c r="R1656">
        <v>10.44</v>
      </c>
      <c r="S1656">
        <v>0.15</v>
      </c>
      <c r="T1656">
        <v>32.299999999999997</v>
      </c>
      <c r="U1656">
        <v>3.81</v>
      </c>
      <c r="V1656">
        <v>0.23</v>
      </c>
      <c r="W1656">
        <v>0.04</v>
      </c>
      <c r="X1656">
        <v>0.02</v>
      </c>
      <c r="Y1656">
        <v>93.18</v>
      </c>
      <c r="Z1656">
        <v>0.03</v>
      </c>
      <c r="AD1656">
        <v>6.98</v>
      </c>
      <c r="AE1656">
        <v>100.16</v>
      </c>
      <c r="AF1656">
        <v>4</v>
      </c>
      <c r="AG1656">
        <v>1</v>
      </c>
      <c r="AH1656">
        <v>18</v>
      </c>
      <c r="AI1656">
        <v>102</v>
      </c>
      <c r="AJ1656">
        <v>3900</v>
      </c>
      <c r="AK1656">
        <v>152</v>
      </c>
      <c r="AL1656">
        <v>1600</v>
      </c>
      <c r="AM1656">
        <v>39</v>
      </c>
      <c r="AN1656">
        <v>63</v>
      </c>
      <c r="AT1656">
        <v>33</v>
      </c>
      <c r="AU1656">
        <v>24</v>
      </c>
      <c r="AV1656">
        <v>2</v>
      </c>
      <c r="AW1656">
        <v>5</v>
      </c>
      <c r="AX1656">
        <v>2</v>
      </c>
      <c r="AY1656">
        <v>25</v>
      </c>
      <c r="AZ1656">
        <v>6</v>
      </c>
      <c r="BA1656">
        <v>1</v>
      </c>
      <c r="BD1656">
        <v>1</v>
      </c>
      <c r="BJ1656">
        <v>7</v>
      </c>
      <c r="BK1656">
        <v>20</v>
      </c>
      <c r="BO1656">
        <v>4</v>
      </c>
      <c r="BW1656">
        <v>6</v>
      </c>
      <c r="BZ1656">
        <v>12</v>
      </c>
      <c r="CC1656">
        <v>5</v>
      </c>
    </row>
    <row r="1657" spans="1:82" x14ac:dyDescent="0.25">
      <c r="A1657" t="s">
        <v>5047</v>
      </c>
      <c r="B1657" t="s">
        <v>5048</v>
      </c>
      <c r="C1657" s="1" t="str">
        <f t="shared" si="100"/>
        <v>22:0006</v>
      </c>
      <c r="D1657" s="1" t="str">
        <f t="shared" si="101"/>
        <v>22:0006</v>
      </c>
      <c r="E1657" t="s">
        <v>4694</v>
      </c>
      <c r="F1657" t="s">
        <v>5049</v>
      </c>
      <c r="H1657">
        <v>61.559504099999998</v>
      </c>
      <c r="I1657">
        <v>-74.444190000000006</v>
      </c>
      <c r="J1657" s="1" t="str">
        <f t="shared" si="102"/>
        <v>Whole</v>
      </c>
      <c r="K1657" s="1" t="str">
        <f t="shared" si="103"/>
        <v>Rock crushing (details not reported)</v>
      </c>
      <c r="L1657">
        <v>39.71</v>
      </c>
      <c r="M1657">
        <v>0.22</v>
      </c>
      <c r="N1657">
        <v>3.25</v>
      </c>
      <c r="O1657">
        <v>12.8</v>
      </c>
      <c r="R1657">
        <v>11.52</v>
      </c>
      <c r="S1657">
        <v>0.17</v>
      </c>
      <c r="T1657">
        <v>33.909999999999997</v>
      </c>
      <c r="U1657">
        <v>3.27</v>
      </c>
      <c r="V1657">
        <v>0.13</v>
      </c>
      <c r="W1657">
        <v>0.04</v>
      </c>
      <c r="X1657">
        <v>0.02</v>
      </c>
      <c r="Y1657">
        <v>92.24</v>
      </c>
      <c r="Z1657">
        <v>0.02</v>
      </c>
      <c r="AD1657">
        <v>7.8</v>
      </c>
      <c r="AE1657">
        <v>100.04</v>
      </c>
      <c r="AF1657">
        <v>3</v>
      </c>
      <c r="AG1657">
        <v>1</v>
      </c>
      <c r="AH1657">
        <v>19</v>
      </c>
      <c r="AI1657">
        <v>77</v>
      </c>
      <c r="AJ1657">
        <v>4000</v>
      </c>
      <c r="AK1657">
        <v>179</v>
      </c>
      <c r="AL1657">
        <v>1400</v>
      </c>
      <c r="AM1657">
        <v>41</v>
      </c>
      <c r="AN1657">
        <v>66</v>
      </c>
      <c r="AT1657">
        <v>8</v>
      </c>
      <c r="AU1657">
        <v>12</v>
      </c>
      <c r="AV1657">
        <v>2</v>
      </c>
      <c r="AW1657">
        <v>3</v>
      </c>
      <c r="AX1657">
        <v>2</v>
      </c>
      <c r="AY1657">
        <v>25</v>
      </c>
      <c r="AZ1657">
        <v>5</v>
      </c>
      <c r="BA1657">
        <v>1</v>
      </c>
      <c r="BD1657">
        <v>1</v>
      </c>
      <c r="BJ1657">
        <v>5</v>
      </c>
      <c r="BK1657">
        <v>20</v>
      </c>
      <c r="BO1657">
        <v>4</v>
      </c>
      <c r="BW1657">
        <v>5</v>
      </c>
      <c r="BZ1657">
        <v>12</v>
      </c>
      <c r="CC1657">
        <v>5</v>
      </c>
    </row>
    <row r="1658" spans="1:82" x14ac:dyDescent="0.25">
      <c r="A1658" t="s">
        <v>5050</v>
      </c>
      <c r="B1658" t="s">
        <v>5051</v>
      </c>
      <c r="C1658" s="1" t="str">
        <f t="shared" si="100"/>
        <v>22:0006</v>
      </c>
      <c r="D1658" s="1" t="str">
        <f t="shared" si="101"/>
        <v>22:0006</v>
      </c>
      <c r="E1658" t="s">
        <v>4694</v>
      </c>
      <c r="F1658" t="s">
        <v>5052</v>
      </c>
      <c r="H1658">
        <v>61.559504099999998</v>
      </c>
      <c r="I1658">
        <v>-74.444190000000006</v>
      </c>
      <c r="J1658" s="1" t="str">
        <f t="shared" si="102"/>
        <v>Whole</v>
      </c>
      <c r="K1658" s="1" t="str">
        <f t="shared" si="103"/>
        <v>Rock crushing (details not reported)</v>
      </c>
      <c r="L1658">
        <v>45.4</v>
      </c>
      <c r="M1658">
        <v>0.32</v>
      </c>
      <c r="N1658">
        <v>5.63</v>
      </c>
      <c r="O1658">
        <v>10.69</v>
      </c>
      <c r="R1658">
        <v>9.6199999999999992</v>
      </c>
      <c r="S1658">
        <v>0.17</v>
      </c>
      <c r="T1658">
        <v>22.9</v>
      </c>
      <c r="U1658">
        <v>10.199999999999999</v>
      </c>
      <c r="V1658">
        <v>0.2</v>
      </c>
      <c r="W1658">
        <v>0.04</v>
      </c>
      <c r="X1658">
        <v>0.02</v>
      </c>
      <c r="Y1658">
        <v>94.5</v>
      </c>
      <c r="Z1658">
        <v>0.08</v>
      </c>
      <c r="AD1658">
        <v>4.84</v>
      </c>
      <c r="AE1658">
        <v>99.34</v>
      </c>
      <c r="AF1658">
        <v>1</v>
      </c>
      <c r="AG1658">
        <v>1</v>
      </c>
      <c r="AH1658">
        <v>41</v>
      </c>
      <c r="AI1658">
        <v>146</v>
      </c>
      <c r="AJ1658">
        <v>2400</v>
      </c>
      <c r="AK1658">
        <v>100</v>
      </c>
      <c r="AL1658">
        <v>737</v>
      </c>
      <c r="AM1658">
        <v>140</v>
      </c>
      <c r="AN1658">
        <v>67</v>
      </c>
      <c r="AT1658">
        <v>6</v>
      </c>
      <c r="AU1658">
        <v>13</v>
      </c>
      <c r="AV1658">
        <v>2</v>
      </c>
      <c r="AW1658">
        <v>5</v>
      </c>
      <c r="AX1658">
        <v>2</v>
      </c>
      <c r="AY1658">
        <v>25</v>
      </c>
      <c r="AZ1658">
        <v>2</v>
      </c>
      <c r="BA1658">
        <v>1</v>
      </c>
      <c r="BD1658">
        <v>1</v>
      </c>
      <c r="BJ1658">
        <v>8</v>
      </c>
      <c r="BK1658">
        <v>31</v>
      </c>
      <c r="BO1658">
        <v>4</v>
      </c>
      <c r="BW1658">
        <v>6</v>
      </c>
      <c r="BZ1658">
        <v>12</v>
      </c>
      <c r="CC1658">
        <v>5</v>
      </c>
    </row>
    <row r="1659" spans="1:82" x14ac:dyDescent="0.25">
      <c r="A1659" t="s">
        <v>5053</v>
      </c>
      <c r="B1659" t="s">
        <v>5054</v>
      </c>
      <c r="C1659" s="1" t="str">
        <f t="shared" si="100"/>
        <v>22:0006</v>
      </c>
      <c r="D1659" s="1" t="str">
        <f t="shared" si="101"/>
        <v>22:0006</v>
      </c>
      <c r="E1659" t="s">
        <v>4694</v>
      </c>
      <c r="F1659" t="s">
        <v>5055</v>
      </c>
      <c r="H1659">
        <v>61.559504099999998</v>
      </c>
      <c r="I1659">
        <v>-74.444190000000006</v>
      </c>
      <c r="J1659" s="1" t="str">
        <f t="shared" si="102"/>
        <v>Whole</v>
      </c>
      <c r="K1659" s="1" t="str">
        <f t="shared" si="103"/>
        <v>Rock crushing (details not reported)</v>
      </c>
      <c r="L1659">
        <v>47.9</v>
      </c>
      <c r="M1659">
        <v>0.42</v>
      </c>
      <c r="N1659">
        <v>6.12</v>
      </c>
      <c r="O1659">
        <v>10.39</v>
      </c>
      <c r="R1659">
        <v>9.35</v>
      </c>
      <c r="S1659">
        <v>0.18</v>
      </c>
      <c r="T1659">
        <v>19.899999999999999</v>
      </c>
      <c r="U1659">
        <v>12.2</v>
      </c>
      <c r="V1659">
        <v>0.26</v>
      </c>
      <c r="W1659">
        <v>0.04</v>
      </c>
      <c r="X1659">
        <v>0.02</v>
      </c>
      <c r="Y1659">
        <v>96.39</v>
      </c>
      <c r="Z1659">
        <v>0.04</v>
      </c>
      <c r="AD1659">
        <v>3.43</v>
      </c>
      <c r="AE1659">
        <v>99.82</v>
      </c>
      <c r="AF1659">
        <v>3</v>
      </c>
      <c r="AG1659">
        <v>1</v>
      </c>
      <c r="AH1659">
        <v>52</v>
      </c>
      <c r="AI1659">
        <v>190</v>
      </c>
      <c r="AJ1659">
        <v>2600</v>
      </c>
      <c r="AK1659">
        <v>103</v>
      </c>
      <c r="AL1659">
        <v>617</v>
      </c>
      <c r="AM1659">
        <v>79</v>
      </c>
      <c r="AN1659">
        <v>70</v>
      </c>
      <c r="AT1659">
        <v>10</v>
      </c>
      <c r="AU1659">
        <v>8</v>
      </c>
      <c r="AV1659">
        <v>2</v>
      </c>
      <c r="AW1659">
        <v>4</v>
      </c>
      <c r="AX1659">
        <v>2</v>
      </c>
      <c r="AY1659">
        <v>25</v>
      </c>
      <c r="AZ1659">
        <v>3</v>
      </c>
      <c r="BA1659">
        <v>1</v>
      </c>
      <c r="BD1659">
        <v>2</v>
      </c>
      <c r="BJ1659">
        <v>10</v>
      </c>
      <c r="BK1659">
        <v>29</v>
      </c>
      <c r="BO1659">
        <v>4</v>
      </c>
      <c r="BW1659">
        <v>3</v>
      </c>
      <c r="BZ1659">
        <v>12</v>
      </c>
      <c r="CC1659">
        <v>5</v>
      </c>
    </row>
    <row r="1660" spans="1:82" x14ac:dyDescent="0.25">
      <c r="A1660" t="s">
        <v>5056</v>
      </c>
      <c r="B1660" t="s">
        <v>5057</v>
      </c>
      <c r="C1660" s="1" t="str">
        <f t="shared" si="100"/>
        <v>22:0006</v>
      </c>
      <c r="D1660" s="1" t="str">
        <f t="shared" si="101"/>
        <v>22:0006</v>
      </c>
      <c r="E1660" t="s">
        <v>4694</v>
      </c>
      <c r="F1660" t="s">
        <v>5058</v>
      </c>
      <c r="H1660">
        <v>61.559504099999998</v>
      </c>
      <c r="I1660">
        <v>-74.444190000000006</v>
      </c>
      <c r="J1660" s="1" t="str">
        <f t="shared" si="102"/>
        <v>Whole</v>
      </c>
      <c r="K1660" s="1" t="str">
        <f t="shared" si="103"/>
        <v>Rock crushing (details not reported)</v>
      </c>
      <c r="L1660">
        <v>40.6</v>
      </c>
      <c r="M1660">
        <v>0.27</v>
      </c>
      <c r="N1660">
        <v>6.25</v>
      </c>
      <c r="O1660">
        <v>11.5</v>
      </c>
      <c r="R1660">
        <v>10.35</v>
      </c>
      <c r="S1660">
        <v>0.12</v>
      </c>
      <c r="T1660">
        <v>29.7</v>
      </c>
      <c r="U1660">
        <v>4</v>
      </c>
      <c r="V1660">
        <v>0.11</v>
      </c>
      <c r="W1660">
        <v>0.04</v>
      </c>
      <c r="X1660">
        <v>0.02</v>
      </c>
      <c r="Y1660">
        <v>91.46</v>
      </c>
      <c r="Z1660">
        <v>0.03</v>
      </c>
      <c r="AD1660">
        <v>8.3800000000000008</v>
      </c>
      <c r="AE1660">
        <v>99.84</v>
      </c>
      <c r="AF1660">
        <v>1</v>
      </c>
      <c r="AG1660">
        <v>1</v>
      </c>
      <c r="AH1660">
        <v>18</v>
      </c>
      <c r="AI1660">
        <v>104</v>
      </c>
      <c r="AJ1660">
        <v>3700</v>
      </c>
      <c r="AK1660">
        <v>118</v>
      </c>
      <c r="AL1660">
        <v>1500</v>
      </c>
      <c r="AM1660">
        <v>8</v>
      </c>
      <c r="AN1660">
        <v>64</v>
      </c>
      <c r="AT1660">
        <v>3</v>
      </c>
      <c r="AU1660">
        <v>17</v>
      </c>
      <c r="AV1660">
        <v>2</v>
      </c>
      <c r="AW1660">
        <v>5</v>
      </c>
      <c r="AX1660">
        <v>2</v>
      </c>
      <c r="AY1660">
        <v>25</v>
      </c>
      <c r="AZ1660">
        <v>3</v>
      </c>
      <c r="BA1660">
        <v>1</v>
      </c>
      <c r="BD1660">
        <v>1</v>
      </c>
      <c r="BJ1660">
        <v>5</v>
      </c>
      <c r="BK1660">
        <v>21</v>
      </c>
      <c r="BO1660">
        <v>4</v>
      </c>
      <c r="BW1660">
        <v>7</v>
      </c>
      <c r="BZ1660">
        <v>12</v>
      </c>
      <c r="CC1660">
        <v>5</v>
      </c>
    </row>
    <row r="1661" spans="1:82" x14ac:dyDescent="0.25">
      <c r="A1661" t="s">
        <v>5059</v>
      </c>
      <c r="B1661" t="s">
        <v>5060</v>
      </c>
      <c r="C1661" s="1" t="str">
        <f t="shared" si="100"/>
        <v>22:0006</v>
      </c>
      <c r="D1661" s="1" t="str">
        <f t="shared" si="101"/>
        <v>22:0006</v>
      </c>
      <c r="E1661" t="s">
        <v>4694</v>
      </c>
      <c r="F1661" t="s">
        <v>5061</v>
      </c>
      <c r="H1661">
        <v>61.559504099999998</v>
      </c>
      <c r="I1661">
        <v>-74.444190000000006</v>
      </c>
      <c r="J1661" s="1" t="str">
        <f t="shared" si="102"/>
        <v>Whole</v>
      </c>
      <c r="K1661" s="1" t="str">
        <f t="shared" si="103"/>
        <v>Rock crushing (details not reported)</v>
      </c>
      <c r="L1661">
        <v>44.6</v>
      </c>
      <c r="M1661">
        <v>0.53</v>
      </c>
      <c r="N1661">
        <v>8.7899999999999991</v>
      </c>
      <c r="O1661">
        <v>12.6</v>
      </c>
      <c r="R1661">
        <v>11.34</v>
      </c>
      <c r="S1661">
        <v>0.19</v>
      </c>
      <c r="T1661">
        <v>20.69</v>
      </c>
      <c r="U1661">
        <v>8.2100000000000009</v>
      </c>
      <c r="V1661">
        <v>0.44</v>
      </c>
      <c r="W1661">
        <v>0.16</v>
      </c>
      <c r="X1661">
        <v>0.02</v>
      </c>
      <c r="Y1661">
        <v>94.97</v>
      </c>
      <c r="Z1661">
        <v>0.01</v>
      </c>
      <c r="AD1661">
        <v>5.03</v>
      </c>
      <c r="AE1661">
        <v>100</v>
      </c>
      <c r="AF1661">
        <v>14</v>
      </c>
      <c r="AG1661">
        <v>1</v>
      </c>
      <c r="AH1661">
        <v>31</v>
      </c>
      <c r="AI1661">
        <v>179</v>
      </c>
      <c r="AJ1661">
        <v>2400</v>
      </c>
      <c r="AK1661">
        <v>99</v>
      </c>
      <c r="AL1661">
        <v>678</v>
      </c>
      <c r="AM1661">
        <v>173</v>
      </c>
      <c r="AN1661">
        <v>110</v>
      </c>
      <c r="AT1661">
        <v>18</v>
      </c>
      <c r="AU1661">
        <v>33</v>
      </c>
      <c r="AV1661">
        <v>12</v>
      </c>
      <c r="AW1661">
        <v>19</v>
      </c>
      <c r="AX1661">
        <v>2</v>
      </c>
      <c r="AY1661">
        <v>25</v>
      </c>
      <c r="AZ1661">
        <v>4</v>
      </c>
      <c r="BA1661">
        <v>1</v>
      </c>
      <c r="BD1661">
        <v>2</v>
      </c>
      <c r="BJ1661">
        <v>13</v>
      </c>
      <c r="BK1661">
        <v>42</v>
      </c>
      <c r="BO1661">
        <v>4</v>
      </c>
      <c r="BW1661">
        <v>4</v>
      </c>
      <c r="BZ1661">
        <v>12</v>
      </c>
      <c r="CC1661">
        <v>5</v>
      </c>
    </row>
    <row r="1662" spans="1:82" x14ac:dyDescent="0.25">
      <c r="A1662" t="s">
        <v>5062</v>
      </c>
      <c r="B1662" t="s">
        <v>5063</v>
      </c>
      <c r="C1662" s="1" t="str">
        <f t="shared" si="100"/>
        <v>22:0006</v>
      </c>
      <c r="D1662" s="1" t="str">
        <f t="shared" si="101"/>
        <v>22:0006</v>
      </c>
      <c r="E1662" t="s">
        <v>4694</v>
      </c>
      <c r="F1662" t="s">
        <v>5064</v>
      </c>
      <c r="H1662">
        <v>61.559504099999998</v>
      </c>
      <c r="I1662">
        <v>-74.444190000000006</v>
      </c>
      <c r="J1662" s="1" t="str">
        <f t="shared" si="102"/>
        <v>Whole</v>
      </c>
      <c r="K1662" s="1" t="str">
        <f t="shared" si="103"/>
        <v>Rock crushing (details not reported)</v>
      </c>
      <c r="L1662">
        <v>42.89</v>
      </c>
      <c r="M1662">
        <v>0.33</v>
      </c>
      <c r="N1662">
        <v>7.05</v>
      </c>
      <c r="O1662">
        <v>10.79</v>
      </c>
      <c r="R1662">
        <v>9.7100000000000009</v>
      </c>
      <c r="S1662">
        <v>0.15</v>
      </c>
      <c r="T1662">
        <v>25.2</v>
      </c>
      <c r="U1662">
        <v>6.55</v>
      </c>
      <c r="V1662">
        <v>0.22</v>
      </c>
      <c r="W1662">
        <v>0.14000000000000001</v>
      </c>
      <c r="X1662">
        <v>0.02</v>
      </c>
      <c r="Y1662">
        <v>92.26</v>
      </c>
      <c r="Z1662">
        <v>0.03</v>
      </c>
      <c r="AD1662">
        <v>6.52</v>
      </c>
      <c r="AE1662">
        <v>98.78</v>
      </c>
      <c r="AF1662">
        <v>1</v>
      </c>
      <c r="AG1662">
        <v>1</v>
      </c>
      <c r="AH1662">
        <v>27</v>
      </c>
      <c r="AI1662">
        <v>137</v>
      </c>
      <c r="AJ1662">
        <v>2900</v>
      </c>
      <c r="AK1662">
        <v>124</v>
      </c>
      <c r="AL1662">
        <v>1100</v>
      </c>
      <c r="AM1662">
        <v>53</v>
      </c>
      <c r="AN1662">
        <v>66</v>
      </c>
      <c r="AT1662">
        <v>27</v>
      </c>
      <c r="AU1662">
        <v>33</v>
      </c>
      <c r="AV1662">
        <v>2</v>
      </c>
      <c r="AW1662">
        <v>4</v>
      </c>
      <c r="AX1662">
        <v>2</v>
      </c>
      <c r="AY1662">
        <v>25</v>
      </c>
      <c r="AZ1662">
        <v>3</v>
      </c>
      <c r="BA1662">
        <v>1</v>
      </c>
      <c r="BD1662">
        <v>1</v>
      </c>
      <c r="BJ1662">
        <v>6</v>
      </c>
      <c r="BK1662">
        <v>29</v>
      </c>
      <c r="BO1662">
        <v>4</v>
      </c>
      <c r="BW1662">
        <v>4</v>
      </c>
      <c r="BZ1662">
        <v>12</v>
      </c>
      <c r="CC1662">
        <v>5</v>
      </c>
    </row>
    <row r="1663" spans="1:82" x14ac:dyDescent="0.25">
      <c r="A1663" t="s">
        <v>5065</v>
      </c>
      <c r="B1663" t="s">
        <v>5066</v>
      </c>
      <c r="C1663" s="1" t="str">
        <f t="shared" si="100"/>
        <v>22:0006</v>
      </c>
      <c r="D1663" s="1" t="str">
        <f t="shared" si="101"/>
        <v>22:0006</v>
      </c>
      <c r="E1663" t="s">
        <v>4697</v>
      </c>
      <c r="F1663" t="s">
        <v>5067</v>
      </c>
      <c r="H1663">
        <v>61.563992499999998</v>
      </c>
      <c r="I1663">
        <v>-74.444109699999998</v>
      </c>
      <c r="J1663" s="1" t="str">
        <f t="shared" si="102"/>
        <v>Whole</v>
      </c>
      <c r="K1663" s="1" t="str">
        <f t="shared" si="103"/>
        <v>Rock crushing (details not reported)</v>
      </c>
      <c r="L1663">
        <v>49.1</v>
      </c>
      <c r="M1663">
        <v>0.63</v>
      </c>
      <c r="N1663">
        <v>14.49</v>
      </c>
      <c r="O1663">
        <v>9.65</v>
      </c>
      <c r="R1663">
        <v>8.68</v>
      </c>
      <c r="S1663">
        <v>0.15</v>
      </c>
      <c r="T1663">
        <v>8.99</v>
      </c>
      <c r="U1663">
        <v>12.61</v>
      </c>
      <c r="V1663">
        <v>1.27</v>
      </c>
      <c r="W1663">
        <v>0.04</v>
      </c>
      <c r="X1663">
        <v>0.02</v>
      </c>
      <c r="Y1663">
        <v>95.98</v>
      </c>
      <c r="Z1663">
        <v>0.01</v>
      </c>
      <c r="AD1663">
        <v>2.4</v>
      </c>
      <c r="AE1663">
        <v>98.38</v>
      </c>
      <c r="AF1663">
        <v>5</v>
      </c>
      <c r="AG1663">
        <v>1</v>
      </c>
      <c r="AH1663">
        <v>41</v>
      </c>
      <c r="AI1663">
        <v>197</v>
      </c>
      <c r="AJ1663">
        <v>230</v>
      </c>
      <c r="AK1663">
        <v>104</v>
      </c>
      <c r="AL1663">
        <v>108</v>
      </c>
      <c r="AM1663">
        <v>61</v>
      </c>
      <c r="AN1663">
        <v>62</v>
      </c>
      <c r="AT1663">
        <v>93</v>
      </c>
      <c r="AU1663">
        <v>22</v>
      </c>
      <c r="AV1663">
        <v>6</v>
      </c>
      <c r="AW1663">
        <v>12</v>
      </c>
      <c r="AX1663">
        <v>2</v>
      </c>
      <c r="AY1663">
        <v>25</v>
      </c>
      <c r="AZ1663">
        <v>2</v>
      </c>
      <c r="BA1663">
        <v>1</v>
      </c>
      <c r="BD1663">
        <v>2</v>
      </c>
      <c r="BJ1663">
        <v>13</v>
      </c>
      <c r="BK1663">
        <v>54</v>
      </c>
      <c r="BO1663">
        <v>4</v>
      </c>
      <c r="BW1663">
        <v>1</v>
      </c>
      <c r="BZ1663">
        <v>12</v>
      </c>
      <c r="CC1663">
        <v>5</v>
      </c>
    </row>
    <row r="1664" spans="1:82" x14ac:dyDescent="0.25">
      <c r="A1664" t="s">
        <v>5068</v>
      </c>
      <c r="B1664" t="s">
        <v>5069</v>
      </c>
      <c r="C1664" s="1" t="str">
        <f t="shared" si="100"/>
        <v>22:0006</v>
      </c>
      <c r="D1664" s="1" t="str">
        <f t="shared" si="101"/>
        <v>22:0006</v>
      </c>
      <c r="E1664" t="s">
        <v>4700</v>
      </c>
      <c r="F1664" t="s">
        <v>5070</v>
      </c>
      <c r="H1664">
        <v>61.486791400000001</v>
      </c>
      <c r="I1664">
        <v>-74.4452991</v>
      </c>
      <c r="J1664" s="1" t="str">
        <f t="shared" si="102"/>
        <v>Whole</v>
      </c>
      <c r="K1664" s="1" t="str">
        <f t="shared" si="103"/>
        <v>Rock crushing (details not reported)</v>
      </c>
      <c r="L1664">
        <v>48.5</v>
      </c>
      <c r="M1664">
        <v>0.48</v>
      </c>
      <c r="N1664">
        <v>6.73</v>
      </c>
      <c r="O1664">
        <v>9.89</v>
      </c>
      <c r="P1664">
        <v>1.22</v>
      </c>
      <c r="Q1664">
        <v>7.82</v>
      </c>
      <c r="R1664">
        <v>8.9</v>
      </c>
      <c r="S1664">
        <v>0.22</v>
      </c>
      <c r="T1664">
        <v>17.29</v>
      </c>
      <c r="U1664">
        <v>14.5</v>
      </c>
      <c r="V1664">
        <v>0.26</v>
      </c>
      <c r="W1664">
        <v>0.06</v>
      </c>
      <c r="X1664">
        <v>0.02</v>
      </c>
      <c r="Y1664">
        <v>96.96</v>
      </c>
      <c r="Z1664">
        <v>0.04</v>
      </c>
      <c r="AD1664">
        <v>2.58</v>
      </c>
      <c r="AE1664">
        <v>99.54</v>
      </c>
      <c r="AF1664">
        <v>17</v>
      </c>
      <c r="AG1664">
        <v>2</v>
      </c>
      <c r="AH1664">
        <v>48</v>
      </c>
      <c r="AI1664">
        <v>190</v>
      </c>
      <c r="AJ1664">
        <v>2400</v>
      </c>
      <c r="AK1664">
        <v>59</v>
      </c>
      <c r="AL1664">
        <v>457</v>
      </c>
      <c r="AM1664">
        <v>96</v>
      </c>
      <c r="AN1664">
        <v>75</v>
      </c>
      <c r="AO1664">
        <v>6</v>
      </c>
      <c r="AP1664">
        <v>1</v>
      </c>
      <c r="AQ1664">
        <v>10</v>
      </c>
      <c r="AR1664">
        <v>3</v>
      </c>
      <c r="AT1664">
        <v>120</v>
      </c>
      <c r="AU1664">
        <v>12</v>
      </c>
      <c r="AV1664">
        <v>2</v>
      </c>
      <c r="AW1664">
        <v>9</v>
      </c>
      <c r="AX1664">
        <v>2</v>
      </c>
      <c r="AY1664">
        <v>50</v>
      </c>
      <c r="AZ1664">
        <v>2</v>
      </c>
      <c r="BA1664">
        <v>5</v>
      </c>
      <c r="BD1664">
        <v>4</v>
      </c>
      <c r="BG1664">
        <v>2</v>
      </c>
      <c r="BJ1664">
        <v>14</v>
      </c>
      <c r="BK1664">
        <v>44</v>
      </c>
      <c r="BM1664">
        <v>9</v>
      </c>
      <c r="BN1664">
        <v>5</v>
      </c>
      <c r="BO1664">
        <v>4</v>
      </c>
      <c r="BP1664">
        <v>1</v>
      </c>
      <c r="BQ1664">
        <v>6</v>
      </c>
      <c r="BS1664">
        <v>6</v>
      </c>
      <c r="BT1664">
        <v>6</v>
      </c>
      <c r="BU1664">
        <v>0.5</v>
      </c>
      <c r="BV1664">
        <v>5</v>
      </c>
      <c r="BW1664">
        <v>2</v>
      </c>
      <c r="BX1664">
        <v>500</v>
      </c>
      <c r="BY1664">
        <v>10</v>
      </c>
      <c r="BZ1664">
        <v>12</v>
      </c>
      <c r="CA1664">
        <v>0.4</v>
      </c>
      <c r="CB1664">
        <v>10</v>
      </c>
      <c r="CC1664">
        <v>3</v>
      </c>
      <c r="CD1664">
        <v>0.2</v>
      </c>
    </row>
    <row r="1665" spans="1:82" x14ac:dyDescent="0.25">
      <c r="A1665" t="s">
        <v>5071</v>
      </c>
      <c r="B1665" t="s">
        <v>5072</v>
      </c>
      <c r="C1665" s="1" t="str">
        <f t="shared" si="100"/>
        <v>22:0006</v>
      </c>
      <c r="D1665" s="1" t="str">
        <f t="shared" si="101"/>
        <v>22:0006</v>
      </c>
      <c r="E1665" t="s">
        <v>4700</v>
      </c>
      <c r="F1665" t="s">
        <v>5073</v>
      </c>
      <c r="H1665">
        <v>61.486791400000001</v>
      </c>
      <c r="I1665">
        <v>-74.4452991</v>
      </c>
      <c r="J1665" s="1" t="str">
        <f t="shared" si="102"/>
        <v>Whole</v>
      </c>
      <c r="K1665" s="1" t="str">
        <f t="shared" si="103"/>
        <v>Rock crushing (details not reported)</v>
      </c>
      <c r="L1665">
        <v>46.1</v>
      </c>
      <c r="M1665">
        <v>0.56999999999999995</v>
      </c>
      <c r="N1665">
        <v>8.9</v>
      </c>
      <c r="O1665">
        <v>12.5</v>
      </c>
      <c r="P1665">
        <v>1.44</v>
      </c>
      <c r="Q1665">
        <v>9.94</v>
      </c>
      <c r="R1665">
        <v>11.25</v>
      </c>
      <c r="S1665">
        <v>0.19</v>
      </c>
      <c r="T1665">
        <v>19</v>
      </c>
      <c r="U1665">
        <v>8.1999999999999993</v>
      </c>
      <c r="V1665">
        <v>0.65</v>
      </c>
      <c r="W1665">
        <v>0.45</v>
      </c>
      <c r="X1665">
        <v>0.05</v>
      </c>
      <c r="Y1665">
        <v>95.36</v>
      </c>
      <c r="Z1665">
        <v>0.09</v>
      </c>
      <c r="AD1665">
        <v>4.37</v>
      </c>
      <c r="AE1665">
        <v>99.73</v>
      </c>
      <c r="AF1665">
        <v>47</v>
      </c>
      <c r="AG1665">
        <v>2</v>
      </c>
      <c r="AH1665">
        <v>30</v>
      </c>
      <c r="AI1665">
        <v>179</v>
      </c>
      <c r="AJ1665">
        <v>1700</v>
      </c>
      <c r="AK1665">
        <v>82</v>
      </c>
      <c r="AL1665">
        <v>688</v>
      </c>
      <c r="AM1665">
        <v>105</v>
      </c>
      <c r="AN1665">
        <v>98</v>
      </c>
      <c r="AO1665">
        <v>7</v>
      </c>
      <c r="AP1665">
        <v>2</v>
      </c>
      <c r="AQ1665">
        <v>10</v>
      </c>
      <c r="AR1665">
        <v>17</v>
      </c>
      <c r="AT1665">
        <v>22</v>
      </c>
      <c r="AU1665">
        <v>46</v>
      </c>
      <c r="AV1665">
        <v>2</v>
      </c>
      <c r="AW1665">
        <v>6</v>
      </c>
      <c r="AX1665">
        <v>2</v>
      </c>
      <c r="AY1665">
        <v>40</v>
      </c>
      <c r="AZ1665">
        <v>2</v>
      </c>
      <c r="BA1665">
        <v>5</v>
      </c>
      <c r="BD1665">
        <v>3</v>
      </c>
      <c r="BG1665">
        <v>2</v>
      </c>
      <c r="BJ1665">
        <v>10</v>
      </c>
      <c r="BK1665">
        <v>40</v>
      </c>
      <c r="BM1665">
        <v>7</v>
      </c>
      <c r="BN1665">
        <v>5</v>
      </c>
      <c r="BO1665">
        <v>4</v>
      </c>
      <c r="BP1665">
        <v>1</v>
      </c>
      <c r="BQ1665">
        <v>6</v>
      </c>
      <c r="BS1665">
        <v>7</v>
      </c>
      <c r="BT1665">
        <v>6</v>
      </c>
      <c r="BU1665">
        <v>0.5</v>
      </c>
      <c r="BV1665">
        <v>5</v>
      </c>
      <c r="BW1665">
        <v>2</v>
      </c>
      <c r="BX1665">
        <v>500</v>
      </c>
      <c r="BY1665">
        <v>10</v>
      </c>
      <c r="BZ1665">
        <v>12</v>
      </c>
      <c r="CA1665">
        <v>0.2</v>
      </c>
      <c r="CB1665">
        <v>10</v>
      </c>
      <c r="CC1665">
        <v>3</v>
      </c>
      <c r="CD1665">
        <v>0.2</v>
      </c>
    </row>
    <row r="1666" spans="1:82" x14ac:dyDescent="0.25">
      <c r="A1666" t="s">
        <v>5074</v>
      </c>
      <c r="B1666" t="s">
        <v>5075</v>
      </c>
      <c r="C1666" s="1" t="str">
        <f t="shared" ref="C1666:C1729" si="104">HYPERLINK("http://geochem.nrcan.gc.ca/cdogs/content/bdl/bdl220006_e.htm", "22:0006")</f>
        <v>22:0006</v>
      </c>
      <c r="D1666" s="1" t="str">
        <f t="shared" ref="D1666:D1729" si="105">HYPERLINK("http://geochem.nrcan.gc.ca/cdogs/content/svy/svy220006_e.htm", "22:0006")</f>
        <v>22:0006</v>
      </c>
      <c r="E1666" t="s">
        <v>4700</v>
      </c>
      <c r="F1666" t="s">
        <v>5076</v>
      </c>
      <c r="H1666">
        <v>61.486791400000001</v>
      </c>
      <c r="I1666">
        <v>-74.4452991</v>
      </c>
      <c r="J1666" s="1" t="str">
        <f t="shared" ref="J1666:J1729" si="106">HYPERLINK("http://geochem.nrcan.gc.ca/cdogs/content/kwd/kwd020033_e.htm", "Whole")</f>
        <v>Whole</v>
      </c>
      <c r="K1666" s="1" t="str">
        <f t="shared" ref="K1666:K1729" si="107">HYPERLINK("http://geochem.nrcan.gc.ca/cdogs/content/kwd/kwd080053_e.htm", "Rock crushing (details not reported)")</f>
        <v>Rock crushing (details not reported)</v>
      </c>
      <c r="L1666">
        <v>49.2</v>
      </c>
      <c r="M1666">
        <v>0.42</v>
      </c>
      <c r="N1666">
        <v>6.07</v>
      </c>
      <c r="O1666">
        <v>8.94</v>
      </c>
      <c r="P1666">
        <v>1.22</v>
      </c>
      <c r="Q1666">
        <v>6.93</v>
      </c>
      <c r="R1666">
        <v>8.0399999999999991</v>
      </c>
      <c r="S1666">
        <v>0.17</v>
      </c>
      <c r="T1666">
        <v>18.010000000000002</v>
      </c>
      <c r="U1666">
        <v>14.71</v>
      </c>
      <c r="V1666">
        <v>0.13</v>
      </c>
      <c r="W1666">
        <v>0.08</v>
      </c>
      <c r="X1666">
        <v>0.02</v>
      </c>
      <c r="Y1666">
        <v>96.85</v>
      </c>
      <c r="Z1666">
        <v>0.03</v>
      </c>
      <c r="AD1666">
        <v>2.39</v>
      </c>
      <c r="AE1666">
        <v>99.24</v>
      </c>
      <c r="AF1666">
        <v>15</v>
      </c>
      <c r="AG1666">
        <v>1</v>
      </c>
      <c r="AH1666">
        <v>52</v>
      </c>
      <c r="AI1666">
        <v>187</v>
      </c>
      <c r="AJ1666">
        <v>3400</v>
      </c>
      <c r="AK1666">
        <v>58</v>
      </c>
      <c r="AL1666">
        <v>409</v>
      </c>
      <c r="AM1666">
        <v>91</v>
      </c>
      <c r="AN1666">
        <v>63</v>
      </c>
      <c r="AO1666">
        <v>5</v>
      </c>
      <c r="AP1666">
        <v>1</v>
      </c>
      <c r="AQ1666">
        <v>10</v>
      </c>
      <c r="AR1666">
        <v>3</v>
      </c>
      <c r="AT1666">
        <v>27</v>
      </c>
      <c r="AU1666">
        <v>22</v>
      </c>
      <c r="AV1666">
        <v>2</v>
      </c>
      <c r="AW1666">
        <v>6</v>
      </c>
      <c r="AX1666">
        <v>2</v>
      </c>
      <c r="AY1666">
        <v>50</v>
      </c>
      <c r="AZ1666">
        <v>2</v>
      </c>
      <c r="BA1666">
        <v>3</v>
      </c>
      <c r="BD1666">
        <v>2</v>
      </c>
      <c r="BG1666">
        <v>2</v>
      </c>
      <c r="BJ1666">
        <v>11</v>
      </c>
      <c r="BK1666">
        <v>33</v>
      </c>
      <c r="BM1666">
        <v>8</v>
      </c>
      <c r="BN1666">
        <v>5</v>
      </c>
      <c r="BO1666">
        <v>4</v>
      </c>
      <c r="BP1666">
        <v>1</v>
      </c>
      <c r="BU1666">
        <v>0.5</v>
      </c>
      <c r="BV1666">
        <v>5</v>
      </c>
      <c r="BW1666">
        <v>2</v>
      </c>
      <c r="BX1666">
        <v>500</v>
      </c>
      <c r="BY1666">
        <v>10</v>
      </c>
      <c r="BZ1666">
        <v>12</v>
      </c>
      <c r="CA1666">
        <v>0.1</v>
      </c>
      <c r="CB1666">
        <v>10</v>
      </c>
      <c r="CC1666">
        <v>3</v>
      </c>
      <c r="CD1666">
        <v>0.2</v>
      </c>
    </row>
    <row r="1667" spans="1:82" x14ac:dyDescent="0.25">
      <c r="A1667" t="s">
        <v>5077</v>
      </c>
      <c r="B1667" t="s">
        <v>5078</v>
      </c>
      <c r="C1667" s="1" t="str">
        <f t="shared" si="104"/>
        <v>22:0006</v>
      </c>
      <c r="D1667" s="1" t="str">
        <f t="shared" si="105"/>
        <v>22:0006</v>
      </c>
      <c r="E1667" t="s">
        <v>4700</v>
      </c>
      <c r="F1667" t="s">
        <v>5079</v>
      </c>
      <c r="H1667">
        <v>61.486791400000001</v>
      </c>
      <c r="I1667">
        <v>-74.4452991</v>
      </c>
      <c r="J1667" s="1" t="str">
        <f t="shared" si="106"/>
        <v>Whole</v>
      </c>
      <c r="K1667" s="1" t="str">
        <f t="shared" si="107"/>
        <v>Rock crushing (details not reported)</v>
      </c>
      <c r="L1667">
        <v>41.31</v>
      </c>
      <c r="M1667">
        <v>0.23</v>
      </c>
      <c r="N1667">
        <v>4.57</v>
      </c>
      <c r="O1667">
        <v>12.4</v>
      </c>
      <c r="R1667">
        <v>11.16</v>
      </c>
      <c r="S1667">
        <v>0.19</v>
      </c>
      <c r="T1667">
        <v>28.1</v>
      </c>
      <c r="U1667">
        <v>4.7300000000000004</v>
      </c>
      <c r="V1667">
        <v>0.09</v>
      </c>
      <c r="W1667">
        <v>0.02</v>
      </c>
      <c r="X1667">
        <v>0.02</v>
      </c>
      <c r="Y1667">
        <v>90.42</v>
      </c>
      <c r="Z1667">
        <v>0.24</v>
      </c>
      <c r="AD1667">
        <v>8.5399999999999991</v>
      </c>
      <c r="AE1667">
        <v>98.96</v>
      </c>
      <c r="AF1667">
        <v>1</v>
      </c>
      <c r="AG1667">
        <v>1</v>
      </c>
      <c r="AH1667">
        <v>18</v>
      </c>
      <c r="AI1667">
        <v>104</v>
      </c>
      <c r="AJ1667">
        <v>4400</v>
      </c>
      <c r="AK1667">
        <v>145</v>
      </c>
      <c r="AL1667">
        <v>1500</v>
      </c>
      <c r="AM1667">
        <v>644</v>
      </c>
      <c r="AN1667">
        <v>92</v>
      </c>
      <c r="AO1667">
        <v>3</v>
      </c>
      <c r="AP1667">
        <v>1</v>
      </c>
      <c r="AQ1667">
        <v>10</v>
      </c>
      <c r="AR1667">
        <v>3</v>
      </c>
      <c r="AT1667">
        <v>3</v>
      </c>
      <c r="AU1667">
        <v>15</v>
      </c>
      <c r="AV1667">
        <v>2</v>
      </c>
      <c r="AW1667">
        <v>3</v>
      </c>
      <c r="AX1667">
        <v>2</v>
      </c>
      <c r="AY1667">
        <v>25</v>
      </c>
      <c r="AZ1667">
        <v>2</v>
      </c>
      <c r="BA1667">
        <v>3</v>
      </c>
      <c r="BD1667">
        <v>2</v>
      </c>
      <c r="BG1667">
        <v>2</v>
      </c>
      <c r="BJ1667">
        <v>6</v>
      </c>
      <c r="BK1667">
        <v>29</v>
      </c>
      <c r="BM1667">
        <v>7</v>
      </c>
      <c r="BN1667">
        <v>5</v>
      </c>
      <c r="BO1667">
        <v>4</v>
      </c>
      <c r="BP1667">
        <v>1</v>
      </c>
      <c r="BU1667">
        <v>0.5</v>
      </c>
      <c r="BV1667">
        <v>8</v>
      </c>
      <c r="BW1667">
        <v>2</v>
      </c>
      <c r="BX1667">
        <v>500</v>
      </c>
      <c r="BY1667">
        <v>10</v>
      </c>
      <c r="BZ1667">
        <v>12</v>
      </c>
      <c r="CA1667">
        <v>0.5</v>
      </c>
      <c r="CB1667">
        <v>10</v>
      </c>
      <c r="CC1667">
        <v>3</v>
      </c>
      <c r="CD1667">
        <v>0.2</v>
      </c>
    </row>
    <row r="1668" spans="1:82" x14ac:dyDescent="0.25">
      <c r="A1668" t="s">
        <v>5080</v>
      </c>
      <c r="B1668" t="s">
        <v>5081</v>
      </c>
      <c r="C1668" s="1" t="str">
        <f t="shared" si="104"/>
        <v>22:0006</v>
      </c>
      <c r="D1668" s="1" t="str">
        <f t="shared" si="105"/>
        <v>22:0006</v>
      </c>
      <c r="E1668" t="s">
        <v>4703</v>
      </c>
      <c r="F1668" t="s">
        <v>5082</v>
      </c>
      <c r="H1668">
        <v>61.8502528</v>
      </c>
      <c r="I1668">
        <v>-74.438553799999994</v>
      </c>
      <c r="J1668" s="1" t="str">
        <f t="shared" si="106"/>
        <v>Whole</v>
      </c>
      <c r="K1668" s="1" t="str">
        <f t="shared" si="107"/>
        <v>Rock crushing (details not reported)</v>
      </c>
      <c r="L1668">
        <v>41.31</v>
      </c>
      <c r="M1668">
        <v>0.08</v>
      </c>
      <c r="N1668">
        <v>29.49</v>
      </c>
      <c r="O1668">
        <v>2.12</v>
      </c>
      <c r="R1668">
        <v>1.91</v>
      </c>
      <c r="S1668">
        <v>0.05</v>
      </c>
      <c r="T1668">
        <v>2.82</v>
      </c>
      <c r="U1668">
        <v>21.2</v>
      </c>
      <c r="V1668">
        <v>0.44</v>
      </c>
      <c r="W1668">
        <v>0.05</v>
      </c>
      <c r="Y1668">
        <v>97.35</v>
      </c>
      <c r="Z1668">
        <v>0.01</v>
      </c>
      <c r="AA1668">
        <v>0.04</v>
      </c>
      <c r="AD1668">
        <v>2.46</v>
      </c>
      <c r="AE1668">
        <v>99.81</v>
      </c>
      <c r="AF1668">
        <v>2</v>
      </c>
      <c r="AG1668">
        <v>1</v>
      </c>
      <c r="AH1668">
        <v>16</v>
      </c>
      <c r="AI1668">
        <v>59</v>
      </c>
      <c r="AJ1668">
        <v>279</v>
      </c>
      <c r="AK1668">
        <v>11</v>
      </c>
      <c r="AL1668">
        <v>89</v>
      </c>
      <c r="AM1668">
        <v>1</v>
      </c>
      <c r="AN1668">
        <v>11</v>
      </c>
      <c r="AO1668">
        <v>10</v>
      </c>
      <c r="AP1668">
        <v>1</v>
      </c>
      <c r="AQ1668">
        <v>10</v>
      </c>
      <c r="AR1668">
        <v>3</v>
      </c>
      <c r="AT1668">
        <v>390</v>
      </c>
      <c r="AU1668">
        <v>26</v>
      </c>
      <c r="AV1668">
        <v>2</v>
      </c>
      <c r="AW1668">
        <v>3</v>
      </c>
      <c r="AX1668">
        <v>2</v>
      </c>
      <c r="AY1668">
        <v>35</v>
      </c>
      <c r="AZ1668">
        <v>2</v>
      </c>
      <c r="BA1668">
        <v>1</v>
      </c>
      <c r="BD1668">
        <v>1</v>
      </c>
      <c r="BG1668">
        <v>2</v>
      </c>
      <c r="BJ1668">
        <v>3</v>
      </c>
      <c r="BK1668">
        <v>18</v>
      </c>
      <c r="BM1668">
        <v>5</v>
      </c>
      <c r="BN1668">
        <v>5</v>
      </c>
      <c r="BO1668">
        <v>4</v>
      </c>
      <c r="BP1668">
        <v>1</v>
      </c>
      <c r="BQ1668">
        <v>6</v>
      </c>
      <c r="BS1668">
        <v>6</v>
      </c>
      <c r="BT1668">
        <v>6</v>
      </c>
      <c r="BU1668">
        <v>0.5</v>
      </c>
      <c r="BV1668">
        <v>9</v>
      </c>
      <c r="BW1668">
        <v>2</v>
      </c>
      <c r="BX1668">
        <v>500</v>
      </c>
      <c r="BY1668">
        <v>10</v>
      </c>
      <c r="BZ1668">
        <v>12</v>
      </c>
      <c r="CA1668">
        <v>0.3</v>
      </c>
      <c r="CB1668">
        <v>10</v>
      </c>
      <c r="CC1668">
        <v>3</v>
      </c>
      <c r="CD1668">
        <v>0.2</v>
      </c>
    </row>
    <row r="1669" spans="1:82" x14ac:dyDescent="0.25">
      <c r="A1669" t="s">
        <v>5083</v>
      </c>
      <c r="B1669" t="s">
        <v>5084</v>
      </c>
      <c r="C1669" s="1" t="str">
        <f t="shared" si="104"/>
        <v>22:0006</v>
      </c>
      <c r="D1669" s="1" t="str">
        <f t="shared" si="105"/>
        <v>22:0006</v>
      </c>
      <c r="E1669" t="s">
        <v>4706</v>
      </c>
      <c r="F1669" t="s">
        <v>5085</v>
      </c>
      <c r="H1669">
        <v>61.484808000000001</v>
      </c>
      <c r="I1669">
        <v>-74.443269000000001</v>
      </c>
      <c r="J1669" s="1" t="str">
        <f t="shared" si="106"/>
        <v>Whole</v>
      </c>
      <c r="K1669" s="1" t="str">
        <f t="shared" si="107"/>
        <v>Rock crushing (details not reported)</v>
      </c>
      <c r="L1669">
        <v>40.69</v>
      </c>
      <c r="M1669">
        <v>0.22</v>
      </c>
      <c r="N1669">
        <v>3.7</v>
      </c>
      <c r="O1669">
        <v>9.51</v>
      </c>
      <c r="P1669">
        <v>4.3499999999999996</v>
      </c>
      <c r="Q1669">
        <v>4.6399999999999997</v>
      </c>
      <c r="R1669">
        <v>8.56</v>
      </c>
      <c r="S1669">
        <v>0.15</v>
      </c>
      <c r="T1669">
        <v>31.9</v>
      </c>
      <c r="U1669">
        <v>3.95</v>
      </c>
      <c r="V1669">
        <v>0.09</v>
      </c>
      <c r="W1669">
        <v>0.02</v>
      </c>
      <c r="Y1669">
        <v>89.28</v>
      </c>
      <c r="Z1669">
        <v>0.01</v>
      </c>
      <c r="AD1669">
        <v>9.25</v>
      </c>
      <c r="AE1669">
        <v>98.53</v>
      </c>
      <c r="AF1669">
        <v>1</v>
      </c>
      <c r="AG1669">
        <v>1</v>
      </c>
      <c r="AH1669">
        <v>16</v>
      </c>
      <c r="AI1669">
        <v>84</v>
      </c>
      <c r="AJ1669">
        <v>4300</v>
      </c>
      <c r="AK1669">
        <v>121</v>
      </c>
      <c r="AL1669">
        <v>1700</v>
      </c>
      <c r="AM1669">
        <v>7</v>
      </c>
      <c r="AN1669">
        <v>77</v>
      </c>
      <c r="AO1669">
        <v>3</v>
      </c>
      <c r="AP1669">
        <v>2</v>
      </c>
      <c r="AQ1669">
        <v>10</v>
      </c>
      <c r="AR1669">
        <v>3</v>
      </c>
      <c r="AT1669">
        <v>3</v>
      </c>
      <c r="AU1669">
        <v>22</v>
      </c>
      <c r="AV1669">
        <v>2</v>
      </c>
      <c r="AW1669">
        <v>3</v>
      </c>
      <c r="AX1669">
        <v>2</v>
      </c>
      <c r="AY1669">
        <v>25</v>
      </c>
      <c r="AZ1669">
        <v>2</v>
      </c>
      <c r="BA1669">
        <v>3</v>
      </c>
      <c r="BD1669">
        <v>1</v>
      </c>
      <c r="BG1669">
        <v>2</v>
      </c>
      <c r="BJ1669">
        <v>6</v>
      </c>
      <c r="BK1669">
        <v>20</v>
      </c>
      <c r="BM1669">
        <v>8</v>
      </c>
      <c r="BN1669">
        <v>5</v>
      </c>
      <c r="BO1669">
        <v>4</v>
      </c>
      <c r="BP1669">
        <v>1</v>
      </c>
      <c r="BQ1669">
        <v>6</v>
      </c>
      <c r="BS1669">
        <v>10</v>
      </c>
      <c r="BT1669">
        <v>6</v>
      </c>
      <c r="BU1669">
        <v>0.5</v>
      </c>
      <c r="BV1669">
        <v>5</v>
      </c>
      <c r="BW1669">
        <v>2</v>
      </c>
      <c r="BX1669">
        <v>500</v>
      </c>
      <c r="BY1669">
        <v>10</v>
      </c>
      <c r="BZ1669">
        <v>12</v>
      </c>
      <c r="CA1669">
        <v>0.3</v>
      </c>
      <c r="CB1669">
        <v>10</v>
      </c>
      <c r="CC1669">
        <v>3</v>
      </c>
      <c r="CD1669">
        <v>0.2</v>
      </c>
    </row>
    <row r="1670" spans="1:82" x14ac:dyDescent="0.25">
      <c r="A1670" t="s">
        <v>5086</v>
      </c>
      <c r="B1670" t="s">
        <v>5087</v>
      </c>
      <c r="C1670" s="1" t="str">
        <f t="shared" si="104"/>
        <v>22:0006</v>
      </c>
      <c r="D1670" s="1" t="str">
        <f t="shared" si="105"/>
        <v>22:0006</v>
      </c>
      <c r="E1670" t="s">
        <v>4709</v>
      </c>
      <c r="F1670" t="s">
        <v>5088</v>
      </c>
      <c r="H1670">
        <v>61.849345800000002</v>
      </c>
      <c r="I1670">
        <v>-74.436290499999998</v>
      </c>
      <c r="J1670" s="1" t="str">
        <f t="shared" si="106"/>
        <v>Whole</v>
      </c>
      <c r="K1670" s="1" t="str">
        <f t="shared" si="107"/>
        <v>Rock crushing (details not reported)</v>
      </c>
      <c r="L1670">
        <v>40.299999999999997</v>
      </c>
      <c r="M1670">
        <v>0.22</v>
      </c>
      <c r="N1670">
        <v>2.36</v>
      </c>
      <c r="O1670">
        <v>15.2</v>
      </c>
      <c r="R1670">
        <v>13.68</v>
      </c>
      <c r="S1670">
        <v>0.19</v>
      </c>
      <c r="T1670">
        <v>28.8</v>
      </c>
      <c r="U1670">
        <v>6.39</v>
      </c>
      <c r="V1670">
        <v>0.09</v>
      </c>
      <c r="W1670">
        <v>0.01</v>
      </c>
      <c r="Y1670">
        <v>92.04</v>
      </c>
      <c r="Z1670">
        <v>0.01</v>
      </c>
      <c r="AA1670">
        <v>0.48</v>
      </c>
      <c r="AD1670">
        <v>7.73</v>
      </c>
      <c r="AE1670">
        <v>99.77</v>
      </c>
      <c r="AF1670">
        <v>1</v>
      </c>
      <c r="AG1670">
        <v>1</v>
      </c>
      <c r="AH1670">
        <v>39</v>
      </c>
      <c r="AI1670">
        <v>144</v>
      </c>
      <c r="AK1670">
        <v>137</v>
      </c>
      <c r="AL1670">
        <v>586</v>
      </c>
      <c r="AM1670">
        <v>26</v>
      </c>
      <c r="AN1670">
        <v>54</v>
      </c>
      <c r="AO1670">
        <v>3</v>
      </c>
      <c r="AP1670">
        <v>3</v>
      </c>
      <c r="AQ1670">
        <v>10</v>
      </c>
      <c r="AR1670">
        <v>3</v>
      </c>
      <c r="AT1670">
        <v>3</v>
      </c>
      <c r="AU1670">
        <v>5</v>
      </c>
      <c r="AV1670">
        <v>2</v>
      </c>
      <c r="AW1670">
        <v>3</v>
      </c>
      <c r="AX1670">
        <v>2</v>
      </c>
      <c r="AY1670">
        <v>25</v>
      </c>
      <c r="AZ1670">
        <v>2</v>
      </c>
      <c r="BA1670">
        <v>3</v>
      </c>
      <c r="BD1670">
        <v>2</v>
      </c>
      <c r="BG1670">
        <v>2</v>
      </c>
      <c r="BJ1670">
        <v>3</v>
      </c>
      <c r="BK1670">
        <v>8</v>
      </c>
      <c r="BM1670">
        <v>5</v>
      </c>
      <c r="BN1670">
        <v>5</v>
      </c>
      <c r="BO1670">
        <v>4</v>
      </c>
      <c r="BP1670">
        <v>1</v>
      </c>
      <c r="BQ1670">
        <v>8</v>
      </c>
      <c r="BS1670">
        <v>12</v>
      </c>
      <c r="BT1670">
        <v>6</v>
      </c>
      <c r="BU1670">
        <v>0.5</v>
      </c>
      <c r="BV1670">
        <v>12</v>
      </c>
      <c r="BW1670">
        <v>2</v>
      </c>
      <c r="BX1670">
        <v>500</v>
      </c>
      <c r="BY1670">
        <v>10</v>
      </c>
      <c r="BZ1670">
        <v>12</v>
      </c>
      <c r="CA1670">
        <v>1.1000000000000001</v>
      </c>
      <c r="CB1670">
        <v>10</v>
      </c>
      <c r="CC1670">
        <v>3</v>
      </c>
      <c r="CD1670">
        <v>0.2</v>
      </c>
    </row>
    <row r="1671" spans="1:82" x14ac:dyDescent="0.25">
      <c r="A1671" t="s">
        <v>5089</v>
      </c>
      <c r="B1671" t="s">
        <v>5090</v>
      </c>
      <c r="C1671" s="1" t="str">
        <f t="shared" si="104"/>
        <v>22:0006</v>
      </c>
      <c r="D1671" s="1" t="str">
        <f t="shared" si="105"/>
        <v>22:0006</v>
      </c>
      <c r="E1671" t="s">
        <v>4712</v>
      </c>
      <c r="F1671" t="s">
        <v>5091</v>
      </c>
      <c r="H1671">
        <v>61.520892500000002</v>
      </c>
      <c r="I1671">
        <v>-74.442059799999996</v>
      </c>
      <c r="J1671" s="1" t="str">
        <f t="shared" si="106"/>
        <v>Whole</v>
      </c>
      <c r="K1671" s="1" t="str">
        <f t="shared" si="107"/>
        <v>Rock crushing (details not reported)</v>
      </c>
      <c r="L1671">
        <v>76.099999999999994</v>
      </c>
      <c r="M1671">
        <v>0.03</v>
      </c>
      <c r="N1671">
        <v>13.4</v>
      </c>
      <c r="O1671">
        <v>0.89</v>
      </c>
      <c r="R1671">
        <v>0.8</v>
      </c>
      <c r="S1671">
        <v>0.01</v>
      </c>
      <c r="T1671">
        <v>0.3</v>
      </c>
      <c r="U1671">
        <v>0.94</v>
      </c>
      <c r="V1671">
        <v>4.17</v>
      </c>
      <c r="W1671">
        <v>3.04</v>
      </c>
      <c r="X1671">
        <v>0.02</v>
      </c>
      <c r="Y1671">
        <v>98.81</v>
      </c>
      <c r="Z1671">
        <v>0.02</v>
      </c>
      <c r="AB1671">
        <v>0.05</v>
      </c>
      <c r="AD1671">
        <v>1.3</v>
      </c>
      <c r="AE1671">
        <v>100.11</v>
      </c>
      <c r="AI1671">
        <v>2</v>
      </c>
      <c r="AJ1671">
        <v>2</v>
      </c>
      <c r="AK1671">
        <v>93</v>
      </c>
      <c r="AL1671">
        <v>1</v>
      </c>
      <c r="AM1671">
        <v>5</v>
      </c>
      <c r="AR1671">
        <v>150</v>
      </c>
      <c r="AT1671">
        <v>40</v>
      </c>
      <c r="BJ1671">
        <v>73</v>
      </c>
      <c r="BK1671">
        <v>130</v>
      </c>
      <c r="BM1671">
        <v>110</v>
      </c>
      <c r="BU1671">
        <v>0.5</v>
      </c>
      <c r="BV1671">
        <v>15</v>
      </c>
    </row>
    <row r="1672" spans="1:82" x14ac:dyDescent="0.25">
      <c r="A1672" t="s">
        <v>5092</v>
      </c>
      <c r="B1672" t="s">
        <v>5093</v>
      </c>
      <c r="C1672" s="1" t="str">
        <f t="shared" si="104"/>
        <v>22:0006</v>
      </c>
      <c r="D1672" s="1" t="str">
        <f t="shared" si="105"/>
        <v>22:0006</v>
      </c>
      <c r="E1672" t="s">
        <v>4712</v>
      </c>
      <c r="F1672" t="s">
        <v>5094</v>
      </c>
      <c r="H1672">
        <v>61.520892500000002</v>
      </c>
      <c r="I1672">
        <v>-74.442059799999996</v>
      </c>
      <c r="J1672" s="1" t="str">
        <f t="shared" si="106"/>
        <v>Whole</v>
      </c>
      <c r="K1672" s="1" t="str">
        <f t="shared" si="107"/>
        <v>Rock crushing (details not reported)</v>
      </c>
      <c r="L1672">
        <v>75.69</v>
      </c>
      <c r="M1672">
        <v>0.02</v>
      </c>
      <c r="N1672">
        <v>13.3</v>
      </c>
      <c r="O1672">
        <v>0.56999999999999995</v>
      </c>
      <c r="R1672">
        <v>0.51</v>
      </c>
      <c r="S1672">
        <v>0.01</v>
      </c>
      <c r="T1672">
        <v>0.13</v>
      </c>
      <c r="U1672">
        <v>0.99</v>
      </c>
      <c r="V1672">
        <v>4.87</v>
      </c>
      <c r="W1672">
        <v>1.92</v>
      </c>
      <c r="X1672">
        <v>0.02</v>
      </c>
      <c r="Y1672">
        <v>97.46</v>
      </c>
      <c r="Z1672">
        <v>0.02</v>
      </c>
      <c r="AB1672">
        <v>0.08</v>
      </c>
      <c r="AD1672">
        <v>1.26</v>
      </c>
      <c r="AE1672">
        <v>98.72</v>
      </c>
      <c r="AI1672">
        <v>2</v>
      </c>
      <c r="AJ1672">
        <v>2</v>
      </c>
      <c r="AK1672">
        <v>230</v>
      </c>
      <c r="AL1672">
        <v>3</v>
      </c>
      <c r="AM1672">
        <v>4</v>
      </c>
      <c r="AR1672">
        <v>120</v>
      </c>
      <c r="AT1672">
        <v>40</v>
      </c>
      <c r="BJ1672">
        <v>88</v>
      </c>
      <c r="BK1672">
        <v>130</v>
      </c>
      <c r="BM1672">
        <v>110</v>
      </c>
      <c r="BU1672">
        <v>0.5</v>
      </c>
      <c r="BV1672">
        <v>15</v>
      </c>
    </row>
    <row r="1673" spans="1:82" x14ac:dyDescent="0.25">
      <c r="A1673" t="s">
        <v>5095</v>
      </c>
      <c r="B1673" t="s">
        <v>5096</v>
      </c>
      <c r="C1673" s="1" t="str">
        <f t="shared" si="104"/>
        <v>22:0006</v>
      </c>
      <c r="D1673" s="1" t="str">
        <f t="shared" si="105"/>
        <v>22:0006</v>
      </c>
      <c r="E1673" t="s">
        <v>4715</v>
      </c>
      <c r="F1673" t="s">
        <v>5097</v>
      </c>
      <c r="H1673">
        <v>61.8476395</v>
      </c>
      <c r="I1673">
        <v>-74.436131799999998</v>
      </c>
      <c r="J1673" s="1" t="str">
        <f t="shared" si="106"/>
        <v>Whole</v>
      </c>
      <c r="K1673" s="1" t="str">
        <f t="shared" si="107"/>
        <v>Rock crushing (details not reported)</v>
      </c>
      <c r="L1673">
        <v>45.91</v>
      </c>
      <c r="M1673">
        <v>0.27</v>
      </c>
      <c r="N1673">
        <v>3.33</v>
      </c>
      <c r="O1673">
        <v>10.79</v>
      </c>
      <c r="R1673">
        <v>9.7100000000000009</v>
      </c>
      <c r="S1673">
        <v>0.15</v>
      </c>
      <c r="T1673">
        <v>23.69</v>
      </c>
      <c r="U1673">
        <v>10.3</v>
      </c>
      <c r="V1673">
        <v>0.09</v>
      </c>
      <c r="W1673">
        <v>0.01</v>
      </c>
      <c r="Y1673">
        <v>93.46</v>
      </c>
      <c r="Z1673">
        <v>0.35</v>
      </c>
      <c r="AA1673">
        <v>0.04</v>
      </c>
      <c r="AD1673">
        <v>5.19</v>
      </c>
      <c r="AE1673">
        <v>98.65</v>
      </c>
      <c r="AF1673">
        <v>1</v>
      </c>
      <c r="AG1673">
        <v>1</v>
      </c>
      <c r="AH1673">
        <v>52</v>
      </c>
      <c r="AI1673">
        <v>201</v>
      </c>
      <c r="AJ1673">
        <v>2900</v>
      </c>
      <c r="AK1673">
        <v>102</v>
      </c>
      <c r="AL1673">
        <v>663</v>
      </c>
      <c r="AM1673">
        <v>156</v>
      </c>
      <c r="AN1673">
        <v>35</v>
      </c>
      <c r="AO1673">
        <v>3</v>
      </c>
      <c r="AP1673">
        <v>1</v>
      </c>
      <c r="AQ1673">
        <v>10</v>
      </c>
      <c r="AR1673">
        <v>3</v>
      </c>
      <c r="AT1673">
        <v>8</v>
      </c>
      <c r="AU1673">
        <v>6</v>
      </c>
      <c r="AV1673">
        <v>2</v>
      </c>
      <c r="AW1673">
        <v>3</v>
      </c>
      <c r="AX1673">
        <v>2</v>
      </c>
      <c r="AY1673">
        <v>25</v>
      </c>
      <c r="AZ1673">
        <v>2</v>
      </c>
      <c r="BA1673">
        <v>3</v>
      </c>
      <c r="BD1673">
        <v>1</v>
      </c>
      <c r="BG1673">
        <v>2</v>
      </c>
      <c r="BJ1673">
        <v>3</v>
      </c>
      <c r="BK1673">
        <v>10</v>
      </c>
      <c r="BM1673">
        <v>6</v>
      </c>
      <c r="BN1673">
        <v>5</v>
      </c>
      <c r="BO1673">
        <v>4</v>
      </c>
      <c r="BP1673">
        <v>1</v>
      </c>
      <c r="BQ1673">
        <v>6</v>
      </c>
      <c r="BS1673">
        <v>21</v>
      </c>
      <c r="BT1673">
        <v>15</v>
      </c>
      <c r="BU1673">
        <v>0.5</v>
      </c>
      <c r="BV1673">
        <v>9</v>
      </c>
      <c r="BW1673">
        <v>2</v>
      </c>
      <c r="BX1673">
        <v>500</v>
      </c>
      <c r="BY1673">
        <v>10</v>
      </c>
      <c r="BZ1673">
        <v>12</v>
      </c>
      <c r="CA1673">
        <v>0.3</v>
      </c>
      <c r="CB1673">
        <v>10</v>
      </c>
      <c r="CC1673">
        <v>3</v>
      </c>
      <c r="CD1673">
        <v>0.2</v>
      </c>
    </row>
    <row r="1674" spans="1:82" x14ac:dyDescent="0.25">
      <c r="A1674" t="s">
        <v>5098</v>
      </c>
      <c r="B1674" t="s">
        <v>5099</v>
      </c>
      <c r="C1674" s="1" t="str">
        <f t="shared" si="104"/>
        <v>22:0006</v>
      </c>
      <c r="D1674" s="1" t="str">
        <f t="shared" si="105"/>
        <v>22:0006</v>
      </c>
      <c r="E1674" t="s">
        <v>4718</v>
      </c>
      <c r="F1674" t="s">
        <v>5100</v>
      </c>
      <c r="H1674">
        <v>61.483907299999998</v>
      </c>
      <c r="I1674">
        <v>-74.442534100000003</v>
      </c>
      <c r="J1674" s="1" t="str">
        <f t="shared" si="106"/>
        <v>Whole</v>
      </c>
      <c r="K1674" s="1" t="str">
        <f t="shared" si="107"/>
        <v>Rock crushing (details not reported)</v>
      </c>
      <c r="L1674">
        <v>41.1</v>
      </c>
      <c r="M1674">
        <v>5.67</v>
      </c>
      <c r="N1674">
        <v>13</v>
      </c>
      <c r="O1674">
        <v>12.7</v>
      </c>
      <c r="P1674">
        <v>4.7</v>
      </c>
      <c r="Q1674">
        <v>7.2</v>
      </c>
      <c r="R1674">
        <v>11.43</v>
      </c>
      <c r="S1674">
        <v>0.19</v>
      </c>
      <c r="T1674">
        <v>5.75</v>
      </c>
      <c r="U1674">
        <v>18.600000000000001</v>
      </c>
      <c r="V1674">
        <v>0.19</v>
      </c>
      <c r="W1674">
        <v>0.42</v>
      </c>
      <c r="X1674">
        <v>0.82</v>
      </c>
      <c r="Y1674">
        <v>97.17</v>
      </c>
      <c r="Z1674">
        <v>0.06</v>
      </c>
      <c r="AD1674">
        <v>1.64</v>
      </c>
      <c r="AE1674">
        <v>98.81</v>
      </c>
      <c r="AF1674">
        <v>10</v>
      </c>
      <c r="AG1674">
        <v>20</v>
      </c>
      <c r="AH1674">
        <v>24</v>
      </c>
      <c r="AI1674">
        <v>282</v>
      </c>
      <c r="AJ1674">
        <v>149</v>
      </c>
      <c r="AK1674">
        <v>38</v>
      </c>
      <c r="AL1674">
        <v>66</v>
      </c>
      <c r="AM1674">
        <v>122</v>
      </c>
      <c r="AN1674">
        <v>84</v>
      </c>
      <c r="AO1674">
        <v>38</v>
      </c>
      <c r="AP1674">
        <v>1</v>
      </c>
      <c r="AQ1674">
        <v>40</v>
      </c>
      <c r="AR1674">
        <v>13</v>
      </c>
      <c r="AT1674">
        <v>370</v>
      </c>
      <c r="AU1674">
        <v>307</v>
      </c>
      <c r="AV1674">
        <v>161</v>
      </c>
      <c r="AW1674">
        <v>284</v>
      </c>
      <c r="AX1674">
        <v>2</v>
      </c>
      <c r="AY1674">
        <v>570</v>
      </c>
      <c r="AZ1674">
        <v>28</v>
      </c>
      <c r="BA1674">
        <v>8</v>
      </c>
      <c r="BD1674">
        <v>16</v>
      </c>
      <c r="BG1674">
        <v>9</v>
      </c>
      <c r="BJ1674">
        <v>53</v>
      </c>
      <c r="BK1674">
        <v>780</v>
      </c>
      <c r="BM1674">
        <v>140</v>
      </c>
      <c r="BN1674">
        <v>7</v>
      </c>
      <c r="BO1674">
        <v>4</v>
      </c>
      <c r="BP1674">
        <v>1</v>
      </c>
      <c r="BQ1674">
        <v>6</v>
      </c>
      <c r="BS1674">
        <v>6</v>
      </c>
      <c r="BT1674">
        <v>6</v>
      </c>
      <c r="BU1674">
        <v>0.5</v>
      </c>
      <c r="BV1674">
        <v>8</v>
      </c>
      <c r="BW1674">
        <v>2</v>
      </c>
      <c r="BX1674">
        <v>500</v>
      </c>
      <c r="BY1674">
        <v>10</v>
      </c>
      <c r="BZ1674">
        <v>32</v>
      </c>
      <c r="CA1674">
        <v>0.5</v>
      </c>
      <c r="CB1674">
        <v>10</v>
      </c>
      <c r="CC1674">
        <v>9</v>
      </c>
      <c r="CD1674">
        <v>4.3</v>
      </c>
    </row>
    <row r="1675" spans="1:82" x14ac:dyDescent="0.25">
      <c r="A1675" t="s">
        <v>5101</v>
      </c>
      <c r="B1675" t="s">
        <v>5102</v>
      </c>
      <c r="C1675" s="1" t="str">
        <f t="shared" si="104"/>
        <v>22:0006</v>
      </c>
      <c r="D1675" s="1" t="str">
        <f t="shared" si="105"/>
        <v>22:0006</v>
      </c>
      <c r="E1675" t="s">
        <v>4721</v>
      </c>
      <c r="F1675" t="s">
        <v>5103</v>
      </c>
      <c r="H1675">
        <v>61.483997100000003</v>
      </c>
      <c r="I1675">
        <v>-74.442532400000005</v>
      </c>
      <c r="J1675" s="1" t="str">
        <f t="shared" si="106"/>
        <v>Whole</v>
      </c>
      <c r="K1675" s="1" t="str">
        <f t="shared" si="107"/>
        <v>Rock crushing (details not reported)</v>
      </c>
      <c r="L1675">
        <v>48.5</v>
      </c>
      <c r="M1675">
        <v>0.92</v>
      </c>
      <c r="N1675">
        <v>12.21</v>
      </c>
      <c r="O1675">
        <v>13.2</v>
      </c>
      <c r="P1675">
        <v>1.87</v>
      </c>
      <c r="Q1675">
        <v>10.199999999999999</v>
      </c>
      <c r="R1675">
        <v>11.88</v>
      </c>
      <c r="S1675">
        <v>0.22</v>
      </c>
      <c r="T1675">
        <v>10.4</v>
      </c>
      <c r="U1675">
        <v>10.1</v>
      </c>
      <c r="V1675">
        <v>1.85</v>
      </c>
      <c r="W1675">
        <v>0.2</v>
      </c>
      <c r="X1675">
        <v>7.0000000000000007E-2</v>
      </c>
      <c r="Y1675">
        <v>96.35</v>
      </c>
      <c r="Z1675">
        <v>0.01</v>
      </c>
      <c r="AD1675">
        <v>2.5499999999999998</v>
      </c>
      <c r="AE1675">
        <v>98.9</v>
      </c>
      <c r="AF1675">
        <v>22</v>
      </c>
      <c r="AG1675">
        <v>2</v>
      </c>
      <c r="AH1675">
        <v>42</v>
      </c>
      <c r="AI1675">
        <v>270</v>
      </c>
      <c r="AJ1675">
        <v>464</v>
      </c>
      <c r="AK1675">
        <v>53</v>
      </c>
      <c r="AL1675">
        <v>208</v>
      </c>
      <c r="AM1675">
        <v>100</v>
      </c>
      <c r="AN1675">
        <v>96</v>
      </c>
      <c r="AO1675">
        <v>16</v>
      </c>
      <c r="AP1675">
        <v>2</v>
      </c>
      <c r="AQ1675">
        <v>10</v>
      </c>
      <c r="AR1675">
        <v>6</v>
      </c>
      <c r="AT1675">
        <v>140</v>
      </c>
      <c r="AU1675">
        <v>168</v>
      </c>
      <c r="AV1675">
        <v>7</v>
      </c>
      <c r="AW1675">
        <v>15</v>
      </c>
      <c r="AX1675">
        <v>2</v>
      </c>
      <c r="AY1675">
        <v>60</v>
      </c>
      <c r="AZ1675">
        <v>2</v>
      </c>
      <c r="BA1675">
        <v>4</v>
      </c>
      <c r="BD1675">
        <v>5</v>
      </c>
      <c r="BG1675">
        <v>2</v>
      </c>
      <c r="BJ1675">
        <v>20</v>
      </c>
      <c r="BK1675">
        <v>69</v>
      </c>
      <c r="BM1675">
        <v>13</v>
      </c>
      <c r="BN1675">
        <v>5</v>
      </c>
      <c r="BO1675">
        <v>4</v>
      </c>
      <c r="BP1675">
        <v>1</v>
      </c>
      <c r="BQ1675">
        <v>6</v>
      </c>
      <c r="BS1675">
        <v>17</v>
      </c>
      <c r="BT1675">
        <v>13</v>
      </c>
      <c r="BU1675">
        <v>0.5</v>
      </c>
      <c r="BV1675">
        <v>7</v>
      </c>
      <c r="BW1675">
        <v>2</v>
      </c>
      <c r="BX1675">
        <v>500</v>
      </c>
      <c r="BY1675">
        <v>10</v>
      </c>
      <c r="BZ1675">
        <v>12</v>
      </c>
      <c r="CA1675">
        <v>0.3</v>
      </c>
      <c r="CB1675">
        <v>10</v>
      </c>
      <c r="CC1675">
        <v>3</v>
      </c>
      <c r="CD1675">
        <v>0.2</v>
      </c>
    </row>
    <row r="1676" spans="1:82" x14ac:dyDescent="0.25">
      <c r="A1676" t="s">
        <v>5104</v>
      </c>
      <c r="B1676" t="s">
        <v>5105</v>
      </c>
      <c r="C1676" s="1" t="str">
        <f t="shared" si="104"/>
        <v>22:0006</v>
      </c>
      <c r="D1676" s="1" t="str">
        <f t="shared" si="105"/>
        <v>22:0006</v>
      </c>
      <c r="E1676" t="s">
        <v>4724</v>
      </c>
      <c r="F1676" t="s">
        <v>5106</v>
      </c>
      <c r="H1676">
        <v>61.8502419</v>
      </c>
      <c r="I1676">
        <v>-74.435894000000005</v>
      </c>
      <c r="J1676" s="1" t="str">
        <f t="shared" si="106"/>
        <v>Whole</v>
      </c>
      <c r="K1676" s="1" t="str">
        <f t="shared" si="107"/>
        <v>Rock crushing (details not reported)</v>
      </c>
      <c r="L1676">
        <v>48.31</v>
      </c>
      <c r="M1676">
        <v>0.43</v>
      </c>
      <c r="N1676">
        <v>7.14</v>
      </c>
      <c r="O1676">
        <v>7.06</v>
      </c>
      <c r="R1676">
        <v>6.35</v>
      </c>
      <c r="S1676">
        <v>0.14000000000000001</v>
      </c>
      <c r="T1676">
        <v>15.01</v>
      </c>
      <c r="U1676">
        <v>19.989999999999998</v>
      </c>
      <c r="V1676">
        <v>0.46</v>
      </c>
      <c r="W1676">
        <v>0.01</v>
      </c>
      <c r="Y1676">
        <v>97.84</v>
      </c>
      <c r="Z1676">
        <v>0.28000000000000003</v>
      </c>
      <c r="AA1676">
        <v>0.04</v>
      </c>
      <c r="AD1676">
        <v>1.45</v>
      </c>
      <c r="AE1676">
        <v>99.29</v>
      </c>
      <c r="AF1676">
        <v>1</v>
      </c>
      <c r="AG1676">
        <v>1</v>
      </c>
      <c r="AH1676">
        <v>82</v>
      </c>
      <c r="AI1676">
        <v>348</v>
      </c>
      <c r="AJ1676">
        <v>1400</v>
      </c>
      <c r="AK1676">
        <v>57</v>
      </c>
      <c r="AL1676">
        <v>496</v>
      </c>
      <c r="AM1676">
        <v>171</v>
      </c>
      <c r="AN1676">
        <v>20</v>
      </c>
      <c r="AO1676">
        <v>5</v>
      </c>
      <c r="AP1676">
        <v>1</v>
      </c>
      <c r="AQ1676">
        <v>10</v>
      </c>
      <c r="AR1676">
        <v>3</v>
      </c>
      <c r="AT1676">
        <v>18</v>
      </c>
      <c r="AU1676">
        <v>5</v>
      </c>
      <c r="AV1676">
        <v>2</v>
      </c>
      <c r="AW1676">
        <v>3</v>
      </c>
      <c r="AX1676">
        <v>2</v>
      </c>
      <c r="AY1676">
        <v>35</v>
      </c>
      <c r="AZ1676">
        <v>2</v>
      </c>
      <c r="BA1676">
        <v>2</v>
      </c>
      <c r="BD1676">
        <v>2</v>
      </c>
      <c r="BG1676">
        <v>2</v>
      </c>
      <c r="BJ1676">
        <v>8</v>
      </c>
      <c r="BK1676">
        <v>13</v>
      </c>
      <c r="BM1676">
        <v>6</v>
      </c>
      <c r="BN1676">
        <v>5</v>
      </c>
      <c r="BO1676">
        <v>4</v>
      </c>
      <c r="BP1676">
        <v>1</v>
      </c>
      <c r="BQ1676">
        <v>6</v>
      </c>
      <c r="BS1676">
        <v>8</v>
      </c>
      <c r="BT1676">
        <v>6</v>
      </c>
      <c r="BU1676">
        <v>0.5</v>
      </c>
      <c r="BV1676">
        <v>6</v>
      </c>
      <c r="BW1676">
        <v>2</v>
      </c>
      <c r="BX1676">
        <v>500</v>
      </c>
      <c r="BY1676">
        <v>10</v>
      </c>
      <c r="BZ1676">
        <v>12</v>
      </c>
      <c r="CA1676">
        <v>0.3</v>
      </c>
      <c r="CB1676">
        <v>10</v>
      </c>
      <c r="CC1676">
        <v>3</v>
      </c>
      <c r="CD1676">
        <v>0.2</v>
      </c>
    </row>
    <row r="1677" spans="1:82" x14ac:dyDescent="0.25">
      <c r="A1677" t="s">
        <v>5107</v>
      </c>
      <c r="B1677" t="s">
        <v>5108</v>
      </c>
      <c r="C1677" s="1" t="str">
        <f t="shared" si="104"/>
        <v>22:0006</v>
      </c>
      <c r="D1677" s="1" t="str">
        <f t="shared" si="105"/>
        <v>22:0006</v>
      </c>
      <c r="E1677" t="s">
        <v>4727</v>
      </c>
      <c r="F1677" t="s">
        <v>5109</v>
      </c>
      <c r="H1677">
        <v>61.850780399999998</v>
      </c>
      <c r="I1677">
        <v>-74.435884099999996</v>
      </c>
      <c r="J1677" s="1" t="str">
        <f t="shared" si="106"/>
        <v>Whole</v>
      </c>
      <c r="K1677" s="1" t="str">
        <f t="shared" si="107"/>
        <v>Rock crushing (details not reported)</v>
      </c>
      <c r="L1677">
        <v>35.11</v>
      </c>
      <c r="M1677">
        <v>0.08</v>
      </c>
      <c r="N1677">
        <v>5.03</v>
      </c>
      <c r="O1677">
        <v>15.7</v>
      </c>
      <c r="R1677">
        <v>14.13</v>
      </c>
      <c r="S1677">
        <v>0.12</v>
      </c>
      <c r="T1677">
        <v>31.21</v>
      </c>
      <c r="U1677">
        <v>1.93</v>
      </c>
      <c r="V1677">
        <v>0.09</v>
      </c>
      <c r="W1677">
        <v>0.01</v>
      </c>
      <c r="Y1677">
        <v>87.71</v>
      </c>
      <c r="Z1677">
        <v>0.17</v>
      </c>
      <c r="AA1677">
        <v>1.87</v>
      </c>
      <c r="AD1677">
        <v>11.1</v>
      </c>
      <c r="AE1677">
        <v>98.81</v>
      </c>
      <c r="AF1677">
        <v>3</v>
      </c>
      <c r="AG1677">
        <v>1</v>
      </c>
      <c r="AH1677">
        <v>4</v>
      </c>
      <c r="AI1677">
        <v>18</v>
      </c>
      <c r="AJ1677">
        <v>3800</v>
      </c>
      <c r="AK1677">
        <v>4</v>
      </c>
      <c r="AL1677">
        <v>25</v>
      </c>
      <c r="AM1677">
        <v>1</v>
      </c>
      <c r="AN1677">
        <v>4</v>
      </c>
      <c r="AO1677">
        <v>7</v>
      </c>
      <c r="AP1677">
        <v>1</v>
      </c>
      <c r="AQ1677">
        <v>10</v>
      </c>
      <c r="AR1677">
        <v>3</v>
      </c>
      <c r="AT1677">
        <v>4</v>
      </c>
      <c r="AU1677">
        <v>14</v>
      </c>
      <c r="AV1677">
        <v>2</v>
      </c>
      <c r="AW1677">
        <v>3</v>
      </c>
      <c r="AX1677">
        <v>2</v>
      </c>
      <c r="AY1677">
        <v>25</v>
      </c>
      <c r="AZ1677">
        <v>2</v>
      </c>
      <c r="BA1677">
        <v>1</v>
      </c>
      <c r="BD1677">
        <v>1</v>
      </c>
      <c r="BG1677">
        <v>2</v>
      </c>
      <c r="BJ1677">
        <v>3</v>
      </c>
      <c r="BK1677">
        <v>8</v>
      </c>
      <c r="BM1677">
        <v>6</v>
      </c>
      <c r="BN1677">
        <v>5</v>
      </c>
      <c r="BO1677">
        <v>4</v>
      </c>
      <c r="BP1677">
        <v>1</v>
      </c>
      <c r="BQ1677">
        <v>3</v>
      </c>
      <c r="BS1677">
        <v>51</v>
      </c>
      <c r="BT1677">
        <v>12</v>
      </c>
      <c r="BU1677">
        <v>0.7</v>
      </c>
      <c r="BV1677">
        <v>3</v>
      </c>
      <c r="BW1677">
        <v>2</v>
      </c>
      <c r="BX1677">
        <v>500</v>
      </c>
      <c r="BY1677">
        <v>10</v>
      </c>
      <c r="BZ1677">
        <v>13</v>
      </c>
      <c r="CA1677">
        <v>0.3</v>
      </c>
      <c r="CB1677">
        <v>10</v>
      </c>
      <c r="CC1677">
        <v>3</v>
      </c>
      <c r="CD1677">
        <v>0.2</v>
      </c>
    </row>
    <row r="1678" spans="1:82" x14ac:dyDescent="0.25">
      <c r="A1678" t="s">
        <v>5110</v>
      </c>
      <c r="B1678" t="s">
        <v>5111</v>
      </c>
      <c r="C1678" s="1" t="str">
        <f t="shared" si="104"/>
        <v>22:0006</v>
      </c>
      <c r="D1678" s="1" t="str">
        <f t="shared" si="105"/>
        <v>22:0006</v>
      </c>
      <c r="E1678" t="s">
        <v>4727</v>
      </c>
      <c r="F1678" t="s">
        <v>5112</v>
      </c>
      <c r="H1678">
        <v>61.850780399999998</v>
      </c>
      <c r="I1678">
        <v>-74.435884099999996</v>
      </c>
      <c r="J1678" s="1" t="str">
        <f t="shared" si="106"/>
        <v>Whole</v>
      </c>
      <c r="K1678" s="1" t="str">
        <f t="shared" si="107"/>
        <v>Rock crushing (details not reported)</v>
      </c>
      <c r="L1678">
        <v>48.01</v>
      </c>
      <c r="M1678">
        <v>0.03</v>
      </c>
      <c r="N1678">
        <v>29.89</v>
      </c>
      <c r="O1678">
        <v>0.71</v>
      </c>
      <c r="R1678">
        <v>0.64</v>
      </c>
      <c r="S1678">
        <v>0.03</v>
      </c>
      <c r="T1678">
        <v>0.81</v>
      </c>
      <c r="U1678">
        <v>14.59</v>
      </c>
      <c r="V1678">
        <v>3.75</v>
      </c>
      <c r="W1678">
        <v>0.04</v>
      </c>
      <c r="Y1678">
        <v>97.79</v>
      </c>
      <c r="Z1678">
        <v>0.01</v>
      </c>
      <c r="AA1678">
        <v>0.04</v>
      </c>
      <c r="AD1678">
        <v>2.0099999999999998</v>
      </c>
      <c r="AE1678">
        <v>99.8</v>
      </c>
      <c r="AF1678">
        <v>4</v>
      </c>
      <c r="AG1678">
        <v>1</v>
      </c>
      <c r="AH1678">
        <v>2</v>
      </c>
      <c r="AI1678">
        <v>2</v>
      </c>
      <c r="AJ1678">
        <v>109</v>
      </c>
      <c r="AK1678">
        <v>18</v>
      </c>
      <c r="AL1678">
        <v>87</v>
      </c>
      <c r="AM1678">
        <v>1</v>
      </c>
      <c r="AN1678">
        <v>24</v>
      </c>
      <c r="AO1678">
        <v>11</v>
      </c>
      <c r="AP1678">
        <v>1</v>
      </c>
      <c r="AQ1678">
        <v>10</v>
      </c>
      <c r="AR1678">
        <v>3</v>
      </c>
      <c r="AT1678">
        <v>290</v>
      </c>
      <c r="AU1678">
        <v>328</v>
      </c>
      <c r="AV1678">
        <v>2</v>
      </c>
      <c r="AW1678">
        <v>3</v>
      </c>
      <c r="AX1678">
        <v>2</v>
      </c>
      <c r="AY1678">
        <v>25</v>
      </c>
      <c r="AZ1678">
        <v>2</v>
      </c>
      <c r="BA1678">
        <v>1</v>
      </c>
      <c r="BD1678">
        <v>1</v>
      </c>
      <c r="BG1678">
        <v>2</v>
      </c>
      <c r="BJ1678">
        <v>3</v>
      </c>
      <c r="BK1678">
        <v>15</v>
      </c>
      <c r="BM1678">
        <v>5</v>
      </c>
      <c r="BN1678">
        <v>5</v>
      </c>
      <c r="BO1678">
        <v>4</v>
      </c>
      <c r="BP1678">
        <v>1</v>
      </c>
      <c r="BQ1678">
        <v>2</v>
      </c>
      <c r="BS1678">
        <v>30</v>
      </c>
      <c r="BT1678">
        <v>17</v>
      </c>
      <c r="BU1678">
        <v>0.5</v>
      </c>
      <c r="BW1678">
        <v>2</v>
      </c>
      <c r="BX1678">
        <v>500</v>
      </c>
      <c r="BY1678">
        <v>10</v>
      </c>
      <c r="BZ1678">
        <v>13</v>
      </c>
      <c r="CA1678">
        <v>0.2</v>
      </c>
      <c r="CB1678">
        <v>10</v>
      </c>
      <c r="CC1678">
        <v>3</v>
      </c>
      <c r="CD1678">
        <v>0.2</v>
      </c>
    </row>
    <row r="1679" spans="1:82" x14ac:dyDescent="0.25">
      <c r="A1679" t="s">
        <v>5113</v>
      </c>
      <c r="B1679" t="s">
        <v>5114</v>
      </c>
      <c r="C1679" s="1" t="str">
        <f t="shared" si="104"/>
        <v>22:0006</v>
      </c>
      <c r="D1679" s="1" t="str">
        <f t="shared" si="105"/>
        <v>22:0006</v>
      </c>
      <c r="E1679" t="s">
        <v>4730</v>
      </c>
      <c r="F1679" t="s">
        <v>5115</v>
      </c>
      <c r="H1679">
        <v>61.485342799999998</v>
      </c>
      <c r="I1679">
        <v>-74.442320600000002</v>
      </c>
      <c r="J1679" s="1" t="str">
        <f t="shared" si="106"/>
        <v>Whole</v>
      </c>
      <c r="K1679" s="1" t="str">
        <f t="shared" si="107"/>
        <v>Rock crushing (details not reported)</v>
      </c>
      <c r="L1679">
        <v>49.59</v>
      </c>
      <c r="M1679">
        <v>0.57999999999999996</v>
      </c>
      <c r="N1679">
        <v>15.19</v>
      </c>
      <c r="O1679">
        <v>8.7799999999999994</v>
      </c>
      <c r="P1679">
        <v>1.74</v>
      </c>
      <c r="Q1679">
        <v>6.33</v>
      </c>
      <c r="R1679">
        <v>7.9</v>
      </c>
      <c r="S1679">
        <v>0.15</v>
      </c>
      <c r="T1679">
        <v>8.6199999999999992</v>
      </c>
      <c r="U1679">
        <v>12.2</v>
      </c>
      <c r="V1679">
        <v>1.95</v>
      </c>
      <c r="W1679">
        <v>0.49</v>
      </c>
      <c r="X1679">
        <v>0.05</v>
      </c>
      <c r="Y1679">
        <v>96.72</v>
      </c>
      <c r="Z1679">
        <v>0.11</v>
      </c>
      <c r="AD1679">
        <v>2.0699999999999998</v>
      </c>
      <c r="AE1679">
        <v>98.79</v>
      </c>
      <c r="AF1679">
        <v>18</v>
      </c>
      <c r="AG1679">
        <v>2</v>
      </c>
      <c r="AH1679">
        <v>42</v>
      </c>
      <c r="AI1679">
        <v>181</v>
      </c>
      <c r="AJ1679">
        <v>317</v>
      </c>
      <c r="AK1679">
        <v>36</v>
      </c>
      <c r="AL1679">
        <v>182</v>
      </c>
      <c r="AM1679">
        <v>442</v>
      </c>
      <c r="AN1679">
        <v>69</v>
      </c>
      <c r="AO1679">
        <v>8</v>
      </c>
      <c r="AP1679">
        <v>1</v>
      </c>
      <c r="AQ1679">
        <v>10</v>
      </c>
      <c r="AR1679">
        <v>13</v>
      </c>
      <c r="AT1679">
        <v>70</v>
      </c>
      <c r="AU1679">
        <v>166</v>
      </c>
      <c r="AV1679">
        <v>6</v>
      </c>
      <c r="AW1679">
        <v>10</v>
      </c>
      <c r="AX1679">
        <v>2</v>
      </c>
      <c r="AY1679">
        <v>55</v>
      </c>
      <c r="AZ1679">
        <v>2</v>
      </c>
      <c r="BA1679">
        <v>3</v>
      </c>
      <c r="BD1679">
        <v>3</v>
      </c>
      <c r="BG1679">
        <v>2</v>
      </c>
      <c r="BJ1679">
        <v>13</v>
      </c>
      <c r="BK1679">
        <v>65</v>
      </c>
      <c r="BM1679">
        <v>10</v>
      </c>
      <c r="BN1679">
        <v>5</v>
      </c>
      <c r="BO1679">
        <v>4</v>
      </c>
      <c r="BP1679">
        <v>1</v>
      </c>
      <c r="BQ1679">
        <v>6</v>
      </c>
      <c r="BS1679">
        <v>14</v>
      </c>
      <c r="BT1679">
        <v>33</v>
      </c>
      <c r="BU1679">
        <v>0.5</v>
      </c>
      <c r="BV1679">
        <v>9</v>
      </c>
      <c r="BW1679">
        <v>2</v>
      </c>
      <c r="BX1679">
        <v>500</v>
      </c>
      <c r="BY1679">
        <v>10</v>
      </c>
      <c r="BZ1679">
        <v>12</v>
      </c>
      <c r="CA1679">
        <v>0.2</v>
      </c>
      <c r="CB1679">
        <v>10</v>
      </c>
      <c r="CC1679">
        <v>3</v>
      </c>
      <c r="CD1679">
        <v>0.2</v>
      </c>
    </row>
    <row r="1680" spans="1:82" x14ac:dyDescent="0.25">
      <c r="A1680" t="s">
        <v>5116</v>
      </c>
      <c r="B1680" t="s">
        <v>5117</v>
      </c>
      <c r="C1680" s="1" t="str">
        <f t="shared" si="104"/>
        <v>22:0006</v>
      </c>
      <c r="D1680" s="1" t="str">
        <f t="shared" si="105"/>
        <v>22:0006</v>
      </c>
      <c r="E1680" t="s">
        <v>4733</v>
      </c>
      <c r="F1680" t="s">
        <v>5118</v>
      </c>
      <c r="H1680">
        <v>61.485387699999997</v>
      </c>
      <c r="I1680">
        <v>-74.442319800000007</v>
      </c>
      <c r="J1680" s="1" t="str">
        <f t="shared" si="106"/>
        <v>Whole</v>
      </c>
      <c r="K1680" s="1" t="str">
        <f t="shared" si="107"/>
        <v>Rock crushing (details not reported)</v>
      </c>
      <c r="L1680">
        <v>50.21</v>
      </c>
      <c r="M1680">
        <v>0.43</v>
      </c>
      <c r="N1680">
        <v>15.61</v>
      </c>
      <c r="O1680">
        <v>7.38</v>
      </c>
      <c r="P1680">
        <v>1.54</v>
      </c>
      <c r="Q1680">
        <v>5.25</v>
      </c>
      <c r="R1680">
        <v>6.64</v>
      </c>
      <c r="S1680">
        <v>0.15</v>
      </c>
      <c r="T1680">
        <v>8.92</v>
      </c>
      <c r="U1680">
        <v>15.2</v>
      </c>
      <c r="V1680">
        <v>1.43</v>
      </c>
      <c r="W1680">
        <v>0.13</v>
      </c>
      <c r="X1680">
        <v>0.02</v>
      </c>
      <c r="Y1680">
        <v>98.74</v>
      </c>
      <c r="Z1680">
        <v>0.04</v>
      </c>
      <c r="AD1680">
        <v>1.67</v>
      </c>
      <c r="AE1680">
        <v>100.41</v>
      </c>
      <c r="AF1680">
        <v>10</v>
      </c>
      <c r="AG1680">
        <v>1</v>
      </c>
      <c r="AH1680">
        <v>42</v>
      </c>
      <c r="AI1680">
        <v>147</v>
      </c>
      <c r="AJ1680">
        <v>331</v>
      </c>
      <c r="AK1680">
        <v>36</v>
      </c>
      <c r="AL1680">
        <v>137</v>
      </c>
      <c r="AM1680">
        <v>82</v>
      </c>
      <c r="AN1680">
        <v>49</v>
      </c>
      <c r="AO1680">
        <v>12</v>
      </c>
      <c r="AP1680">
        <v>1</v>
      </c>
      <c r="AQ1680">
        <v>10</v>
      </c>
      <c r="AR1680">
        <v>3</v>
      </c>
      <c r="AT1680">
        <v>120</v>
      </c>
      <c r="AU1680">
        <v>48</v>
      </c>
      <c r="AV1680">
        <v>4</v>
      </c>
      <c r="AW1680">
        <v>4</v>
      </c>
      <c r="AX1680">
        <v>2</v>
      </c>
      <c r="AY1680">
        <v>35</v>
      </c>
      <c r="AZ1680">
        <v>2</v>
      </c>
      <c r="BA1680">
        <v>3</v>
      </c>
      <c r="BD1680">
        <v>2</v>
      </c>
      <c r="BG1680">
        <v>2</v>
      </c>
      <c r="BJ1680">
        <v>11</v>
      </c>
      <c r="BK1680">
        <v>36</v>
      </c>
      <c r="BM1680">
        <v>8</v>
      </c>
      <c r="BN1680">
        <v>5</v>
      </c>
      <c r="BO1680">
        <v>4</v>
      </c>
      <c r="BP1680">
        <v>1</v>
      </c>
      <c r="BQ1680">
        <v>6</v>
      </c>
      <c r="BS1680">
        <v>11</v>
      </c>
      <c r="BT1680">
        <v>39</v>
      </c>
      <c r="BU1680">
        <v>0.5</v>
      </c>
      <c r="BV1680">
        <v>5</v>
      </c>
      <c r="BW1680">
        <v>2</v>
      </c>
      <c r="BX1680">
        <v>500</v>
      </c>
      <c r="BY1680">
        <v>10</v>
      </c>
      <c r="BZ1680">
        <v>12</v>
      </c>
      <c r="CA1680">
        <v>0.1</v>
      </c>
      <c r="CB1680">
        <v>10</v>
      </c>
      <c r="CC1680">
        <v>3</v>
      </c>
      <c r="CD1680">
        <v>0.2</v>
      </c>
    </row>
    <row r="1681" spans="1:82" x14ac:dyDescent="0.25">
      <c r="A1681" t="s">
        <v>5119</v>
      </c>
      <c r="B1681" t="s">
        <v>5120</v>
      </c>
      <c r="C1681" s="1" t="str">
        <f t="shared" si="104"/>
        <v>22:0006</v>
      </c>
      <c r="D1681" s="1" t="str">
        <f t="shared" si="105"/>
        <v>22:0006</v>
      </c>
      <c r="E1681" t="s">
        <v>4736</v>
      </c>
      <c r="F1681" t="s">
        <v>5121</v>
      </c>
      <c r="H1681">
        <v>61.485252299999999</v>
      </c>
      <c r="I1681">
        <v>-74.442134499999995</v>
      </c>
      <c r="J1681" s="1" t="str">
        <f t="shared" si="106"/>
        <v>Whole</v>
      </c>
      <c r="K1681" s="1" t="str">
        <f t="shared" si="107"/>
        <v>Rock crushing (details not reported)</v>
      </c>
      <c r="L1681">
        <v>49.5</v>
      </c>
      <c r="M1681">
        <v>0.63</v>
      </c>
      <c r="N1681">
        <v>15.3</v>
      </c>
      <c r="O1681">
        <v>8.3800000000000008</v>
      </c>
      <c r="P1681">
        <v>1.74</v>
      </c>
      <c r="Q1681">
        <v>5.98</v>
      </c>
      <c r="R1681">
        <v>7.54</v>
      </c>
      <c r="S1681">
        <v>0.15</v>
      </c>
      <c r="T1681">
        <v>8.59</v>
      </c>
      <c r="U1681">
        <v>13.8</v>
      </c>
      <c r="V1681">
        <v>1.71</v>
      </c>
      <c r="W1681">
        <v>0.14000000000000001</v>
      </c>
      <c r="X1681">
        <v>0.05</v>
      </c>
      <c r="Y1681">
        <v>97.41</v>
      </c>
      <c r="Z1681">
        <v>7.0000000000000007E-2</v>
      </c>
      <c r="AD1681">
        <v>1.93</v>
      </c>
      <c r="AE1681">
        <v>99.34</v>
      </c>
      <c r="AF1681">
        <v>11</v>
      </c>
      <c r="AG1681">
        <v>2</v>
      </c>
      <c r="AH1681">
        <v>41</v>
      </c>
      <c r="AI1681">
        <v>184</v>
      </c>
      <c r="AJ1681">
        <v>362</v>
      </c>
      <c r="AK1681">
        <v>42</v>
      </c>
      <c r="AL1681">
        <v>145</v>
      </c>
      <c r="AM1681">
        <v>93</v>
      </c>
      <c r="AN1681">
        <v>58</v>
      </c>
      <c r="AO1681">
        <v>11</v>
      </c>
      <c r="AP1681">
        <v>1</v>
      </c>
      <c r="AQ1681">
        <v>10</v>
      </c>
      <c r="AR1681">
        <v>3</v>
      </c>
      <c r="AT1681">
        <v>140</v>
      </c>
      <c r="AU1681">
        <v>58</v>
      </c>
      <c r="AV1681">
        <v>4</v>
      </c>
      <c r="AW1681">
        <v>9</v>
      </c>
      <c r="AX1681">
        <v>2</v>
      </c>
      <c r="AY1681">
        <v>45</v>
      </c>
      <c r="AZ1681">
        <v>2</v>
      </c>
      <c r="BA1681">
        <v>3</v>
      </c>
      <c r="BD1681">
        <v>3</v>
      </c>
      <c r="BG1681">
        <v>2</v>
      </c>
      <c r="BJ1681">
        <v>15</v>
      </c>
      <c r="BK1681">
        <v>47</v>
      </c>
      <c r="BM1681">
        <v>8</v>
      </c>
      <c r="BN1681">
        <v>5</v>
      </c>
      <c r="BO1681">
        <v>4</v>
      </c>
      <c r="BP1681">
        <v>1</v>
      </c>
      <c r="BQ1681">
        <v>6</v>
      </c>
      <c r="BS1681">
        <v>6</v>
      </c>
      <c r="BT1681">
        <v>8</v>
      </c>
      <c r="BU1681">
        <v>0.5</v>
      </c>
      <c r="BV1681">
        <v>5</v>
      </c>
      <c r="BW1681">
        <v>2</v>
      </c>
      <c r="BX1681">
        <v>500</v>
      </c>
      <c r="BY1681">
        <v>10</v>
      </c>
      <c r="BZ1681">
        <v>12</v>
      </c>
      <c r="CA1681">
        <v>0.3</v>
      </c>
      <c r="CB1681">
        <v>10</v>
      </c>
      <c r="CC1681">
        <v>3</v>
      </c>
      <c r="CD1681">
        <v>0.2</v>
      </c>
    </row>
    <row r="1682" spans="1:82" x14ac:dyDescent="0.25">
      <c r="A1682" t="s">
        <v>5122</v>
      </c>
      <c r="B1682" t="s">
        <v>5123</v>
      </c>
      <c r="C1682" s="1" t="str">
        <f t="shared" si="104"/>
        <v>22:0006</v>
      </c>
      <c r="D1682" s="1" t="str">
        <f t="shared" si="105"/>
        <v>22:0006</v>
      </c>
      <c r="E1682" t="s">
        <v>4736</v>
      </c>
      <c r="F1682" t="s">
        <v>5124</v>
      </c>
      <c r="H1682">
        <v>61.485252299999999</v>
      </c>
      <c r="I1682">
        <v>-74.442134499999995</v>
      </c>
      <c r="J1682" s="1" t="str">
        <f t="shared" si="106"/>
        <v>Whole</v>
      </c>
      <c r="K1682" s="1" t="str">
        <f t="shared" si="107"/>
        <v>Rock crushing (details not reported)</v>
      </c>
      <c r="L1682">
        <v>47.79</v>
      </c>
      <c r="M1682">
        <v>0.2</v>
      </c>
      <c r="N1682">
        <v>4.3099999999999996</v>
      </c>
      <c r="O1682">
        <v>8.81</v>
      </c>
      <c r="P1682">
        <v>1.4</v>
      </c>
      <c r="Q1682">
        <v>6.66</v>
      </c>
      <c r="R1682">
        <v>7.93</v>
      </c>
      <c r="S1682">
        <v>0.14000000000000001</v>
      </c>
      <c r="T1682">
        <v>25.2</v>
      </c>
      <c r="U1682">
        <v>7.63</v>
      </c>
      <c r="V1682">
        <v>0.09</v>
      </c>
      <c r="W1682">
        <v>0.01</v>
      </c>
      <c r="Y1682">
        <v>93.3</v>
      </c>
      <c r="Z1682">
        <v>7.0000000000000007E-2</v>
      </c>
      <c r="AD1682">
        <v>5.92</v>
      </c>
      <c r="AE1682">
        <v>99.22</v>
      </c>
      <c r="AF1682">
        <v>1</v>
      </c>
      <c r="AG1682">
        <v>1</v>
      </c>
      <c r="AH1682">
        <v>16</v>
      </c>
      <c r="AI1682">
        <v>82</v>
      </c>
      <c r="AJ1682">
        <v>4500</v>
      </c>
      <c r="AK1682">
        <v>109</v>
      </c>
      <c r="AL1682">
        <v>1500</v>
      </c>
      <c r="AM1682">
        <v>281</v>
      </c>
      <c r="AN1682">
        <v>61</v>
      </c>
      <c r="AO1682">
        <v>3</v>
      </c>
      <c r="AP1682">
        <v>1</v>
      </c>
      <c r="AQ1682">
        <v>10</v>
      </c>
      <c r="AR1682">
        <v>3</v>
      </c>
      <c r="AT1682">
        <v>3</v>
      </c>
      <c r="AU1682">
        <v>6</v>
      </c>
      <c r="AV1682">
        <v>2</v>
      </c>
      <c r="AW1682">
        <v>3</v>
      </c>
      <c r="AX1682">
        <v>2</v>
      </c>
      <c r="AY1682">
        <v>25</v>
      </c>
      <c r="AZ1682">
        <v>2</v>
      </c>
      <c r="BA1682">
        <v>3</v>
      </c>
      <c r="BD1682">
        <v>1</v>
      </c>
      <c r="BG1682">
        <v>2</v>
      </c>
      <c r="BJ1682">
        <v>4</v>
      </c>
      <c r="BK1682">
        <v>19</v>
      </c>
      <c r="BM1682">
        <v>7</v>
      </c>
      <c r="BN1682">
        <v>5</v>
      </c>
      <c r="BO1682">
        <v>4</v>
      </c>
      <c r="BP1682">
        <v>1</v>
      </c>
      <c r="BQ1682">
        <v>6</v>
      </c>
      <c r="BS1682">
        <v>6</v>
      </c>
      <c r="BT1682">
        <v>6</v>
      </c>
      <c r="BU1682">
        <v>0.5</v>
      </c>
      <c r="BV1682">
        <v>5</v>
      </c>
      <c r="BW1682">
        <v>2</v>
      </c>
      <c r="BX1682">
        <v>500</v>
      </c>
      <c r="BY1682">
        <v>10</v>
      </c>
      <c r="BZ1682">
        <v>12</v>
      </c>
      <c r="CA1682">
        <v>0.2</v>
      </c>
      <c r="CB1682">
        <v>10</v>
      </c>
      <c r="CC1682">
        <v>3</v>
      </c>
      <c r="CD1682">
        <v>0.2</v>
      </c>
    </row>
    <row r="1683" spans="1:82" x14ac:dyDescent="0.25">
      <c r="A1683" t="s">
        <v>5125</v>
      </c>
      <c r="B1683" t="s">
        <v>5126</v>
      </c>
      <c r="C1683" s="1" t="str">
        <f t="shared" si="104"/>
        <v>22:0006</v>
      </c>
      <c r="D1683" s="1" t="str">
        <f t="shared" si="105"/>
        <v>22:0006</v>
      </c>
      <c r="E1683" t="s">
        <v>4736</v>
      </c>
      <c r="F1683" t="s">
        <v>5127</v>
      </c>
      <c r="H1683">
        <v>61.485252299999999</v>
      </c>
      <c r="I1683">
        <v>-74.442134499999995</v>
      </c>
      <c r="J1683" s="1" t="str">
        <f t="shared" si="106"/>
        <v>Whole</v>
      </c>
      <c r="K1683" s="1" t="str">
        <f t="shared" si="107"/>
        <v>Rock crushing (details not reported)</v>
      </c>
      <c r="L1683">
        <v>46.59</v>
      </c>
      <c r="M1683">
        <v>0.42</v>
      </c>
      <c r="N1683">
        <v>16.190000000000001</v>
      </c>
      <c r="O1683">
        <v>8.16</v>
      </c>
      <c r="P1683">
        <v>2.95</v>
      </c>
      <c r="Q1683">
        <v>4.7</v>
      </c>
      <c r="R1683">
        <v>7.34</v>
      </c>
      <c r="S1683">
        <v>0.19</v>
      </c>
      <c r="T1683">
        <v>9</v>
      </c>
      <c r="U1683">
        <v>18.11</v>
      </c>
      <c r="V1683">
        <v>0.11</v>
      </c>
      <c r="W1683">
        <v>7.0000000000000007E-2</v>
      </c>
      <c r="X1683">
        <v>0.02</v>
      </c>
      <c r="Y1683">
        <v>98.04</v>
      </c>
      <c r="Z1683">
        <v>0.01</v>
      </c>
      <c r="AD1683">
        <v>1.94</v>
      </c>
      <c r="AE1683">
        <v>99.98</v>
      </c>
      <c r="AF1683">
        <v>4</v>
      </c>
      <c r="AG1683">
        <v>1</v>
      </c>
      <c r="AH1683">
        <v>43</v>
      </c>
      <c r="AI1683">
        <v>150</v>
      </c>
      <c r="AJ1683">
        <v>398</v>
      </c>
      <c r="AK1683">
        <v>37</v>
      </c>
      <c r="AL1683">
        <v>256</v>
      </c>
      <c r="AM1683">
        <v>138</v>
      </c>
      <c r="AN1683">
        <v>51</v>
      </c>
      <c r="AO1683">
        <v>13</v>
      </c>
      <c r="AP1683">
        <v>9</v>
      </c>
      <c r="AQ1683">
        <v>10</v>
      </c>
      <c r="AR1683">
        <v>3</v>
      </c>
      <c r="AT1683">
        <v>190</v>
      </c>
      <c r="AU1683">
        <v>23</v>
      </c>
      <c r="AV1683">
        <v>5</v>
      </c>
      <c r="AW1683">
        <v>11</v>
      </c>
      <c r="AX1683">
        <v>2</v>
      </c>
      <c r="AY1683">
        <v>45</v>
      </c>
      <c r="AZ1683">
        <v>2</v>
      </c>
      <c r="BA1683">
        <v>3</v>
      </c>
      <c r="BD1683">
        <v>4</v>
      </c>
      <c r="BG1683">
        <v>2</v>
      </c>
      <c r="BJ1683">
        <v>11</v>
      </c>
      <c r="BK1683">
        <v>30</v>
      </c>
      <c r="BM1683">
        <v>5</v>
      </c>
      <c r="BN1683">
        <v>5</v>
      </c>
      <c r="BO1683">
        <v>4</v>
      </c>
      <c r="BP1683">
        <v>1</v>
      </c>
      <c r="BQ1683">
        <v>6</v>
      </c>
      <c r="BS1683">
        <v>6</v>
      </c>
      <c r="BT1683">
        <v>6</v>
      </c>
      <c r="BU1683">
        <v>0.5</v>
      </c>
      <c r="BV1683">
        <v>6</v>
      </c>
      <c r="BW1683">
        <v>2</v>
      </c>
      <c r="BX1683">
        <v>500</v>
      </c>
      <c r="BY1683">
        <v>10</v>
      </c>
      <c r="BZ1683">
        <v>12</v>
      </c>
      <c r="CA1683">
        <v>0.5</v>
      </c>
      <c r="CB1683">
        <v>10</v>
      </c>
      <c r="CC1683">
        <v>3</v>
      </c>
      <c r="CD1683">
        <v>0.2</v>
      </c>
    </row>
    <row r="1684" spans="1:82" x14ac:dyDescent="0.25">
      <c r="A1684" t="s">
        <v>5128</v>
      </c>
      <c r="B1684" t="s">
        <v>5129</v>
      </c>
      <c r="C1684" s="1" t="str">
        <f t="shared" si="104"/>
        <v>22:0006</v>
      </c>
      <c r="D1684" s="1" t="str">
        <f t="shared" si="105"/>
        <v>22:0006</v>
      </c>
      <c r="E1684" t="s">
        <v>4736</v>
      </c>
      <c r="F1684" t="s">
        <v>5130</v>
      </c>
      <c r="H1684">
        <v>61.485252299999999</v>
      </c>
      <c r="I1684">
        <v>-74.442134499999995</v>
      </c>
      <c r="J1684" s="1" t="str">
        <f t="shared" si="106"/>
        <v>Whole</v>
      </c>
      <c r="K1684" s="1" t="str">
        <f t="shared" si="107"/>
        <v>Rock crushing (details not reported)</v>
      </c>
      <c r="L1684">
        <v>48.01</v>
      </c>
      <c r="M1684">
        <v>0.62</v>
      </c>
      <c r="N1684">
        <v>14.21</v>
      </c>
      <c r="O1684">
        <v>8.2799999999999994</v>
      </c>
      <c r="P1684">
        <v>1.84</v>
      </c>
      <c r="Q1684">
        <v>5.8</v>
      </c>
      <c r="R1684">
        <v>7.45</v>
      </c>
      <c r="S1684">
        <v>0.15</v>
      </c>
      <c r="T1684">
        <v>8.61</v>
      </c>
      <c r="U1684">
        <v>15.29</v>
      </c>
      <c r="V1684">
        <v>1.23</v>
      </c>
      <c r="W1684">
        <v>7.0000000000000007E-2</v>
      </c>
      <c r="X1684">
        <v>0.05</v>
      </c>
      <c r="Y1684">
        <v>95.69</v>
      </c>
      <c r="Z1684">
        <v>7.0000000000000007E-2</v>
      </c>
      <c r="AD1684">
        <v>1.6</v>
      </c>
      <c r="AE1684">
        <v>97.29</v>
      </c>
      <c r="AF1684">
        <v>5</v>
      </c>
      <c r="AG1684">
        <v>2</v>
      </c>
      <c r="AH1684">
        <v>42</v>
      </c>
      <c r="AI1684">
        <v>193</v>
      </c>
      <c r="AJ1684">
        <v>296</v>
      </c>
      <c r="AK1684">
        <v>32</v>
      </c>
      <c r="AL1684">
        <v>179</v>
      </c>
      <c r="AM1684">
        <v>612</v>
      </c>
      <c r="AN1684">
        <v>61</v>
      </c>
      <c r="AO1684">
        <v>15</v>
      </c>
      <c r="AP1684">
        <v>1</v>
      </c>
      <c r="AQ1684">
        <v>10</v>
      </c>
      <c r="AR1684">
        <v>3</v>
      </c>
      <c r="AT1684">
        <v>130</v>
      </c>
      <c r="AU1684">
        <v>28</v>
      </c>
      <c r="AV1684">
        <v>6</v>
      </c>
      <c r="AW1684">
        <v>10</v>
      </c>
      <c r="AX1684">
        <v>2</v>
      </c>
      <c r="AY1684">
        <v>55</v>
      </c>
      <c r="AZ1684">
        <v>2</v>
      </c>
      <c r="BA1684">
        <v>3</v>
      </c>
      <c r="BD1684">
        <v>4</v>
      </c>
      <c r="BG1684">
        <v>2</v>
      </c>
      <c r="BJ1684">
        <v>19</v>
      </c>
      <c r="BK1684">
        <v>52</v>
      </c>
      <c r="BM1684">
        <v>11</v>
      </c>
      <c r="BN1684">
        <v>5</v>
      </c>
      <c r="BO1684">
        <v>4</v>
      </c>
      <c r="BP1684">
        <v>1</v>
      </c>
      <c r="BQ1684">
        <v>6</v>
      </c>
      <c r="BS1684">
        <v>12</v>
      </c>
      <c r="BT1684">
        <v>28</v>
      </c>
      <c r="BU1684">
        <v>0.5</v>
      </c>
      <c r="BV1684">
        <v>5</v>
      </c>
      <c r="BW1684">
        <v>2</v>
      </c>
      <c r="BX1684">
        <v>500</v>
      </c>
      <c r="BY1684">
        <v>10</v>
      </c>
      <c r="BZ1684">
        <v>12</v>
      </c>
      <c r="CA1684">
        <v>0.3</v>
      </c>
      <c r="CB1684">
        <v>10</v>
      </c>
      <c r="CC1684">
        <v>3</v>
      </c>
      <c r="CD1684">
        <v>0.2</v>
      </c>
    </row>
    <row r="1685" spans="1:82" x14ac:dyDescent="0.25">
      <c r="A1685" t="s">
        <v>5131</v>
      </c>
      <c r="B1685" t="s">
        <v>5132</v>
      </c>
      <c r="C1685" s="1" t="str">
        <f t="shared" si="104"/>
        <v>22:0006</v>
      </c>
      <c r="D1685" s="1" t="str">
        <f t="shared" si="105"/>
        <v>22:0006</v>
      </c>
      <c r="E1685" t="s">
        <v>4739</v>
      </c>
      <c r="F1685" t="s">
        <v>5133</v>
      </c>
      <c r="H1685">
        <v>61.474299799999997</v>
      </c>
      <c r="I1685">
        <v>-74.442161400000003</v>
      </c>
      <c r="J1685" s="1" t="str">
        <f t="shared" si="106"/>
        <v>Whole</v>
      </c>
      <c r="K1685" s="1" t="str">
        <f t="shared" si="107"/>
        <v>Rock crushing (details not reported)</v>
      </c>
      <c r="L1685">
        <v>39.6</v>
      </c>
      <c r="M1685">
        <v>0.88</v>
      </c>
      <c r="N1685">
        <v>11.6</v>
      </c>
      <c r="O1685">
        <v>23.3</v>
      </c>
      <c r="P1685">
        <v>1.9</v>
      </c>
      <c r="Q1685">
        <v>19.3</v>
      </c>
      <c r="R1685">
        <v>20.97</v>
      </c>
      <c r="S1685">
        <v>0.27</v>
      </c>
      <c r="T1685">
        <v>12.6</v>
      </c>
      <c r="U1685">
        <v>5.25</v>
      </c>
      <c r="V1685">
        <v>0.82</v>
      </c>
      <c r="W1685">
        <v>0.05</v>
      </c>
      <c r="X1685">
        <v>0.02</v>
      </c>
      <c r="Y1685">
        <v>92.06</v>
      </c>
      <c r="Z1685">
        <v>0.01</v>
      </c>
      <c r="AD1685">
        <v>4.83</v>
      </c>
      <c r="AE1685">
        <v>96.89</v>
      </c>
      <c r="AF1685">
        <v>50</v>
      </c>
      <c r="AG1685">
        <v>3</v>
      </c>
      <c r="AH1685">
        <v>45</v>
      </c>
      <c r="AI1685">
        <v>232</v>
      </c>
      <c r="AJ1685">
        <v>2000</v>
      </c>
      <c r="AK1685">
        <v>95</v>
      </c>
      <c r="AL1685">
        <v>793</v>
      </c>
      <c r="AM1685">
        <v>21</v>
      </c>
      <c r="AN1685">
        <v>94</v>
      </c>
      <c r="AO1685">
        <v>34</v>
      </c>
      <c r="AR1685">
        <v>3</v>
      </c>
      <c r="AT1685">
        <v>8</v>
      </c>
      <c r="AU1685">
        <v>25</v>
      </c>
      <c r="AV1685">
        <v>4</v>
      </c>
      <c r="AW1685">
        <v>5</v>
      </c>
      <c r="AX1685">
        <v>2</v>
      </c>
      <c r="AY1685">
        <v>50</v>
      </c>
      <c r="AZ1685">
        <v>2</v>
      </c>
      <c r="BA1685">
        <v>6</v>
      </c>
      <c r="BD1685">
        <v>4</v>
      </c>
      <c r="BJ1685">
        <v>17</v>
      </c>
      <c r="BK1685">
        <v>52</v>
      </c>
      <c r="BM1685">
        <v>9</v>
      </c>
      <c r="BN1685">
        <v>5</v>
      </c>
      <c r="BO1685">
        <v>4</v>
      </c>
      <c r="BU1685">
        <v>0.5</v>
      </c>
      <c r="BW1685">
        <v>2</v>
      </c>
      <c r="BY1685">
        <v>10</v>
      </c>
      <c r="BZ1685">
        <v>12</v>
      </c>
      <c r="CB1685">
        <v>10</v>
      </c>
      <c r="CC1685">
        <v>3</v>
      </c>
      <c r="CD1685">
        <v>3</v>
      </c>
    </row>
    <row r="1686" spans="1:82" x14ac:dyDescent="0.25">
      <c r="A1686" t="s">
        <v>5134</v>
      </c>
      <c r="B1686" t="s">
        <v>5135</v>
      </c>
      <c r="C1686" s="1" t="str">
        <f t="shared" si="104"/>
        <v>22:0006</v>
      </c>
      <c r="D1686" s="1" t="str">
        <f t="shared" si="105"/>
        <v>22:0006</v>
      </c>
      <c r="E1686" t="s">
        <v>4742</v>
      </c>
      <c r="F1686" t="s">
        <v>5136</v>
      </c>
      <c r="H1686">
        <v>61.474298400000002</v>
      </c>
      <c r="I1686">
        <v>-74.4418048</v>
      </c>
      <c r="J1686" s="1" t="str">
        <f t="shared" si="106"/>
        <v>Whole</v>
      </c>
      <c r="K1686" s="1" t="str">
        <f t="shared" si="107"/>
        <v>Rock crushing (details not reported)</v>
      </c>
      <c r="L1686">
        <v>37.909999999999997</v>
      </c>
      <c r="M1686">
        <v>5.75</v>
      </c>
      <c r="N1686">
        <v>7.54</v>
      </c>
      <c r="O1686">
        <v>19.399999999999999</v>
      </c>
      <c r="P1686">
        <v>3.4</v>
      </c>
      <c r="Q1686">
        <v>14.4</v>
      </c>
      <c r="R1686">
        <v>17.46</v>
      </c>
      <c r="S1686">
        <v>0.28000000000000003</v>
      </c>
      <c r="T1686">
        <v>7.69</v>
      </c>
      <c r="U1686">
        <v>15.7</v>
      </c>
      <c r="V1686">
        <v>0.49</v>
      </c>
      <c r="W1686">
        <v>0.45</v>
      </c>
      <c r="X1686">
        <v>0.69</v>
      </c>
      <c r="Y1686">
        <v>93.96</v>
      </c>
      <c r="Z1686">
        <v>0.01</v>
      </c>
      <c r="AD1686">
        <v>3.74</v>
      </c>
      <c r="AE1686">
        <v>97.7</v>
      </c>
      <c r="AF1686">
        <v>31</v>
      </c>
      <c r="AG1686">
        <v>18</v>
      </c>
      <c r="AH1686">
        <v>34</v>
      </c>
      <c r="AI1686">
        <v>340</v>
      </c>
      <c r="AJ1686">
        <v>624</v>
      </c>
      <c r="AK1686">
        <v>40</v>
      </c>
      <c r="AL1686">
        <v>316</v>
      </c>
      <c r="AM1686">
        <v>62</v>
      </c>
      <c r="AN1686">
        <v>72</v>
      </c>
      <c r="AO1686">
        <v>26</v>
      </c>
      <c r="AP1686">
        <v>1</v>
      </c>
      <c r="AQ1686">
        <v>30</v>
      </c>
      <c r="AR1686">
        <v>3</v>
      </c>
      <c r="AT1686">
        <v>220</v>
      </c>
      <c r="AU1686">
        <v>155</v>
      </c>
      <c r="AV1686">
        <v>40</v>
      </c>
      <c r="AW1686">
        <v>87</v>
      </c>
      <c r="AX1686">
        <v>2</v>
      </c>
      <c r="AY1686">
        <v>505</v>
      </c>
      <c r="AZ1686">
        <v>11</v>
      </c>
      <c r="BA1686">
        <v>6</v>
      </c>
      <c r="BD1686">
        <v>12</v>
      </c>
      <c r="BG1686">
        <v>7</v>
      </c>
      <c r="BJ1686">
        <v>42</v>
      </c>
      <c r="BK1686">
        <v>530</v>
      </c>
      <c r="BM1686">
        <v>98</v>
      </c>
      <c r="BN1686">
        <v>5</v>
      </c>
      <c r="BO1686">
        <v>4</v>
      </c>
      <c r="BP1686">
        <v>1</v>
      </c>
      <c r="BQ1686">
        <v>6</v>
      </c>
      <c r="BS1686">
        <v>6</v>
      </c>
      <c r="BT1686">
        <v>6</v>
      </c>
      <c r="BU1686">
        <v>0.5</v>
      </c>
      <c r="BV1686">
        <v>5</v>
      </c>
      <c r="BW1686">
        <v>2</v>
      </c>
      <c r="BX1686">
        <v>500</v>
      </c>
      <c r="BY1686">
        <v>10</v>
      </c>
      <c r="BZ1686">
        <v>12</v>
      </c>
      <c r="CA1686">
        <v>1.9</v>
      </c>
      <c r="CB1686">
        <v>10</v>
      </c>
      <c r="CC1686">
        <v>6</v>
      </c>
      <c r="CD1686">
        <v>2</v>
      </c>
    </row>
    <row r="1687" spans="1:82" x14ac:dyDescent="0.25">
      <c r="A1687" t="s">
        <v>5137</v>
      </c>
      <c r="B1687" t="s">
        <v>5138</v>
      </c>
      <c r="C1687" s="1" t="str">
        <f t="shared" si="104"/>
        <v>22:0006</v>
      </c>
      <c r="D1687" s="1" t="str">
        <f t="shared" si="105"/>
        <v>22:0006</v>
      </c>
      <c r="E1687" t="s">
        <v>4745</v>
      </c>
      <c r="F1687" t="s">
        <v>5139</v>
      </c>
      <c r="H1687">
        <v>61.474388099999999</v>
      </c>
      <c r="I1687">
        <v>-74.441803199999995</v>
      </c>
      <c r="J1687" s="1" t="str">
        <f t="shared" si="106"/>
        <v>Whole</v>
      </c>
      <c r="K1687" s="1" t="str">
        <f t="shared" si="107"/>
        <v>Rock crushing (details not reported)</v>
      </c>
      <c r="L1687">
        <v>44.69</v>
      </c>
      <c r="M1687">
        <v>0.62</v>
      </c>
      <c r="N1687">
        <v>7.63</v>
      </c>
      <c r="O1687">
        <v>11.19</v>
      </c>
      <c r="P1687">
        <v>1.67</v>
      </c>
      <c r="Q1687">
        <v>8.58</v>
      </c>
      <c r="R1687">
        <v>10.07</v>
      </c>
      <c r="S1687">
        <v>0.18</v>
      </c>
      <c r="T1687">
        <v>20.39</v>
      </c>
      <c r="U1687">
        <v>9.9600000000000009</v>
      </c>
      <c r="V1687">
        <v>0.26</v>
      </c>
      <c r="W1687">
        <v>7.0000000000000007E-2</v>
      </c>
      <c r="X1687">
        <v>7.0000000000000007E-2</v>
      </c>
      <c r="Y1687">
        <v>93.94</v>
      </c>
      <c r="Z1687">
        <v>0.01</v>
      </c>
      <c r="AD1687">
        <v>5.04</v>
      </c>
      <c r="AE1687">
        <v>98.98</v>
      </c>
      <c r="AF1687">
        <v>53</v>
      </c>
      <c r="AG1687">
        <v>2</v>
      </c>
      <c r="AH1687">
        <v>37</v>
      </c>
      <c r="AI1687">
        <v>174</v>
      </c>
      <c r="AJ1687">
        <v>2000</v>
      </c>
      <c r="AK1687">
        <v>80</v>
      </c>
      <c r="AL1687">
        <v>735</v>
      </c>
      <c r="AM1687">
        <v>302</v>
      </c>
      <c r="AN1687">
        <v>76</v>
      </c>
      <c r="AO1687">
        <v>10</v>
      </c>
      <c r="AP1687">
        <v>26</v>
      </c>
      <c r="AQ1687">
        <v>10</v>
      </c>
      <c r="AR1687">
        <v>3</v>
      </c>
      <c r="AT1687">
        <v>14</v>
      </c>
      <c r="AU1687">
        <v>32</v>
      </c>
      <c r="AV1687">
        <v>5</v>
      </c>
      <c r="AW1687">
        <v>9</v>
      </c>
      <c r="AX1687">
        <v>2</v>
      </c>
      <c r="AY1687">
        <v>65</v>
      </c>
      <c r="AZ1687">
        <v>2</v>
      </c>
      <c r="BA1687">
        <v>3</v>
      </c>
      <c r="BD1687">
        <v>3</v>
      </c>
      <c r="BG1687">
        <v>2</v>
      </c>
      <c r="BJ1687">
        <v>17</v>
      </c>
      <c r="BK1687">
        <v>64</v>
      </c>
      <c r="BM1687">
        <v>14</v>
      </c>
      <c r="BN1687">
        <v>5</v>
      </c>
      <c r="BO1687">
        <v>4</v>
      </c>
      <c r="BP1687">
        <v>1</v>
      </c>
      <c r="BQ1687">
        <v>6</v>
      </c>
      <c r="BS1687">
        <v>6</v>
      </c>
      <c r="BT1687">
        <v>6</v>
      </c>
      <c r="BU1687">
        <v>0.5</v>
      </c>
      <c r="BV1687">
        <v>5</v>
      </c>
      <c r="BW1687">
        <v>2</v>
      </c>
      <c r="BX1687">
        <v>500</v>
      </c>
      <c r="BY1687">
        <v>10</v>
      </c>
      <c r="BZ1687">
        <v>12</v>
      </c>
      <c r="CA1687">
        <v>1.5</v>
      </c>
      <c r="CB1687">
        <v>10</v>
      </c>
      <c r="CC1687">
        <v>3</v>
      </c>
      <c r="CD1687">
        <v>0.2</v>
      </c>
    </row>
    <row r="1688" spans="1:82" x14ac:dyDescent="0.25">
      <c r="A1688" t="s">
        <v>5140</v>
      </c>
      <c r="B1688" t="s">
        <v>5141</v>
      </c>
      <c r="C1688" s="1" t="str">
        <f t="shared" si="104"/>
        <v>22:0006</v>
      </c>
      <c r="D1688" s="1" t="str">
        <f t="shared" si="105"/>
        <v>22:0006</v>
      </c>
      <c r="E1688" t="s">
        <v>4745</v>
      </c>
      <c r="F1688" t="s">
        <v>5142</v>
      </c>
      <c r="H1688">
        <v>61.474388099999999</v>
      </c>
      <c r="I1688">
        <v>-74.441803199999995</v>
      </c>
      <c r="J1688" s="1" t="str">
        <f t="shared" si="106"/>
        <v>Whole</v>
      </c>
      <c r="K1688" s="1" t="str">
        <f t="shared" si="107"/>
        <v>Rock crushing (details not reported)</v>
      </c>
      <c r="L1688">
        <v>43.71</v>
      </c>
      <c r="M1688">
        <v>0.48</v>
      </c>
      <c r="N1688">
        <v>5.54</v>
      </c>
      <c r="O1688">
        <v>12.9</v>
      </c>
      <c r="P1688">
        <v>5.3</v>
      </c>
      <c r="Q1688">
        <v>6.83</v>
      </c>
      <c r="R1688">
        <v>11.61</v>
      </c>
      <c r="S1688">
        <v>0.17</v>
      </c>
      <c r="T1688">
        <v>25.4</v>
      </c>
      <c r="U1688">
        <v>6.21</v>
      </c>
      <c r="V1688">
        <v>0.09</v>
      </c>
      <c r="W1688">
        <v>0.05</v>
      </c>
      <c r="X1688">
        <v>0.05</v>
      </c>
      <c r="Y1688">
        <v>93.31</v>
      </c>
      <c r="Z1688">
        <v>0.16</v>
      </c>
      <c r="AD1688">
        <v>6.47</v>
      </c>
      <c r="AE1688">
        <v>99.78</v>
      </c>
      <c r="AF1688">
        <v>1</v>
      </c>
      <c r="AG1688">
        <v>1</v>
      </c>
      <c r="AH1688">
        <v>26</v>
      </c>
      <c r="AI1688">
        <v>127</v>
      </c>
      <c r="AJ1688">
        <v>1900</v>
      </c>
      <c r="AK1688">
        <v>112</v>
      </c>
      <c r="AL1688">
        <v>1100</v>
      </c>
      <c r="AM1688">
        <v>111</v>
      </c>
      <c r="AN1688">
        <v>58</v>
      </c>
      <c r="AO1688">
        <v>4</v>
      </c>
      <c r="AP1688">
        <v>14</v>
      </c>
      <c r="AQ1688">
        <v>10</v>
      </c>
      <c r="AR1688">
        <v>3</v>
      </c>
      <c r="AT1688">
        <v>4</v>
      </c>
      <c r="AU1688">
        <v>17</v>
      </c>
      <c r="AV1688">
        <v>2</v>
      </c>
      <c r="AW1688">
        <v>10</v>
      </c>
      <c r="AX1688">
        <v>2</v>
      </c>
      <c r="AY1688">
        <v>25</v>
      </c>
      <c r="AZ1688">
        <v>2</v>
      </c>
      <c r="BA1688">
        <v>3</v>
      </c>
      <c r="BD1688">
        <v>2</v>
      </c>
      <c r="BG1688">
        <v>2</v>
      </c>
      <c r="BJ1688">
        <v>11</v>
      </c>
      <c r="BK1688">
        <v>41</v>
      </c>
      <c r="BM1688">
        <v>10</v>
      </c>
      <c r="BN1688">
        <v>5</v>
      </c>
      <c r="BO1688">
        <v>4</v>
      </c>
      <c r="BP1688">
        <v>1</v>
      </c>
      <c r="BQ1688">
        <v>6</v>
      </c>
      <c r="BS1688">
        <v>12</v>
      </c>
      <c r="BT1688">
        <v>6</v>
      </c>
      <c r="BU1688">
        <v>0.5</v>
      </c>
      <c r="BV1688">
        <v>5</v>
      </c>
      <c r="BW1688">
        <v>2</v>
      </c>
      <c r="BX1688">
        <v>500</v>
      </c>
      <c r="BY1688">
        <v>10</v>
      </c>
      <c r="BZ1688">
        <v>12</v>
      </c>
      <c r="CA1688">
        <v>5.0999999999999996</v>
      </c>
      <c r="CB1688">
        <v>10</v>
      </c>
      <c r="CC1688">
        <v>3</v>
      </c>
      <c r="CD1688">
        <v>0.3</v>
      </c>
    </row>
    <row r="1689" spans="1:82" x14ac:dyDescent="0.25">
      <c r="A1689" t="s">
        <v>5143</v>
      </c>
      <c r="B1689" t="s">
        <v>5144</v>
      </c>
      <c r="C1689" s="1" t="str">
        <f t="shared" si="104"/>
        <v>22:0006</v>
      </c>
      <c r="D1689" s="1" t="str">
        <f t="shared" si="105"/>
        <v>22:0006</v>
      </c>
      <c r="E1689" t="s">
        <v>4745</v>
      </c>
      <c r="F1689" t="s">
        <v>5145</v>
      </c>
      <c r="H1689">
        <v>61.474388099999999</v>
      </c>
      <c r="I1689">
        <v>-74.441803199999995</v>
      </c>
      <c r="J1689" s="1" t="str">
        <f t="shared" si="106"/>
        <v>Whole</v>
      </c>
      <c r="K1689" s="1" t="str">
        <f t="shared" si="107"/>
        <v>Rock crushing (details not reported)</v>
      </c>
      <c r="L1689">
        <v>40.39</v>
      </c>
      <c r="M1689">
        <v>0.35</v>
      </c>
      <c r="N1689">
        <v>4.08</v>
      </c>
      <c r="O1689">
        <v>13.5</v>
      </c>
      <c r="P1689">
        <v>5.52</v>
      </c>
      <c r="Q1689">
        <v>7.18</v>
      </c>
      <c r="R1689">
        <v>12.15</v>
      </c>
      <c r="S1689">
        <v>0.19</v>
      </c>
      <c r="T1689">
        <v>29.8</v>
      </c>
      <c r="U1689">
        <v>3.71</v>
      </c>
      <c r="V1689">
        <v>0.09</v>
      </c>
      <c r="W1689">
        <v>0.02</v>
      </c>
      <c r="X1689">
        <v>0.05</v>
      </c>
      <c r="Y1689">
        <v>90.83</v>
      </c>
      <c r="Z1689">
        <v>0.11</v>
      </c>
      <c r="AD1689">
        <v>8.68</v>
      </c>
      <c r="AE1689">
        <v>99.51</v>
      </c>
      <c r="AF1689">
        <v>1</v>
      </c>
      <c r="AG1689">
        <v>1</v>
      </c>
      <c r="AH1689">
        <v>19</v>
      </c>
      <c r="AI1689">
        <v>102</v>
      </c>
      <c r="AJ1689">
        <v>3100</v>
      </c>
      <c r="AK1689">
        <v>117</v>
      </c>
      <c r="AL1689">
        <v>1100</v>
      </c>
      <c r="AM1689">
        <v>240</v>
      </c>
      <c r="AN1689">
        <v>70</v>
      </c>
      <c r="AO1689">
        <v>3</v>
      </c>
      <c r="AP1689">
        <v>25</v>
      </c>
      <c r="AQ1689">
        <v>10</v>
      </c>
      <c r="AR1689">
        <v>3</v>
      </c>
      <c r="AT1689">
        <v>3</v>
      </c>
      <c r="AU1689">
        <v>7</v>
      </c>
      <c r="AV1689">
        <v>2</v>
      </c>
      <c r="AW1689">
        <v>5</v>
      </c>
      <c r="AX1689">
        <v>2</v>
      </c>
      <c r="AY1689">
        <v>25</v>
      </c>
      <c r="AZ1689">
        <v>2</v>
      </c>
      <c r="BA1689">
        <v>3</v>
      </c>
      <c r="BD1689">
        <v>2</v>
      </c>
      <c r="BG1689">
        <v>2</v>
      </c>
      <c r="BJ1689">
        <v>8</v>
      </c>
      <c r="BK1689">
        <v>34</v>
      </c>
      <c r="BM1689">
        <v>8</v>
      </c>
      <c r="BN1689">
        <v>5</v>
      </c>
      <c r="BO1689">
        <v>4</v>
      </c>
      <c r="BP1689">
        <v>1</v>
      </c>
      <c r="BQ1689">
        <v>6</v>
      </c>
      <c r="BS1689">
        <v>17</v>
      </c>
      <c r="BT1689">
        <v>6</v>
      </c>
      <c r="BU1689">
        <v>0.5</v>
      </c>
      <c r="BV1689">
        <v>9</v>
      </c>
      <c r="BW1689">
        <v>2</v>
      </c>
      <c r="BX1689">
        <v>500</v>
      </c>
      <c r="BY1689">
        <v>10</v>
      </c>
      <c r="BZ1689">
        <v>12</v>
      </c>
      <c r="CA1689">
        <v>4.5</v>
      </c>
      <c r="CB1689">
        <v>10</v>
      </c>
      <c r="CC1689">
        <v>3</v>
      </c>
      <c r="CD1689">
        <v>0.2</v>
      </c>
    </row>
    <row r="1690" spans="1:82" x14ac:dyDescent="0.25">
      <c r="A1690" t="s">
        <v>5146</v>
      </c>
      <c r="B1690" t="s">
        <v>5147</v>
      </c>
      <c r="C1690" s="1" t="str">
        <f t="shared" si="104"/>
        <v>22:0006</v>
      </c>
      <c r="D1690" s="1" t="str">
        <f t="shared" si="105"/>
        <v>22:0006</v>
      </c>
      <c r="E1690" t="s">
        <v>4745</v>
      </c>
      <c r="F1690" t="s">
        <v>5148</v>
      </c>
      <c r="H1690">
        <v>61.474388099999999</v>
      </c>
      <c r="I1690">
        <v>-74.441803199999995</v>
      </c>
      <c r="J1690" s="1" t="str">
        <f t="shared" si="106"/>
        <v>Whole</v>
      </c>
      <c r="K1690" s="1" t="str">
        <f t="shared" si="107"/>
        <v>Rock crushing (details not reported)</v>
      </c>
      <c r="L1690">
        <v>44.8</v>
      </c>
      <c r="M1690">
        <v>0.38</v>
      </c>
      <c r="N1690">
        <v>5.21</v>
      </c>
      <c r="O1690">
        <v>10.99</v>
      </c>
      <c r="P1690">
        <v>3.22</v>
      </c>
      <c r="Q1690">
        <v>7</v>
      </c>
      <c r="R1690">
        <v>9.89</v>
      </c>
      <c r="S1690">
        <v>0.17</v>
      </c>
      <c r="T1690">
        <v>22.8</v>
      </c>
      <c r="U1690">
        <v>10.4</v>
      </c>
      <c r="V1690">
        <v>0.2</v>
      </c>
      <c r="W1690">
        <v>0.02</v>
      </c>
      <c r="X1690">
        <v>0.02</v>
      </c>
      <c r="Y1690">
        <v>93.89</v>
      </c>
      <c r="Z1690">
        <v>0.22</v>
      </c>
      <c r="AD1690">
        <v>5.57</v>
      </c>
      <c r="AE1690">
        <v>99.46</v>
      </c>
      <c r="AF1690">
        <v>2</v>
      </c>
      <c r="AG1690">
        <v>1</v>
      </c>
      <c r="AH1690">
        <v>38</v>
      </c>
      <c r="AI1690">
        <v>145</v>
      </c>
      <c r="AJ1690">
        <v>2900</v>
      </c>
      <c r="AK1690">
        <v>88</v>
      </c>
      <c r="AL1690">
        <v>837</v>
      </c>
      <c r="AM1690">
        <v>335</v>
      </c>
      <c r="AN1690">
        <v>50</v>
      </c>
      <c r="AO1690">
        <v>7</v>
      </c>
      <c r="AP1690">
        <v>1</v>
      </c>
      <c r="AQ1690">
        <v>10</v>
      </c>
      <c r="AR1690">
        <v>3</v>
      </c>
      <c r="AT1690">
        <v>9</v>
      </c>
      <c r="AU1690">
        <v>6</v>
      </c>
      <c r="AV1690">
        <v>2</v>
      </c>
      <c r="AW1690">
        <v>6</v>
      </c>
      <c r="AX1690">
        <v>2</v>
      </c>
      <c r="AY1690">
        <v>30</v>
      </c>
      <c r="AZ1690">
        <v>2</v>
      </c>
      <c r="BA1690">
        <v>4</v>
      </c>
      <c r="BD1690">
        <v>2</v>
      </c>
      <c r="BG1690">
        <v>2</v>
      </c>
      <c r="BJ1690">
        <v>13</v>
      </c>
      <c r="BK1690">
        <v>31</v>
      </c>
      <c r="BM1690">
        <v>10</v>
      </c>
      <c r="BN1690">
        <v>5</v>
      </c>
      <c r="BO1690">
        <v>4</v>
      </c>
      <c r="BP1690">
        <v>1</v>
      </c>
      <c r="BQ1690">
        <v>6</v>
      </c>
      <c r="BS1690">
        <v>18</v>
      </c>
      <c r="BT1690">
        <v>6</v>
      </c>
      <c r="BU1690">
        <v>0.5</v>
      </c>
      <c r="BV1690">
        <v>7</v>
      </c>
      <c r="BW1690">
        <v>2</v>
      </c>
      <c r="BX1690">
        <v>500</v>
      </c>
      <c r="BY1690">
        <v>10</v>
      </c>
      <c r="BZ1690">
        <v>12</v>
      </c>
      <c r="CA1690">
        <v>3.6</v>
      </c>
      <c r="CB1690">
        <v>10</v>
      </c>
      <c r="CC1690">
        <v>3</v>
      </c>
      <c r="CD1690">
        <v>0.2</v>
      </c>
    </row>
    <row r="1691" spans="1:82" x14ac:dyDescent="0.25">
      <c r="A1691" t="s">
        <v>5149</v>
      </c>
      <c r="B1691" t="s">
        <v>5150</v>
      </c>
      <c r="C1691" s="1" t="str">
        <f t="shared" si="104"/>
        <v>22:0006</v>
      </c>
      <c r="D1691" s="1" t="str">
        <f t="shared" si="105"/>
        <v>22:0006</v>
      </c>
      <c r="E1691" t="s">
        <v>4745</v>
      </c>
      <c r="F1691" t="s">
        <v>5151</v>
      </c>
      <c r="H1691">
        <v>61.474388099999999</v>
      </c>
      <c r="I1691">
        <v>-74.441803199999995</v>
      </c>
      <c r="J1691" s="1" t="str">
        <f t="shared" si="106"/>
        <v>Whole</v>
      </c>
      <c r="K1691" s="1" t="str">
        <f t="shared" si="107"/>
        <v>Rock crushing (details not reported)</v>
      </c>
      <c r="L1691">
        <v>50.89</v>
      </c>
      <c r="M1691">
        <v>0.56999999999999995</v>
      </c>
      <c r="N1691">
        <v>7.78</v>
      </c>
      <c r="O1691">
        <v>8.76</v>
      </c>
      <c r="P1691">
        <v>1.46</v>
      </c>
      <c r="Q1691">
        <v>6.57</v>
      </c>
      <c r="R1691">
        <v>7.88</v>
      </c>
      <c r="S1691">
        <v>0.17</v>
      </c>
      <c r="T1691">
        <v>14.09</v>
      </c>
      <c r="U1691">
        <v>16.399999999999999</v>
      </c>
      <c r="V1691">
        <v>0.71</v>
      </c>
      <c r="W1691">
        <v>0.08</v>
      </c>
      <c r="X1691">
        <v>0.02</v>
      </c>
      <c r="Y1691">
        <v>98.59</v>
      </c>
      <c r="Z1691">
        <v>0.01</v>
      </c>
      <c r="AD1691">
        <v>1.51</v>
      </c>
      <c r="AE1691">
        <v>100.1</v>
      </c>
      <c r="AF1691">
        <v>19</v>
      </c>
      <c r="AG1691">
        <v>1</v>
      </c>
      <c r="AH1691">
        <v>56</v>
      </c>
      <c r="AI1691">
        <v>213</v>
      </c>
      <c r="AJ1691">
        <v>2000</v>
      </c>
      <c r="AK1691">
        <v>45</v>
      </c>
      <c r="AL1691">
        <v>234</v>
      </c>
      <c r="AM1691">
        <v>110</v>
      </c>
      <c r="AN1691">
        <v>75</v>
      </c>
      <c r="AO1691">
        <v>7</v>
      </c>
      <c r="AP1691">
        <v>10</v>
      </c>
      <c r="AQ1691">
        <v>10</v>
      </c>
      <c r="AR1691">
        <v>3</v>
      </c>
      <c r="AT1691">
        <v>67</v>
      </c>
      <c r="AU1691">
        <v>26</v>
      </c>
      <c r="AV1691">
        <v>2</v>
      </c>
      <c r="AW1691">
        <v>8</v>
      </c>
      <c r="AX1691">
        <v>2</v>
      </c>
      <c r="AY1691">
        <v>45</v>
      </c>
      <c r="AZ1691">
        <v>2</v>
      </c>
      <c r="BA1691">
        <v>3</v>
      </c>
      <c r="BD1691">
        <v>3</v>
      </c>
      <c r="BG1691">
        <v>2</v>
      </c>
      <c r="BJ1691">
        <v>13</v>
      </c>
      <c r="BK1691">
        <v>39</v>
      </c>
      <c r="BM1691">
        <v>8</v>
      </c>
      <c r="BN1691">
        <v>5</v>
      </c>
      <c r="BO1691">
        <v>4</v>
      </c>
      <c r="BP1691">
        <v>1</v>
      </c>
      <c r="BQ1691">
        <v>6</v>
      </c>
      <c r="BS1691">
        <v>6</v>
      </c>
      <c r="BT1691">
        <v>6</v>
      </c>
      <c r="BU1691">
        <v>0.5</v>
      </c>
      <c r="BV1691">
        <v>5</v>
      </c>
      <c r="BW1691">
        <v>2</v>
      </c>
      <c r="BX1691">
        <v>500</v>
      </c>
      <c r="BY1691">
        <v>10</v>
      </c>
      <c r="BZ1691">
        <v>12</v>
      </c>
      <c r="CA1691">
        <v>1.8</v>
      </c>
      <c r="CB1691">
        <v>10</v>
      </c>
      <c r="CC1691">
        <v>3</v>
      </c>
      <c r="CD1691">
        <v>0.2</v>
      </c>
    </row>
    <row r="1692" spans="1:82" x14ac:dyDescent="0.25">
      <c r="A1692" t="s">
        <v>5152</v>
      </c>
      <c r="B1692" t="s">
        <v>5153</v>
      </c>
      <c r="C1692" s="1" t="str">
        <f t="shared" si="104"/>
        <v>22:0006</v>
      </c>
      <c r="D1692" s="1" t="str">
        <f t="shared" si="105"/>
        <v>22:0006</v>
      </c>
      <c r="E1692" t="s">
        <v>4745</v>
      </c>
      <c r="F1692" t="s">
        <v>5154</v>
      </c>
      <c r="H1692">
        <v>61.474388099999999</v>
      </c>
      <c r="I1692">
        <v>-74.441803199999995</v>
      </c>
      <c r="J1692" s="1" t="str">
        <f t="shared" si="106"/>
        <v>Whole</v>
      </c>
      <c r="K1692" s="1" t="str">
        <f t="shared" si="107"/>
        <v>Rock crushing (details not reported)</v>
      </c>
      <c r="L1692">
        <v>46.89</v>
      </c>
      <c r="M1692">
        <v>0.68</v>
      </c>
      <c r="N1692">
        <v>7.46</v>
      </c>
      <c r="O1692">
        <v>15.6</v>
      </c>
      <c r="P1692">
        <v>2.2999999999999998</v>
      </c>
      <c r="Q1692">
        <v>12</v>
      </c>
      <c r="R1692">
        <v>14.04</v>
      </c>
      <c r="S1692">
        <v>0.27</v>
      </c>
      <c r="T1692">
        <v>15.3</v>
      </c>
      <c r="U1692">
        <v>11</v>
      </c>
      <c r="V1692">
        <v>0.39</v>
      </c>
      <c r="W1692">
        <v>0.11</v>
      </c>
      <c r="X1692">
        <v>7.0000000000000007E-2</v>
      </c>
      <c r="Y1692">
        <v>96.21</v>
      </c>
      <c r="Z1692">
        <v>0.01</v>
      </c>
      <c r="AD1692">
        <v>2.68</v>
      </c>
      <c r="AE1692">
        <v>98.89</v>
      </c>
      <c r="AF1692">
        <v>42</v>
      </c>
      <c r="AG1692">
        <v>3</v>
      </c>
      <c r="AH1692">
        <v>34</v>
      </c>
      <c r="AI1692">
        <v>209</v>
      </c>
      <c r="AJ1692">
        <v>1600</v>
      </c>
      <c r="AK1692">
        <v>65</v>
      </c>
      <c r="AL1692">
        <v>573</v>
      </c>
      <c r="AM1692">
        <v>91</v>
      </c>
      <c r="AN1692">
        <v>99</v>
      </c>
      <c r="AO1692">
        <v>12</v>
      </c>
      <c r="AR1692">
        <v>3</v>
      </c>
      <c r="AT1692">
        <v>110</v>
      </c>
      <c r="AU1692">
        <v>22</v>
      </c>
      <c r="AV1692">
        <v>3</v>
      </c>
      <c r="AW1692">
        <v>9</v>
      </c>
      <c r="AX1692">
        <v>2</v>
      </c>
      <c r="AY1692">
        <v>55</v>
      </c>
      <c r="AZ1692">
        <v>2</v>
      </c>
      <c r="BA1692">
        <v>5</v>
      </c>
      <c r="BD1692">
        <v>4</v>
      </c>
      <c r="BJ1692">
        <v>17</v>
      </c>
      <c r="BK1692">
        <v>55</v>
      </c>
      <c r="BM1692">
        <v>11</v>
      </c>
      <c r="BN1692">
        <v>5</v>
      </c>
      <c r="BO1692">
        <v>4</v>
      </c>
      <c r="BU1692">
        <v>0.5</v>
      </c>
      <c r="BW1692">
        <v>2</v>
      </c>
      <c r="BY1692">
        <v>10</v>
      </c>
      <c r="BZ1692">
        <v>12</v>
      </c>
      <c r="CB1692">
        <v>10</v>
      </c>
      <c r="CC1692">
        <v>3</v>
      </c>
      <c r="CD1692">
        <v>3</v>
      </c>
    </row>
    <row r="1693" spans="1:82" x14ac:dyDescent="0.25">
      <c r="A1693" t="s">
        <v>5155</v>
      </c>
      <c r="B1693" t="s">
        <v>5156</v>
      </c>
      <c r="C1693" s="1" t="str">
        <f t="shared" si="104"/>
        <v>22:0006</v>
      </c>
      <c r="D1693" s="1" t="str">
        <f t="shared" si="105"/>
        <v>22:0006</v>
      </c>
      <c r="E1693" t="s">
        <v>4745</v>
      </c>
      <c r="F1693" t="s">
        <v>5157</v>
      </c>
      <c r="H1693">
        <v>61.474388099999999</v>
      </c>
      <c r="I1693">
        <v>-74.441803199999995</v>
      </c>
      <c r="J1693" s="1" t="str">
        <f t="shared" si="106"/>
        <v>Whole</v>
      </c>
      <c r="K1693" s="1" t="str">
        <f t="shared" si="107"/>
        <v>Rock crushing (details not reported)</v>
      </c>
      <c r="L1693">
        <v>40.01</v>
      </c>
      <c r="M1693">
        <v>0.28000000000000003</v>
      </c>
      <c r="N1693">
        <v>4.8</v>
      </c>
      <c r="O1693">
        <v>12.1</v>
      </c>
      <c r="P1693">
        <v>4.5</v>
      </c>
      <c r="Q1693">
        <v>6.83</v>
      </c>
      <c r="R1693">
        <v>10.89</v>
      </c>
      <c r="S1693">
        <v>0.19</v>
      </c>
      <c r="T1693">
        <v>30.29</v>
      </c>
      <c r="U1693">
        <v>3.13</v>
      </c>
      <c r="V1693">
        <v>0.09</v>
      </c>
      <c r="W1693">
        <v>0.01</v>
      </c>
      <c r="Y1693">
        <v>89.69</v>
      </c>
      <c r="Z1693">
        <v>0.03</v>
      </c>
      <c r="AD1693">
        <v>9.51</v>
      </c>
      <c r="AE1693">
        <v>99.2</v>
      </c>
      <c r="AF1693">
        <v>1</v>
      </c>
      <c r="AG1693">
        <v>1</v>
      </c>
      <c r="AH1693">
        <v>17</v>
      </c>
      <c r="AI1693">
        <v>96</v>
      </c>
      <c r="AJ1693">
        <v>3700</v>
      </c>
      <c r="AK1693">
        <v>115</v>
      </c>
      <c r="AL1693">
        <v>1200</v>
      </c>
      <c r="AM1693">
        <v>157</v>
      </c>
      <c r="AN1693">
        <v>86</v>
      </c>
      <c r="AO1693">
        <v>3</v>
      </c>
      <c r="AR1693">
        <v>3</v>
      </c>
      <c r="AT1693">
        <v>3</v>
      </c>
      <c r="AU1693">
        <v>10</v>
      </c>
      <c r="AV1693">
        <v>2</v>
      </c>
      <c r="AW1693">
        <v>6</v>
      </c>
      <c r="AX1693">
        <v>2</v>
      </c>
      <c r="AY1693">
        <v>25</v>
      </c>
      <c r="AZ1693">
        <v>2</v>
      </c>
      <c r="BA1693">
        <v>3</v>
      </c>
      <c r="BD1693">
        <v>1</v>
      </c>
      <c r="BJ1693">
        <v>6</v>
      </c>
      <c r="BK1693">
        <v>26</v>
      </c>
      <c r="BM1693">
        <v>8</v>
      </c>
      <c r="BN1693">
        <v>5</v>
      </c>
      <c r="BO1693">
        <v>4</v>
      </c>
      <c r="BU1693">
        <v>0.5</v>
      </c>
      <c r="BW1693">
        <v>2</v>
      </c>
      <c r="BY1693">
        <v>10</v>
      </c>
      <c r="BZ1693">
        <v>12</v>
      </c>
      <c r="CB1693">
        <v>10</v>
      </c>
      <c r="CC1693">
        <v>3</v>
      </c>
      <c r="CD1693">
        <v>3</v>
      </c>
    </row>
    <row r="1694" spans="1:82" x14ac:dyDescent="0.25">
      <c r="A1694" t="s">
        <v>5158</v>
      </c>
      <c r="B1694" t="s">
        <v>5159</v>
      </c>
      <c r="C1694" s="1" t="str">
        <f t="shared" si="104"/>
        <v>22:0006</v>
      </c>
      <c r="D1694" s="1" t="str">
        <f t="shared" si="105"/>
        <v>22:0006</v>
      </c>
      <c r="E1694" t="s">
        <v>4745</v>
      </c>
      <c r="F1694" t="s">
        <v>5160</v>
      </c>
      <c r="H1694">
        <v>61.474388099999999</v>
      </c>
      <c r="I1694">
        <v>-74.441803199999995</v>
      </c>
      <c r="J1694" s="1" t="str">
        <f t="shared" si="106"/>
        <v>Whole</v>
      </c>
      <c r="K1694" s="1" t="str">
        <f t="shared" si="107"/>
        <v>Rock crushing (details not reported)</v>
      </c>
      <c r="L1694">
        <v>48.2</v>
      </c>
      <c r="M1694">
        <v>0.75</v>
      </c>
      <c r="N1694">
        <v>9.16</v>
      </c>
      <c r="O1694">
        <v>12.5</v>
      </c>
      <c r="P1694">
        <v>1.7</v>
      </c>
      <c r="Q1694">
        <v>9.4</v>
      </c>
      <c r="R1694">
        <v>11.25</v>
      </c>
      <c r="S1694">
        <v>0.23</v>
      </c>
      <c r="T1694">
        <v>15.4</v>
      </c>
      <c r="U1694">
        <v>9.82</v>
      </c>
      <c r="V1694">
        <v>1.1100000000000001</v>
      </c>
      <c r="W1694">
        <v>0.1</v>
      </c>
      <c r="X1694">
        <v>0.05</v>
      </c>
      <c r="Y1694">
        <v>96.07</v>
      </c>
      <c r="Z1694">
        <v>0.01</v>
      </c>
      <c r="AD1694">
        <v>3.22</v>
      </c>
      <c r="AE1694">
        <v>99.29</v>
      </c>
      <c r="AF1694">
        <v>55</v>
      </c>
      <c r="AG1694">
        <v>2</v>
      </c>
      <c r="AH1694">
        <v>39</v>
      </c>
      <c r="AI1694">
        <v>236</v>
      </c>
      <c r="AJ1694">
        <v>1800</v>
      </c>
      <c r="AK1694">
        <v>67</v>
      </c>
      <c r="AL1694">
        <v>568</v>
      </c>
      <c r="AM1694">
        <v>8</v>
      </c>
      <c r="AN1694">
        <v>111</v>
      </c>
      <c r="AO1694">
        <v>13</v>
      </c>
      <c r="AR1694">
        <v>3</v>
      </c>
      <c r="AT1694">
        <v>150</v>
      </c>
      <c r="AU1694">
        <v>156</v>
      </c>
      <c r="AV1694">
        <v>4</v>
      </c>
      <c r="AW1694">
        <v>4</v>
      </c>
      <c r="AX1694">
        <v>2</v>
      </c>
      <c r="AY1694">
        <v>70</v>
      </c>
      <c r="AZ1694">
        <v>2</v>
      </c>
      <c r="BA1694">
        <v>3</v>
      </c>
      <c r="BD1694">
        <v>2</v>
      </c>
      <c r="BJ1694">
        <v>20</v>
      </c>
      <c r="BK1694">
        <v>60</v>
      </c>
      <c r="BM1694">
        <v>8</v>
      </c>
      <c r="BN1694">
        <v>5</v>
      </c>
      <c r="BO1694">
        <v>4</v>
      </c>
      <c r="BQ1694">
        <v>3</v>
      </c>
      <c r="BS1694">
        <v>8</v>
      </c>
      <c r="BT1694">
        <v>11</v>
      </c>
      <c r="BU1694">
        <v>0.5</v>
      </c>
      <c r="BW1694">
        <v>2</v>
      </c>
      <c r="BY1694">
        <v>10</v>
      </c>
      <c r="BZ1694">
        <v>12</v>
      </c>
      <c r="CB1694">
        <v>10</v>
      </c>
      <c r="CC1694">
        <v>3</v>
      </c>
      <c r="CD1694">
        <v>3</v>
      </c>
    </row>
    <row r="1695" spans="1:82" x14ac:dyDescent="0.25">
      <c r="A1695" t="s">
        <v>5161</v>
      </c>
      <c r="B1695" t="s">
        <v>5162</v>
      </c>
      <c r="C1695" s="1" t="str">
        <f t="shared" si="104"/>
        <v>22:0006</v>
      </c>
      <c r="D1695" s="1" t="str">
        <f t="shared" si="105"/>
        <v>22:0006</v>
      </c>
      <c r="E1695" t="s">
        <v>4745</v>
      </c>
      <c r="F1695" t="s">
        <v>5163</v>
      </c>
      <c r="H1695">
        <v>61.474388099999999</v>
      </c>
      <c r="I1695">
        <v>-74.441803199999995</v>
      </c>
      <c r="J1695" s="1" t="str">
        <f t="shared" si="106"/>
        <v>Whole</v>
      </c>
      <c r="K1695" s="1" t="str">
        <f t="shared" si="107"/>
        <v>Rock crushing (details not reported)</v>
      </c>
      <c r="L1695">
        <v>49.91</v>
      </c>
      <c r="M1695">
        <v>0.52</v>
      </c>
      <c r="N1695">
        <v>6.33</v>
      </c>
      <c r="O1695">
        <v>9.0399999999999991</v>
      </c>
      <c r="P1695">
        <v>1.52</v>
      </c>
      <c r="Q1695">
        <v>6.78</v>
      </c>
      <c r="R1695">
        <v>8.1300000000000008</v>
      </c>
      <c r="S1695">
        <v>0.17</v>
      </c>
      <c r="T1695">
        <v>17.39</v>
      </c>
      <c r="U1695">
        <v>15.29</v>
      </c>
      <c r="V1695">
        <v>0.26</v>
      </c>
      <c r="W1695">
        <v>0.06</v>
      </c>
      <c r="X1695">
        <v>0.02</v>
      </c>
      <c r="Y1695">
        <v>98.08</v>
      </c>
      <c r="Z1695">
        <v>0.02</v>
      </c>
      <c r="AD1695">
        <v>2.4</v>
      </c>
      <c r="AE1695">
        <v>100.48</v>
      </c>
      <c r="AF1695">
        <v>36</v>
      </c>
      <c r="AG1695">
        <v>1</v>
      </c>
      <c r="AH1695">
        <v>53</v>
      </c>
      <c r="AI1695">
        <v>201</v>
      </c>
      <c r="AJ1695">
        <v>3200</v>
      </c>
      <c r="AK1695">
        <v>59</v>
      </c>
      <c r="AL1695">
        <v>457</v>
      </c>
      <c r="AM1695">
        <v>204</v>
      </c>
      <c r="AN1695">
        <v>70</v>
      </c>
      <c r="AO1695">
        <v>7</v>
      </c>
      <c r="AR1695">
        <v>3</v>
      </c>
      <c r="AT1695">
        <v>100</v>
      </c>
      <c r="AU1695">
        <v>14</v>
      </c>
      <c r="AV1695">
        <v>2</v>
      </c>
      <c r="AW1695">
        <v>4</v>
      </c>
      <c r="AX1695">
        <v>2</v>
      </c>
      <c r="AY1695">
        <v>45</v>
      </c>
      <c r="AZ1695">
        <v>2</v>
      </c>
      <c r="BA1695">
        <v>3</v>
      </c>
      <c r="BD1695">
        <v>1</v>
      </c>
      <c r="BJ1695">
        <v>13</v>
      </c>
      <c r="BK1695">
        <v>37</v>
      </c>
      <c r="BM1695">
        <v>7</v>
      </c>
      <c r="BN1695">
        <v>5</v>
      </c>
      <c r="BO1695">
        <v>4</v>
      </c>
      <c r="BQ1695">
        <v>5</v>
      </c>
      <c r="BS1695">
        <v>56</v>
      </c>
      <c r="BU1695">
        <v>0.5</v>
      </c>
      <c r="BV1695">
        <v>3</v>
      </c>
      <c r="BW1695">
        <v>2</v>
      </c>
      <c r="BY1695">
        <v>10</v>
      </c>
      <c r="BZ1695">
        <v>12</v>
      </c>
      <c r="CB1695">
        <v>10</v>
      </c>
      <c r="CC1695">
        <v>3</v>
      </c>
      <c r="CD1695">
        <v>3</v>
      </c>
    </row>
    <row r="1696" spans="1:82" x14ac:dyDescent="0.25">
      <c r="A1696" t="s">
        <v>5164</v>
      </c>
      <c r="B1696" t="s">
        <v>5165</v>
      </c>
      <c r="C1696" s="1" t="str">
        <f t="shared" si="104"/>
        <v>22:0006</v>
      </c>
      <c r="D1696" s="1" t="str">
        <f t="shared" si="105"/>
        <v>22:0006</v>
      </c>
      <c r="E1696" t="s">
        <v>4748</v>
      </c>
      <c r="F1696" t="s">
        <v>5166</v>
      </c>
      <c r="H1696">
        <v>61.476542600000002</v>
      </c>
      <c r="I1696">
        <v>-74.441764699999993</v>
      </c>
      <c r="J1696" s="1" t="str">
        <f t="shared" si="106"/>
        <v>Whole</v>
      </c>
      <c r="K1696" s="1" t="str">
        <f t="shared" si="107"/>
        <v>Rock crushing (details not reported)</v>
      </c>
      <c r="L1696">
        <v>47.71</v>
      </c>
      <c r="M1696">
        <v>0.2</v>
      </c>
      <c r="N1696">
        <v>20.41</v>
      </c>
      <c r="O1696">
        <v>4.83</v>
      </c>
      <c r="P1696">
        <v>1.03</v>
      </c>
      <c r="Q1696">
        <v>3.42</v>
      </c>
      <c r="R1696">
        <v>4.3499999999999996</v>
      </c>
      <c r="S1696">
        <v>0.1</v>
      </c>
      <c r="T1696">
        <v>8.66</v>
      </c>
      <c r="U1696">
        <v>14.2</v>
      </c>
      <c r="V1696">
        <v>1.81</v>
      </c>
      <c r="W1696">
        <v>0.05</v>
      </c>
      <c r="Y1696">
        <v>97.49</v>
      </c>
      <c r="Z1696">
        <v>0.01</v>
      </c>
      <c r="AD1696">
        <v>2.8</v>
      </c>
      <c r="AE1696">
        <v>100.29</v>
      </c>
      <c r="AF1696">
        <v>34</v>
      </c>
      <c r="AG1696">
        <v>1</v>
      </c>
      <c r="AH1696">
        <v>29</v>
      </c>
      <c r="AI1696">
        <v>76</v>
      </c>
      <c r="AJ1696">
        <v>96</v>
      </c>
      <c r="AK1696">
        <v>30</v>
      </c>
      <c r="AL1696">
        <v>154</v>
      </c>
      <c r="AM1696">
        <v>19</v>
      </c>
      <c r="AN1696">
        <v>38</v>
      </c>
      <c r="AO1696">
        <v>10</v>
      </c>
      <c r="AP1696">
        <v>1</v>
      </c>
      <c r="AQ1696">
        <v>10</v>
      </c>
      <c r="AR1696">
        <v>3</v>
      </c>
      <c r="AT1696">
        <v>120</v>
      </c>
      <c r="AU1696">
        <v>42</v>
      </c>
      <c r="AV1696">
        <v>2</v>
      </c>
      <c r="AW1696">
        <v>3</v>
      </c>
      <c r="AX1696">
        <v>2</v>
      </c>
      <c r="AY1696">
        <v>25</v>
      </c>
      <c r="AZ1696">
        <v>2</v>
      </c>
      <c r="BA1696">
        <v>2</v>
      </c>
      <c r="BD1696">
        <v>1</v>
      </c>
      <c r="BG1696">
        <v>2</v>
      </c>
      <c r="BJ1696">
        <v>4</v>
      </c>
      <c r="BK1696">
        <v>22</v>
      </c>
      <c r="BM1696">
        <v>7</v>
      </c>
      <c r="BN1696">
        <v>5</v>
      </c>
      <c r="BO1696">
        <v>4</v>
      </c>
      <c r="BP1696">
        <v>1</v>
      </c>
      <c r="BQ1696">
        <v>6</v>
      </c>
      <c r="BS1696">
        <v>6</v>
      </c>
      <c r="BT1696">
        <v>6</v>
      </c>
      <c r="BU1696">
        <v>0.5</v>
      </c>
      <c r="BV1696">
        <v>5</v>
      </c>
      <c r="BW1696">
        <v>2</v>
      </c>
      <c r="BX1696">
        <v>500</v>
      </c>
      <c r="BY1696">
        <v>10</v>
      </c>
      <c r="BZ1696">
        <v>12</v>
      </c>
      <c r="CA1696">
        <v>0.8</v>
      </c>
      <c r="CB1696">
        <v>10</v>
      </c>
      <c r="CC1696">
        <v>3</v>
      </c>
      <c r="CD1696">
        <v>0.2</v>
      </c>
    </row>
    <row r="1697" spans="1:82" x14ac:dyDescent="0.25">
      <c r="A1697" t="s">
        <v>5167</v>
      </c>
      <c r="B1697" t="s">
        <v>5168</v>
      </c>
      <c r="C1697" s="1" t="str">
        <f t="shared" si="104"/>
        <v>22:0006</v>
      </c>
      <c r="D1697" s="1" t="str">
        <f t="shared" si="105"/>
        <v>22:0006</v>
      </c>
      <c r="E1697" t="s">
        <v>4751</v>
      </c>
      <c r="F1697" t="s">
        <v>5169</v>
      </c>
      <c r="H1697">
        <v>61.476003400000003</v>
      </c>
      <c r="I1697">
        <v>-74.441642900000005</v>
      </c>
      <c r="J1697" s="1" t="str">
        <f t="shared" si="106"/>
        <v>Whole</v>
      </c>
      <c r="K1697" s="1" t="str">
        <f t="shared" si="107"/>
        <v>Rock crushing (details not reported)</v>
      </c>
      <c r="L1697">
        <v>49.8</v>
      </c>
      <c r="M1697">
        <v>0.53</v>
      </c>
      <c r="N1697">
        <v>13.79</v>
      </c>
      <c r="O1697">
        <v>8.51</v>
      </c>
      <c r="P1697">
        <v>2.2000000000000002</v>
      </c>
      <c r="Q1697">
        <v>5.69</v>
      </c>
      <c r="R1697">
        <v>7.66</v>
      </c>
      <c r="S1697">
        <v>0.14000000000000001</v>
      </c>
      <c r="T1697">
        <v>10.199999999999999</v>
      </c>
      <c r="U1697">
        <v>14.01</v>
      </c>
      <c r="V1697">
        <v>1.19</v>
      </c>
      <c r="W1697">
        <v>0.27</v>
      </c>
      <c r="X1697">
        <v>0.05</v>
      </c>
      <c r="Y1697">
        <v>97.64</v>
      </c>
      <c r="Z1697">
        <v>0.02</v>
      </c>
      <c r="AD1697">
        <v>2.02</v>
      </c>
      <c r="AE1697">
        <v>99.66</v>
      </c>
      <c r="AF1697">
        <v>15</v>
      </c>
      <c r="AG1697">
        <v>1</v>
      </c>
      <c r="AH1697">
        <v>43</v>
      </c>
      <c r="AI1697">
        <v>182</v>
      </c>
      <c r="AJ1697">
        <v>428</v>
      </c>
      <c r="AK1697">
        <v>36</v>
      </c>
      <c r="AL1697">
        <v>140</v>
      </c>
      <c r="AM1697">
        <v>44</v>
      </c>
      <c r="AN1697">
        <v>51</v>
      </c>
      <c r="AO1697">
        <v>12</v>
      </c>
      <c r="AP1697">
        <v>2</v>
      </c>
      <c r="AQ1697">
        <v>10</v>
      </c>
      <c r="AR1697">
        <v>10</v>
      </c>
      <c r="AT1697">
        <v>100</v>
      </c>
      <c r="AU1697">
        <v>99</v>
      </c>
      <c r="AV1697">
        <v>3</v>
      </c>
      <c r="AW1697">
        <v>10</v>
      </c>
      <c r="AX1697">
        <v>2</v>
      </c>
      <c r="AY1697">
        <v>40</v>
      </c>
      <c r="AZ1697">
        <v>2</v>
      </c>
      <c r="BA1697">
        <v>3</v>
      </c>
      <c r="BD1697">
        <v>3</v>
      </c>
      <c r="BG1697">
        <v>2</v>
      </c>
      <c r="BJ1697">
        <v>15</v>
      </c>
      <c r="BK1697">
        <v>48</v>
      </c>
      <c r="BM1697">
        <v>9</v>
      </c>
      <c r="BN1697">
        <v>5</v>
      </c>
      <c r="BO1697">
        <v>4</v>
      </c>
      <c r="BP1697">
        <v>1</v>
      </c>
      <c r="BQ1697">
        <v>6</v>
      </c>
      <c r="BS1697">
        <v>16</v>
      </c>
      <c r="BT1697">
        <v>34</v>
      </c>
      <c r="BU1697">
        <v>0.5</v>
      </c>
      <c r="BV1697">
        <v>5</v>
      </c>
      <c r="BW1697">
        <v>2</v>
      </c>
      <c r="BX1697">
        <v>500</v>
      </c>
      <c r="BY1697">
        <v>10</v>
      </c>
      <c r="BZ1697">
        <v>12</v>
      </c>
      <c r="CA1697">
        <v>1.1000000000000001</v>
      </c>
      <c r="CB1697">
        <v>10</v>
      </c>
      <c r="CC1697">
        <v>3</v>
      </c>
      <c r="CD1697">
        <v>0.2</v>
      </c>
    </row>
    <row r="1698" spans="1:82" x14ac:dyDescent="0.25">
      <c r="A1698" t="s">
        <v>5170</v>
      </c>
      <c r="B1698" t="s">
        <v>5171</v>
      </c>
      <c r="C1698" s="1" t="str">
        <f t="shared" si="104"/>
        <v>22:0006</v>
      </c>
      <c r="D1698" s="1" t="str">
        <f t="shared" si="105"/>
        <v>22:0006</v>
      </c>
      <c r="E1698" t="s">
        <v>4751</v>
      </c>
      <c r="F1698" t="s">
        <v>5172</v>
      </c>
      <c r="H1698">
        <v>61.476003400000003</v>
      </c>
      <c r="I1698">
        <v>-74.441642900000005</v>
      </c>
      <c r="J1698" s="1" t="str">
        <f t="shared" si="106"/>
        <v>Whole</v>
      </c>
      <c r="K1698" s="1" t="str">
        <f t="shared" si="107"/>
        <v>Rock crushing (details not reported)</v>
      </c>
      <c r="L1698">
        <v>48.9</v>
      </c>
      <c r="M1698">
        <v>0.45</v>
      </c>
      <c r="N1698">
        <v>16.7</v>
      </c>
      <c r="O1698">
        <v>7.26</v>
      </c>
      <c r="P1698">
        <v>1.96</v>
      </c>
      <c r="Q1698">
        <v>4.7699999999999996</v>
      </c>
      <c r="R1698">
        <v>6.53</v>
      </c>
      <c r="S1698">
        <v>0.13</v>
      </c>
      <c r="T1698">
        <v>8.2100000000000009</v>
      </c>
      <c r="U1698">
        <v>14.9</v>
      </c>
      <c r="V1698">
        <v>1.43</v>
      </c>
      <c r="W1698">
        <v>0.16</v>
      </c>
      <c r="X1698">
        <v>0.02</v>
      </c>
      <c r="Y1698">
        <v>97.43</v>
      </c>
      <c r="Z1698">
        <v>0.03</v>
      </c>
      <c r="AD1698">
        <v>1.93</v>
      </c>
      <c r="AE1698">
        <v>99.36</v>
      </c>
      <c r="AF1698">
        <v>11</v>
      </c>
      <c r="AG1698">
        <v>1</v>
      </c>
      <c r="AH1698">
        <v>39</v>
      </c>
      <c r="AI1698">
        <v>141</v>
      </c>
      <c r="AJ1698">
        <v>191</v>
      </c>
      <c r="AK1698">
        <v>34</v>
      </c>
      <c r="AL1698">
        <v>131</v>
      </c>
      <c r="AM1698">
        <v>242</v>
      </c>
      <c r="AN1698">
        <v>48</v>
      </c>
      <c r="AO1698">
        <v>10</v>
      </c>
      <c r="AR1698">
        <v>4</v>
      </c>
      <c r="AT1698">
        <v>110</v>
      </c>
      <c r="AU1698">
        <v>39</v>
      </c>
      <c r="AV1698">
        <v>2</v>
      </c>
      <c r="AW1698">
        <v>5</v>
      </c>
      <c r="AX1698">
        <v>2</v>
      </c>
      <c r="AY1698">
        <v>25</v>
      </c>
      <c r="AZ1698">
        <v>2</v>
      </c>
      <c r="BA1698">
        <v>2</v>
      </c>
      <c r="BD1698">
        <v>1</v>
      </c>
      <c r="BJ1698">
        <v>13</v>
      </c>
      <c r="BK1698">
        <v>38</v>
      </c>
      <c r="BM1698">
        <v>9</v>
      </c>
      <c r="BN1698">
        <v>5</v>
      </c>
      <c r="BO1698">
        <v>4</v>
      </c>
      <c r="BU1698">
        <v>0.5</v>
      </c>
      <c r="BW1698">
        <v>2</v>
      </c>
      <c r="BY1698">
        <v>10</v>
      </c>
      <c r="BZ1698">
        <v>12</v>
      </c>
      <c r="CB1698">
        <v>10</v>
      </c>
      <c r="CC1698">
        <v>3</v>
      </c>
      <c r="CD1698">
        <v>3</v>
      </c>
    </row>
    <row r="1699" spans="1:82" x14ac:dyDescent="0.25">
      <c r="A1699" t="s">
        <v>5173</v>
      </c>
      <c r="B1699" t="s">
        <v>5174</v>
      </c>
      <c r="C1699" s="1" t="str">
        <f t="shared" si="104"/>
        <v>22:0006</v>
      </c>
      <c r="D1699" s="1" t="str">
        <f t="shared" si="105"/>
        <v>22:0006</v>
      </c>
      <c r="E1699" t="s">
        <v>4751</v>
      </c>
      <c r="F1699" t="s">
        <v>5175</v>
      </c>
      <c r="H1699">
        <v>61.476003400000003</v>
      </c>
      <c r="I1699">
        <v>-74.441642900000005</v>
      </c>
      <c r="J1699" s="1" t="str">
        <f t="shared" si="106"/>
        <v>Whole</v>
      </c>
      <c r="K1699" s="1" t="str">
        <f t="shared" si="107"/>
        <v>Rock crushing (details not reported)</v>
      </c>
      <c r="L1699">
        <v>38.89</v>
      </c>
      <c r="M1699">
        <v>0.2</v>
      </c>
      <c r="N1699">
        <v>3.57</v>
      </c>
      <c r="O1699">
        <v>11.5</v>
      </c>
      <c r="P1699">
        <v>5.53</v>
      </c>
      <c r="Q1699">
        <v>5.36</v>
      </c>
      <c r="R1699">
        <v>10.35</v>
      </c>
      <c r="S1699">
        <v>0.15</v>
      </c>
      <c r="T1699">
        <v>33.19</v>
      </c>
      <c r="U1699">
        <v>3.39</v>
      </c>
      <c r="V1699">
        <v>0.09</v>
      </c>
      <c r="W1699">
        <v>0.05</v>
      </c>
      <c r="Y1699">
        <v>89.88</v>
      </c>
      <c r="Z1699">
        <v>0.01</v>
      </c>
      <c r="AD1699">
        <v>8.4700000000000006</v>
      </c>
      <c r="AE1699">
        <v>98.35</v>
      </c>
      <c r="AF1699">
        <v>1</v>
      </c>
      <c r="AG1699">
        <v>1</v>
      </c>
      <c r="AH1699">
        <v>16</v>
      </c>
      <c r="AI1699">
        <v>63</v>
      </c>
      <c r="AJ1699">
        <v>4900</v>
      </c>
      <c r="AK1699">
        <v>117</v>
      </c>
      <c r="AL1699">
        <v>1700</v>
      </c>
      <c r="AM1699">
        <v>6</v>
      </c>
      <c r="AN1699">
        <v>66</v>
      </c>
      <c r="AO1699">
        <v>3</v>
      </c>
      <c r="AR1699">
        <v>3</v>
      </c>
      <c r="AT1699">
        <v>3</v>
      </c>
      <c r="AU1699">
        <v>11</v>
      </c>
      <c r="AV1699">
        <v>2</v>
      </c>
      <c r="AW1699">
        <v>6</v>
      </c>
      <c r="AX1699">
        <v>2</v>
      </c>
      <c r="AY1699">
        <v>25</v>
      </c>
      <c r="AZ1699">
        <v>2</v>
      </c>
      <c r="BA1699">
        <v>3</v>
      </c>
      <c r="BD1699">
        <v>1</v>
      </c>
      <c r="BJ1699">
        <v>3</v>
      </c>
      <c r="BK1699">
        <v>16</v>
      </c>
      <c r="BM1699">
        <v>7</v>
      </c>
      <c r="BN1699">
        <v>5</v>
      </c>
      <c r="BO1699">
        <v>4</v>
      </c>
      <c r="BU1699">
        <v>0.5</v>
      </c>
      <c r="BW1699">
        <v>2</v>
      </c>
      <c r="BY1699">
        <v>10</v>
      </c>
      <c r="BZ1699">
        <v>12</v>
      </c>
      <c r="CB1699">
        <v>10</v>
      </c>
      <c r="CC1699">
        <v>3</v>
      </c>
      <c r="CD1699">
        <v>3</v>
      </c>
    </row>
    <row r="1700" spans="1:82" x14ac:dyDescent="0.25">
      <c r="A1700" t="s">
        <v>5176</v>
      </c>
      <c r="B1700" t="s">
        <v>5177</v>
      </c>
      <c r="C1700" s="1" t="str">
        <f t="shared" si="104"/>
        <v>22:0006</v>
      </c>
      <c r="D1700" s="1" t="str">
        <f t="shared" si="105"/>
        <v>22:0006</v>
      </c>
      <c r="E1700" t="s">
        <v>4754</v>
      </c>
      <c r="F1700" t="s">
        <v>5178</v>
      </c>
      <c r="H1700">
        <v>61.484529500000001</v>
      </c>
      <c r="I1700">
        <v>-74.441020800000004</v>
      </c>
      <c r="J1700" s="1" t="str">
        <f t="shared" si="106"/>
        <v>Whole</v>
      </c>
      <c r="K1700" s="1" t="str">
        <f t="shared" si="107"/>
        <v>Rock crushing (details not reported)</v>
      </c>
      <c r="L1700">
        <v>48.69</v>
      </c>
      <c r="M1700">
        <v>0.27</v>
      </c>
      <c r="N1700">
        <v>16.7</v>
      </c>
      <c r="O1700">
        <v>5.78</v>
      </c>
      <c r="P1700">
        <v>1.19</v>
      </c>
      <c r="Q1700">
        <v>4.13</v>
      </c>
      <c r="R1700">
        <v>5.2</v>
      </c>
      <c r="S1700">
        <v>0.13</v>
      </c>
      <c r="T1700">
        <v>9.25</v>
      </c>
      <c r="U1700">
        <v>15.2</v>
      </c>
      <c r="V1700">
        <v>0.92</v>
      </c>
      <c r="W1700">
        <v>0.43</v>
      </c>
      <c r="Y1700">
        <v>96.79</v>
      </c>
      <c r="Z1700">
        <v>0.01</v>
      </c>
      <c r="AD1700">
        <v>2.04</v>
      </c>
      <c r="AE1700">
        <v>98.83</v>
      </c>
      <c r="AF1700">
        <v>13</v>
      </c>
      <c r="AG1700">
        <v>1</v>
      </c>
      <c r="AH1700">
        <v>41</v>
      </c>
      <c r="AI1700">
        <v>118</v>
      </c>
      <c r="AJ1700">
        <v>218</v>
      </c>
      <c r="AK1700">
        <v>32</v>
      </c>
      <c r="AL1700">
        <v>112</v>
      </c>
      <c r="AM1700">
        <v>177</v>
      </c>
      <c r="AN1700">
        <v>41</v>
      </c>
      <c r="AO1700">
        <v>9</v>
      </c>
      <c r="AP1700">
        <v>1</v>
      </c>
      <c r="AQ1700">
        <v>10</v>
      </c>
      <c r="AR1700">
        <v>11</v>
      </c>
      <c r="AT1700">
        <v>110</v>
      </c>
      <c r="AU1700">
        <v>199</v>
      </c>
      <c r="AV1700">
        <v>2</v>
      </c>
      <c r="AW1700">
        <v>3</v>
      </c>
      <c r="AX1700">
        <v>2</v>
      </c>
      <c r="AY1700">
        <v>25</v>
      </c>
      <c r="AZ1700">
        <v>2</v>
      </c>
      <c r="BA1700">
        <v>2</v>
      </c>
      <c r="BD1700">
        <v>1</v>
      </c>
      <c r="BG1700">
        <v>2</v>
      </c>
      <c r="BJ1700">
        <v>6</v>
      </c>
      <c r="BK1700">
        <v>20</v>
      </c>
      <c r="BM1700">
        <v>6</v>
      </c>
      <c r="BN1700">
        <v>5</v>
      </c>
      <c r="BO1700">
        <v>4</v>
      </c>
      <c r="BP1700">
        <v>1</v>
      </c>
      <c r="BQ1700">
        <v>6</v>
      </c>
      <c r="BS1700">
        <v>5</v>
      </c>
      <c r="BT1700">
        <v>23</v>
      </c>
      <c r="BU1700">
        <v>0.5</v>
      </c>
      <c r="BV1700">
        <v>6</v>
      </c>
      <c r="BW1700">
        <v>2</v>
      </c>
      <c r="BX1700">
        <v>500</v>
      </c>
      <c r="BY1700">
        <v>10</v>
      </c>
      <c r="BZ1700">
        <v>12</v>
      </c>
      <c r="CA1700">
        <v>0.2</v>
      </c>
      <c r="CB1700">
        <v>10</v>
      </c>
      <c r="CC1700">
        <v>3</v>
      </c>
      <c r="CD1700">
        <v>0.2</v>
      </c>
    </row>
    <row r="1701" spans="1:82" x14ac:dyDescent="0.25">
      <c r="A1701" t="s">
        <v>5179</v>
      </c>
      <c r="B1701" t="s">
        <v>5180</v>
      </c>
      <c r="C1701" s="1" t="str">
        <f t="shared" si="104"/>
        <v>22:0006</v>
      </c>
      <c r="D1701" s="1" t="str">
        <f t="shared" si="105"/>
        <v>22:0006</v>
      </c>
      <c r="E1701" t="s">
        <v>4757</v>
      </c>
      <c r="F1701" t="s">
        <v>5181</v>
      </c>
      <c r="H1701">
        <v>61.484709000000002</v>
      </c>
      <c r="I1701">
        <v>-74.441017599999995</v>
      </c>
      <c r="J1701" s="1" t="str">
        <f t="shared" si="106"/>
        <v>Whole</v>
      </c>
      <c r="K1701" s="1" t="str">
        <f t="shared" si="107"/>
        <v>Rock crushing (details not reported)</v>
      </c>
      <c r="L1701">
        <v>45.1</v>
      </c>
      <c r="M1701">
        <v>0.3</v>
      </c>
      <c r="N1701">
        <v>14.61</v>
      </c>
      <c r="O1701">
        <v>6.09</v>
      </c>
      <c r="P1701">
        <v>2.2200000000000002</v>
      </c>
      <c r="Q1701">
        <v>3.49</v>
      </c>
      <c r="R1701">
        <v>5.48</v>
      </c>
      <c r="S1701">
        <v>0.22</v>
      </c>
      <c r="T1701">
        <v>10.79</v>
      </c>
      <c r="U1701">
        <v>21.3</v>
      </c>
      <c r="V1701">
        <v>0.09</v>
      </c>
      <c r="W1701">
        <v>0.01</v>
      </c>
      <c r="Y1701">
        <v>97.9</v>
      </c>
      <c r="Z1701">
        <v>0.01</v>
      </c>
      <c r="AD1701">
        <v>2.2799999999999998</v>
      </c>
      <c r="AE1701">
        <v>100.18</v>
      </c>
      <c r="AF1701">
        <v>25</v>
      </c>
      <c r="AG1701">
        <v>1</v>
      </c>
      <c r="AH1701">
        <v>35</v>
      </c>
      <c r="AI1701">
        <v>115</v>
      </c>
      <c r="AJ1701">
        <v>1000</v>
      </c>
      <c r="AK1701">
        <v>28</v>
      </c>
      <c r="AL1701">
        <v>292</v>
      </c>
      <c r="AM1701">
        <v>148</v>
      </c>
      <c r="AN1701">
        <v>39</v>
      </c>
      <c r="AO1701">
        <v>12</v>
      </c>
      <c r="AP1701">
        <v>1</v>
      </c>
      <c r="AQ1701">
        <v>10</v>
      </c>
      <c r="AR1701">
        <v>3</v>
      </c>
      <c r="AT1701">
        <v>250</v>
      </c>
      <c r="AU1701">
        <v>19</v>
      </c>
      <c r="AV1701">
        <v>2</v>
      </c>
      <c r="AW1701">
        <v>3</v>
      </c>
      <c r="AX1701">
        <v>2</v>
      </c>
      <c r="AY1701">
        <v>45</v>
      </c>
      <c r="AZ1701">
        <v>2</v>
      </c>
      <c r="BA1701">
        <v>3</v>
      </c>
      <c r="BD1701">
        <v>2</v>
      </c>
      <c r="BG1701">
        <v>2</v>
      </c>
      <c r="BJ1701">
        <v>8</v>
      </c>
      <c r="BK1701">
        <v>27</v>
      </c>
      <c r="BM1701">
        <v>5</v>
      </c>
      <c r="BN1701">
        <v>5</v>
      </c>
      <c r="BO1701">
        <v>4</v>
      </c>
      <c r="BP1701">
        <v>1</v>
      </c>
      <c r="BQ1701">
        <v>6</v>
      </c>
      <c r="BS1701">
        <v>24</v>
      </c>
      <c r="BT1701">
        <v>37</v>
      </c>
      <c r="BU1701">
        <v>0.5</v>
      </c>
      <c r="BV1701">
        <v>24</v>
      </c>
      <c r="BW1701">
        <v>2</v>
      </c>
      <c r="BX1701">
        <v>500</v>
      </c>
      <c r="BY1701">
        <v>10</v>
      </c>
      <c r="BZ1701">
        <v>12</v>
      </c>
      <c r="CA1701">
        <v>0.3</v>
      </c>
      <c r="CB1701">
        <v>10</v>
      </c>
      <c r="CC1701">
        <v>3</v>
      </c>
      <c r="CD1701">
        <v>0.2</v>
      </c>
    </row>
    <row r="1702" spans="1:82" x14ac:dyDescent="0.25">
      <c r="A1702" t="s">
        <v>5182</v>
      </c>
      <c r="B1702" t="s">
        <v>5183</v>
      </c>
      <c r="C1702" s="1" t="str">
        <f t="shared" si="104"/>
        <v>22:0006</v>
      </c>
      <c r="D1702" s="1" t="str">
        <f t="shared" si="105"/>
        <v>22:0006</v>
      </c>
      <c r="E1702" t="s">
        <v>4760</v>
      </c>
      <c r="F1702" t="s">
        <v>5184</v>
      </c>
      <c r="H1702">
        <v>61.524135399999999</v>
      </c>
      <c r="I1702">
        <v>-74.436004400000002</v>
      </c>
      <c r="J1702" s="1" t="str">
        <f t="shared" si="106"/>
        <v>Whole</v>
      </c>
      <c r="K1702" s="1" t="str">
        <f t="shared" si="107"/>
        <v>Rock crushing (details not reported)</v>
      </c>
      <c r="L1702">
        <v>48.58</v>
      </c>
      <c r="M1702">
        <v>2.46</v>
      </c>
      <c r="N1702">
        <v>13.33</v>
      </c>
      <c r="R1702">
        <v>14.29</v>
      </c>
      <c r="S1702">
        <v>0.23</v>
      </c>
      <c r="T1702">
        <v>6.31</v>
      </c>
      <c r="U1702">
        <v>7.07</v>
      </c>
      <c r="V1702">
        <v>3.95</v>
      </c>
      <c r="W1702">
        <v>0.32</v>
      </c>
      <c r="X1702">
        <v>0.31</v>
      </c>
      <c r="Y1702">
        <v>96.85</v>
      </c>
      <c r="AD1702">
        <v>2.4900000000000002</v>
      </c>
      <c r="AE1702">
        <v>99.34</v>
      </c>
      <c r="AJ1702">
        <v>100</v>
      </c>
      <c r="AK1702">
        <v>47</v>
      </c>
      <c r="AL1702">
        <v>58</v>
      </c>
      <c r="AM1702">
        <v>34</v>
      </c>
      <c r="AN1702">
        <v>140</v>
      </c>
      <c r="AR1702">
        <v>6.9</v>
      </c>
      <c r="AT1702">
        <v>100</v>
      </c>
      <c r="AU1702">
        <v>96</v>
      </c>
      <c r="AV1702">
        <v>18.77</v>
      </c>
      <c r="AW1702">
        <v>42.94</v>
      </c>
      <c r="AX1702">
        <v>6.28</v>
      </c>
      <c r="AY1702">
        <v>27.44</v>
      </c>
      <c r="AZ1702">
        <v>6.18</v>
      </c>
      <c r="BA1702">
        <v>2.2999999999999998</v>
      </c>
      <c r="BB1702">
        <v>6.51</v>
      </c>
      <c r="BC1702">
        <v>1.04</v>
      </c>
      <c r="BD1702">
        <v>5.84</v>
      </c>
      <c r="BE1702">
        <v>1.19</v>
      </c>
      <c r="BF1702">
        <v>3.22</v>
      </c>
      <c r="BG1702">
        <v>0.45</v>
      </c>
      <c r="BH1702">
        <v>2.74</v>
      </c>
      <c r="BI1702">
        <v>0.39</v>
      </c>
      <c r="BJ1702">
        <v>33.4</v>
      </c>
      <c r="BK1702">
        <v>185</v>
      </c>
      <c r="BL1702">
        <v>4.28</v>
      </c>
      <c r="BM1702">
        <v>21.7</v>
      </c>
      <c r="BN1702">
        <v>1.23</v>
      </c>
      <c r="CC1702">
        <v>1.5</v>
      </c>
      <c r="CD1702">
        <v>0.32</v>
      </c>
    </row>
    <row r="1703" spans="1:82" x14ac:dyDescent="0.25">
      <c r="A1703" t="s">
        <v>5185</v>
      </c>
      <c r="B1703" t="s">
        <v>5186</v>
      </c>
      <c r="C1703" s="1" t="str">
        <f t="shared" si="104"/>
        <v>22:0006</v>
      </c>
      <c r="D1703" s="1" t="str">
        <f t="shared" si="105"/>
        <v>22:0006</v>
      </c>
      <c r="E1703" t="s">
        <v>4763</v>
      </c>
      <c r="F1703" t="s">
        <v>5187</v>
      </c>
      <c r="H1703">
        <v>61.479197499999998</v>
      </c>
      <c r="I1703">
        <v>-74.432480799999993</v>
      </c>
      <c r="J1703" s="1" t="str">
        <f t="shared" si="106"/>
        <v>Whole</v>
      </c>
      <c r="K1703" s="1" t="str">
        <f t="shared" si="107"/>
        <v>Rock crushing (details not reported)</v>
      </c>
      <c r="L1703">
        <v>39.11</v>
      </c>
      <c r="M1703">
        <v>4.75</v>
      </c>
      <c r="N1703">
        <v>8.52</v>
      </c>
      <c r="O1703">
        <v>15.7</v>
      </c>
      <c r="R1703">
        <v>14.13</v>
      </c>
      <c r="S1703">
        <v>0.28000000000000003</v>
      </c>
      <c r="T1703">
        <v>9.02</v>
      </c>
      <c r="U1703">
        <v>15.5</v>
      </c>
      <c r="V1703">
        <v>0.42</v>
      </c>
      <c r="W1703">
        <v>0.73</v>
      </c>
      <c r="X1703">
        <v>0.73</v>
      </c>
      <c r="Y1703">
        <v>93.19</v>
      </c>
      <c r="Z1703">
        <v>0.2</v>
      </c>
      <c r="AA1703">
        <v>3.22</v>
      </c>
      <c r="AD1703">
        <v>4.9000000000000004</v>
      </c>
      <c r="AE1703">
        <v>98.09</v>
      </c>
      <c r="AF1703">
        <v>36</v>
      </c>
      <c r="AG1703">
        <v>8</v>
      </c>
      <c r="AH1703">
        <v>29</v>
      </c>
      <c r="AI1703">
        <v>285</v>
      </c>
      <c r="AJ1703">
        <v>231</v>
      </c>
      <c r="AK1703">
        <v>54</v>
      </c>
      <c r="AL1703">
        <v>220</v>
      </c>
      <c r="AM1703">
        <v>182</v>
      </c>
      <c r="AN1703">
        <v>206</v>
      </c>
      <c r="AR1703">
        <v>19</v>
      </c>
      <c r="AT1703">
        <v>393</v>
      </c>
      <c r="AU1703">
        <v>300</v>
      </c>
      <c r="AV1703">
        <v>118</v>
      </c>
      <c r="AW1703">
        <v>219</v>
      </c>
      <c r="AX1703">
        <v>2</v>
      </c>
      <c r="AY1703">
        <v>218</v>
      </c>
      <c r="AZ1703">
        <v>24</v>
      </c>
      <c r="BA1703">
        <v>5</v>
      </c>
      <c r="BD1703">
        <v>12</v>
      </c>
      <c r="BJ1703">
        <v>41</v>
      </c>
      <c r="BK1703">
        <v>590</v>
      </c>
      <c r="BM1703">
        <v>120</v>
      </c>
      <c r="BO1703">
        <v>4</v>
      </c>
      <c r="BU1703">
        <v>0.25</v>
      </c>
      <c r="BV1703">
        <v>15</v>
      </c>
      <c r="BW1703">
        <v>1</v>
      </c>
      <c r="BZ1703">
        <v>20</v>
      </c>
      <c r="CC1703">
        <v>18</v>
      </c>
      <c r="CD1703">
        <v>3</v>
      </c>
    </row>
    <row r="1704" spans="1:82" x14ac:dyDescent="0.25">
      <c r="A1704" t="s">
        <v>5188</v>
      </c>
      <c r="B1704" t="s">
        <v>5189</v>
      </c>
      <c r="C1704" s="1" t="str">
        <f t="shared" si="104"/>
        <v>22:0006</v>
      </c>
      <c r="D1704" s="1" t="str">
        <f t="shared" si="105"/>
        <v>22:0006</v>
      </c>
      <c r="E1704" t="s">
        <v>4766</v>
      </c>
      <c r="F1704" t="s">
        <v>5190</v>
      </c>
      <c r="H1704">
        <v>61.478201499999997</v>
      </c>
      <c r="I1704">
        <v>-74.430433899999997</v>
      </c>
      <c r="J1704" s="1" t="str">
        <f t="shared" si="106"/>
        <v>Whole</v>
      </c>
      <c r="K1704" s="1" t="str">
        <f t="shared" si="107"/>
        <v>Rock crushing (details not reported)</v>
      </c>
      <c r="L1704">
        <v>43.11</v>
      </c>
      <c r="M1704">
        <v>5.45</v>
      </c>
      <c r="N1704">
        <v>10.9</v>
      </c>
      <c r="O1704">
        <v>14.3</v>
      </c>
      <c r="R1704">
        <v>12.87</v>
      </c>
      <c r="S1704">
        <v>0.25</v>
      </c>
      <c r="T1704">
        <v>8.89</v>
      </c>
      <c r="U1704">
        <v>12.3</v>
      </c>
      <c r="V1704">
        <v>1.67</v>
      </c>
      <c r="W1704">
        <v>0.92</v>
      </c>
      <c r="X1704">
        <v>0.85</v>
      </c>
      <c r="Y1704">
        <v>97.21</v>
      </c>
      <c r="Z1704">
        <v>0.01</v>
      </c>
      <c r="AA1704">
        <v>7.0000000000000007E-2</v>
      </c>
      <c r="AD1704">
        <v>2.11</v>
      </c>
      <c r="AE1704">
        <v>99.32</v>
      </c>
      <c r="AF1704">
        <v>42</v>
      </c>
      <c r="AG1704">
        <v>5</v>
      </c>
      <c r="AH1704">
        <v>29</v>
      </c>
      <c r="AI1704">
        <v>298</v>
      </c>
      <c r="AJ1704">
        <v>239</v>
      </c>
      <c r="AK1704">
        <v>30</v>
      </c>
      <c r="AL1704">
        <v>125</v>
      </c>
      <c r="AM1704">
        <v>9</v>
      </c>
      <c r="AN1704">
        <v>159</v>
      </c>
      <c r="AR1704">
        <v>18</v>
      </c>
      <c r="AT1704">
        <v>540</v>
      </c>
      <c r="AU1704">
        <v>635</v>
      </c>
      <c r="AV1704">
        <v>144</v>
      </c>
      <c r="AW1704">
        <v>262</v>
      </c>
      <c r="AX1704">
        <v>2</v>
      </c>
      <c r="AY1704">
        <v>244</v>
      </c>
      <c r="AZ1704">
        <v>30</v>
      </c>
      <c r="BA1704">
        <v>6</v>
      </c>
      <c r="BD1704">
        <v>14</v>
      </c>
      <c r="BJ1704">
        <v>51</v>
      </c>
      <c r="BK1704">
        <v>810</v>
      </c>
      <c r="BM1704">
        <v>150</v>
      </c>
      <c r="BO1704">
        <v>4</v>
      </c>
      <c r="BU1704">
        <v>0.25</v>
      </c>
      <c r="BV1704">
        <v>15</v>
      </c>
      <c r="BW1704">
        <v>1</v>
      </c>
      <c r="BZ1704">
        <v>22</v>
      </c>
      <c r="CC1704">
        <v>27</v>
      </c>
      <c r="CD1704">
        <v>6</v>
      </c>
    </row>
    <row r="1705" spans="1:82" x14ac:dyDescent="0.25">
      <c r="A1705" t="s">
        <v>5191</v>
      </c>
      <c r="B1705" t="s">
        <v>5192</v>
      </c>
      <c r="C1705" s="1" t="str">
        <f t="shared" si="104"/>
        <v>22:0006</v>
      </c>
      <c r="D1705" s="1" t="str">
        <f t="shared" si="105"/>
        <v>22:0006</v>
      </c>
      <c r="E1705" t="s">
        <v>4769</v>
      </c>
      <c r="F1705" t="s">
        <v>5193</v>
      </c>
      <c r="H1705">
        <v>61.470464900000003</v>
      </c>
      <c r="I1705">
        <v>-74.426634000000007</v>
      </c>
      <c r="J1705" s="1" t="str">
        <f t="shared" si="106"/>
        <v>Whole</v>
      </c>
      <c r="K1705" s="1" t="str">
        <f t="shared" si="107"/>
        <v>Rock crushing (details not reported)</v>
      </c>
      <c r="L1705">
        <v>40.39</v>
      </c>
      <c r="M1705">
        <v>4.6900000000000004</v>
      </c>
      <c r="N1705">
        <v>10.11</v>
      </c>
      <c r="O1705">
        <v>22.6</v>
      </c>
      <c r="R1705">
        <v>20.34</v>
      </c>
      <c r="S1705">
        <v>0.27</v>
      </c>
      <c r="T1705">
        <v>7.58</v>
      </c>
      <c r="U1705">
        <v>11.7</v>
      </c>
      <c r="V1705">
        <v>0.71</v>
      </c>
      <c r="W1705">
        <v>1.43</v>
      </c>
      <c r="X1705">
        <v>0.66</v>
      </c>
      <c r="Y1705">
        <v>97.88</v>
      </c>
      <c r="Z1705">
        <v>0.26</v>
      </c>
      <c r="AA1705">
        <v>0.18</v>
      </c>
      <c r="AD1705">
        <v>1.55</v>
      </c>
      <c r="AE1705">
        <v>99.43</v>
      </c>
      <c r="AF1705">
        <v>58</v>
      </c>
      <c r="AG1705">
        <v>5</v>
      </c>
      <c r="AH1705">
        <v>28</v>
      </c>
      <c r="AI1705">
        <v>330</v>
      </c>
      <c r="AJ1705">
        <v>105</v>
      </c>
      <c r="AK1705">
        <v>32</v>
      </c>
      <c r="AL1705">
        <v>68</v>
      </c>
      <c r="AM1705">
        <v>85</v>
      </c>
      <c r="AN1705">
        <v>102</v>
      </c>
      <c r="AR1705">
        <v>44</v>
      </c>
      <c r="AT1705">
        <v>180</v>
      </c>
      <c r="AU1705">
        <v>754</v>
      </c>
      <c r="AV1705">
        <v>66</v>
      </c>
      <c r="AW1705">
        <v>140</v>
      </c>
      <c r="AX1705">
        <v>2</v>
      </c>
      <c r="AY1705">
        <v>195</v>
      </c>
      <c r="AZ1705">
        <v>26</v>
      </c>
      <c r="BA1705">
        <v>7</v>
      </c>
      <c r="BD1705">
        <v>12</v>
      </c>
      <c r="BJ1705">
        <v>33</v>
      </c>
      <c r="BK1705">
        <v>500</v>
      </c>
      <c r="BM1705">
        <v>110</v>
      </c>
      <c r="BO1705">
        <v>4</v>
      </c>
      <c r="BU1705">
        <v>0.25</v>
      </c>
      <c r="BV1705">
        <v>15</v>
      </c>
      <c r="BW1705">
        <v>1</v>
      </c>
      <c r="BZ1705">
        <v>12</v>
      </c>
      <c r="CC1705">
        <v>5</v>
      </c>
      <c r="CD1705">
        <v>3</v>
      </c>
    </row>
    <row r="1706" spans="1:82" x14ac:dyDescent="0.25">
      <c r="A1706" t="s">
        <v>5194</v>
      </c>
      <c r="B1706" t="s">
        <v>5195</v>
      </c>
      <c r="C1706" s="1" t="str">
        <f t="shared" si="104"/>
        <v>22:0006</v>
      </c>
      <c r="D1706" s="1" t="str">
        <f t="shared" si="105"/>
        <v>22:0006</v>
      </c>
      <c r="E1706" t="s">
        <v>4772</v>
      </c>
      <c r="F1706" t="s">
        <v>5196</v>
      </c>
      <c r="H1706">
        <v>61.478184900000002</v>
      </c>
      <c r="I1706">
        <v>-74.426491999999996</v>
      </c>
      <c r="J1706" s="1" t="str">
        <f t="shared" si="106"/>
        <v>Whole</v>
      </c>
      <c r="K1706" s="1" t="str">
        <f t="shared" si="107"/>
        <v>Rock crushing (details not reported)</v>
      </c>
      <c r="L1706">
        <v>46.21</v>
      </c>
      <c r="M1706">
        <v>3.79</v>
      </c>
      <c r="N1706">
        <v>13.3</v>
      </c>
      <c r="O1706">
        <v>15</v>
      </c>
      <c r="R1706">
        <v>13.5</v>
      </c>
      <c r="S1706">
        <v>0.28000000000000003</v>
      </c>
      <c r="T1706">
        <v>5.21</v>
      </c>
      <c r="U1706">
        <v>11.5</v>
      </c>
      <c r="V1706">
        <v>2.2799999999999998</v>
      </c>
      <c r="W1706">
        <v>0.83</v>
      </c>
      <c r="X1706">
        <v>0.71</v>
      </c>
      <c r="Y1706">
        <v>97.61</v>
      </c>
      <c r="Z1706">
        <v>0.16</v>
      </c>
      <c r="AA1706">
        <v>0.28999999999999998</v>
      </c>
      <c r="AD1706">
        <v>1.87</v>
      </c>
      <c r="AE1706">
        <v>99.48</v>
      </c>
      <c r="AF1706">
        <v>23</v>
      </c>
      <c r="AG1706">
        <v>7</v>
      </c>
      <c r="AH1706">
        <v>20</v>
      </c>
      <c r="AI1706">
        <v>202</v>
      </c>
      <c r="AJ1706">
        <v>61</v>
      </c>
      <c r="AK1706">
        <v>28</v>
      </c>
      <c r="AL1706">
        <v>39</v>
      </c>
      <c r="AM1706">
        <v>92</v>
      </c>
      <c r="AN1706">
        <v>101</v>
      </c>
      <c r="AR1706">
        <v>20</v>
      </c>
      <c r="AT1706">
        <v>592</v>
      </c>
      <c r="AU1706">
        <v>620</v>
      </c>
      <c r="AV1706">
        <v>151</v>
      </c>
      <c r="AW1706">
        <v>275</v>
      </c>
      <c r="AX1706">
        <v>2</v>
      </c>
      <c r="AY1706">
        <v>228</v>
      </c>
      <c r="AZ1706">
        <v>28</v>
      </c>
      <c r="BA1706">
        <v>6</v>
      </c>
      <c r="BD1706">
        <v>13</v>
      </c>
      <c r="BJ1706">
        <v>48</v>
      </c>
      <c r="BK1706">
        <v>730</v>
      </c>
      <c r="BM1706">
        <v>140</v>
      </c>
      <c r="BO1706">
        <v>4</v>
      </c>
      <c r="BU1706">
        <v>0.25</v>
      </c>
      <c r="BV1706">
        <v>15</v>
      </c>
      <c r="BW1706">
        <v>1</v>
      </c>
      <c r="BZ1706">
        <v>27</v>
      </c>
      <c r="CC1706">
        <v>27</v>
      </c>
      <c r="CD1706">
        <v>3</v>
      </c>
    </row>
    <row r="1707" spans="1:82" x14ac:dyDescent="0.25">
      <c r="A1707" t="s">
        <v>5197</v>
      </c>
      <c r="B1707" t="s">
        <v>5198</v>
      </c>
      <c r="C1707" s="1" t="str">
        <f t="shared" si="104"/>
        <v>22:0006</v>
      </c>
      <c r="D1707" s="1" t="str">
        <f t="shared" si="105"/>
        <v>22:0006</v>
      </c>
      <c r="E1707" t="s">
        <v>4775</v>
      </c>
      <c r="F1707" t="s">
        <v>5199</v>
      </c>
      <c r="H1707">
        <v>61.857891899999998</v>
      </c>
      <c r="I1707">
        <v>-74.419029600000002</v>
      </c>
      <c r="J1707" s="1" t="str">
        <f t="shared" si="106"/>
        <v>Whole</v>
      </c>
      <c r="K1707" s="1" t="str">
        <f t="shared" si="107"/>
        <v>Rock crushing (details not reported)</v>
      </c>
      <c r="L1707">
        <v>40.01</v>
      </c>
      <c r="M1707">
        <v>1.1200000000000001</v>
      </c>
      <c r="N1707">
        <v>5.78</v>
      </c>
      <c r="O1707">
        <v>17.2</v>
      </c>
      <c r="R1707">
        <v>15.48</v>
      </c>
      <c r="S1707">
        <v>0.21</v>
      </c>
      <c r="T1707">
        <v>25.2</v>
      </c>
      <c r="U1707">
        <v>4.21</v>
      </c>
      <c r="V1707">
        <v>0.27</v>
      </c>
      <c r="W1707">
        <v>0.02</v>
      </c>
      <c r="X1707">
        <v>7.0000000000000007E-2</v>
      </c>
      <c r="Y1707">
        <v>92.37</v>
      </c>
      <c r="Z1707">
        <v>0.16</v>
      </c>
      <c r="AA1707">
        <v>0.04</v>
      </c>
      <c r="AD1707">
        <v>6.6</v>
      </c>
      <c r="AE1707">
        <v>98.97</v>
      </c>
      <c r="AF1707">
        <v>3</v>
      </c>
      <c r="AG1707">
        <v>1</v>
      </c>
      <c r="AH1707">
        <v>15</v>
      </c>
      <c r="AI1707">
        <v>64</v>
      </c>
      <c r="AJ1707">
        <v>2400</v>
      </c>
      <c r="AK1707">
        <v>12</v>
      </c>
      <c r="AL1707">
        <v>34</v>
      </c>
      <c r="AM1707">
        <v>2</v>
      </c>
      <c r="AN1707">
        <v>24</v>
      </c>
      <c r="AO1707">
        <v>14</v>
      </c>
      <c r="AP1707">
        <v>1</v>
      </c>
      <c r="AQ1707">
        <v>10</v>
      </c>
      <c r="AR1707">
        <v>3</v>
      </c>
      <c r="AT1707">
        <v>48</v>
      </c>
      <c r="AU1707">
        <v>46</v>
      </c>
      <c r="AV1707">
        <v>3.1</v>
      </c>
      <c r="AW1707">
        <v>9</v>
      </c>
      <c r="AX1707">
        <v>2</v>
      </c>
      <c r="AY1707">
        <v>8</v>
      </c>
      <c r="AZ1707">
        <v>2</v>
      </c>
      <c r="BA1707">
        <v>0.6</v>
      </c>
      <c r="BC1707">
        <v>0.3</v>
      </c>
      <c r="BD1707">
        <v>1</v>
      </c>
      <c r="BG1707">
        <v>0.5</v>
      </c>
      <c r="BH1707">
        <v>0.7</v>
      </c>
      <c r="BI1707">
        <v>0.08</v>
      </c>
      <c r="BJ1707">
        <v>8</v>
      </c>
      <c r="BK1707">
        <v>49</v>
      </c>
      <c r="BL1707">
        <v>1.1000000000000001</v>
      </c>
      <c r="BM1707">
        <v>8</v>
      </c>
      <c r="BN1707">
        <v>5</v>
      </c>
      <c r="BO1707">
        <v>4</v>
      </c>
      <c r="BP1707">
        <v>1</v>
      </c>
      <c r="BQ1707">
        <v>2</v>
      </c>
      <c r="BS1707">
        <v>31</v>
      </c>
      <c r="BT1707">
        <v>13</v>
      </c>
      <c r="BU1707">
        <v>0.8</v>
      </c>
      <c r="BV1707">
        <v>2</v>
      </c>
      <c r="BW1707">
        <v>2</v>
      </c>
      <c r="BX1707">
        <v>500</v>
      </c>
      <c r="BY1707">
        <v>10</v>
      </c>
      <c r="BZ1707">
        <v>12</v>
      </c>
      <c r="CA1707">
        <v>0.3</v>
      </c>
      <c r="CB1707">
        <v>10</v>
      </c>
      <c r="CC1707">
        <v>3</v>
      </c>
      <c r="CD1707">
        <v>0.2</v>
      </c>
    </row>
    <row r="1708" spans="1:82" x14ac:dyDescent="0.25">
      <c r="A1708" t="s">
        <v>5200</v>
      </c>
      <c r="B1708" t="s">
        <v>5201</v>
      </c>
      <c r="C1708" s="1" t="str">
        <f t="shared" si="104"/>
        <v>22:0006</v>
      </c>
      <c r="D1708" s="1" t="str">
        <f t="shared" si="105"/>
        <v>22:0006</v>
      </c>
      <c r="E1708" t="s">
        <v>4778</v>
      </c>
      <c r="F1708" t="s">
        <v>5202</v>
      </c>
      <c r="H1708">
        <v>61.4689269</v>
      </c>
      <c r="I1708">
        <v>-74.423847199999997</v>
      </c>
      <c r="J1708" s="1" t="str">
        <f t="shared" si="106"/>
        <v>Whole</v>
      </c>
      <c r="K1708" s="1" t="str">
        <f t="shared" si="107"/>
        <v>Rock crushing (details not reported)</v>
      </c>
      <c r="L1708">
        <v>44.2</v>
      </c>
      <c r="M1708">
        <v>3.3</v>
      </c>
      <c r="N1708">
        <v>7.88</v>
      </c>
      <c r="O1708">
        <v>14.2</v>
      </c>
      <c r="R1708">
        <v>12.78</v>
      </c>
      <c r="S1708">
        <v>0.23</v>
      </c>
      <c r="T1708">
        <v>11.51</v>
      </c>
      <c r="U1708">
        <v>16.8</v>
      </c>
      <c r="V1708">
        <v>0.24</v>
      </c>
      <c r="W1708">
        <v>0.11</v>
      </c>
      <c r="X1708">
        <v>0.55000000000000004</v>
      </c>
      <c r="Y1708">
        <v>97.6</v>
      </c>
      <c r="Z1708">
        <v>0.06</v>
      </c>
      <c r="AA1708">
        <v>0.59</v>
      </c>
      <c r="AD1708">
        <v>2.5499999999999998</v>
      </c>
      <c r="AE1708">
        <v>100.15</v>
      </c>
      <c r="AF1708">
        <v>28</v>
      </c>
      <c r="AG1708">
        <v>2</v>
      </c>
      <c r="AH1708">
        <v>31</v>
      </c>
      <c r="AI1708">
        <v>251</v>
      </c>
      <c r="AJ1708">
        <v>600</v>
      </c>
      <c r="AK1708">
        <v>33</v>
      </c>
      <c r="AL1708">
        <v>414</v>
      </c>
      <c r="AM1708">
        <v>18</v>
      </c>
      <c r="AN1708">
        <v>80</v>
      </c>
      <c r="AR1708">
        <v>3</v>
      </c>
      <c r="AT1708">
        <v>160</v>
      </c>
      <c r="AU1708">
        <v>23</v>
      </c>
      <c r="AV1708">
        <v>98</v>
      </c>
      <c r="AW1708">
        <v>164</v>
      </c>
      <c r="AX1708">
        <v>2</v>
      </c>
      <c r="AY1708">
        <v>159</v>
      </c>
      <c r="AZ1708">
        <v>18</v>
      </c>
      <c r="BA1708">
        <v>3</v>
      </c>
      <c r="BD1708">
        <v>8</v>
      </c>
      <c r="BJ1708">
        <v>23</v>
      </c>
      <c r="BK1708">
        <v>330</v>
      </c>
      <c r="BM1708">
        <v>75</v>
      </c>
      <c r="BO1708">
        <v>4</v>
      </c>
      <c r="BU1708">
        <v>0.25</v>
      </c>
      <c r="BV1708">
        <v>15</v>
      </c>
      <c r="BW1708">
        <v>1</v>
      </c>
      <c r="BZ1708">
        <v>12</v>
      </c>
      <c r="CC1708">
        <v>5</v>
      </c>
      <c r="CD1708">
        <v>6</v>
      </c>
    </row>
    <row r="1709" spans="1:82" x14ac:dyDescent="0.25">
      <c r="A1709" t="s">
        <v>5203</v>
      </c>
      <c r="B1709" t="s">
        <v>5204</v>
      </c>
      <c r="C1709" s="1" t="str">
        <f t="shared" si="104"/>
        <v>22:0006</v>
      </c>
      <c r="D1709" s="1" t="str">
        <f t="shared" si="105"/>
        <v>22:0006</v>
      </c>
      <c r="E1709" t="s">
        <v>4781</v>
      </c>
      <c r="F1709" t="s">
        <v>5205</v>
      </c>
      <c r="H1709">
        <v>61.8183832</v>
      </c>
      <c r="I1709">
        <v>-74.4167396</v>
      </c>
      <c r="J1709" s="1" t="str">
        <f t="shared" si="106"/>
        <v>Whole</v>
      </c>
      <c r="K1709" s="1" t="str">
        <f t="shared" si="107"/>
        <v>Rock crushing (details not reported)</v>
      </c>
      <c r="L1709">
        <v>42.89</v>
      </c>
      <c r="M1709">
        <v>0.18</v>
      </c>
      <c r="N1709">
        <v>2.7</v>
      </c>
      <c r="P1709">
        <v>7.72</v>
      </c>
      <c r="Q1709">
        <v>4.12</v>
      </c>
      <c r="R1709">
        <v>11.07</v>
      </c>
      <c r="S1709">
        <v>0.15</v>
      </c>
      <c r="T1709">
        <v>24.21</v>
      </c>
      <c r="U1709">
        <v>9.9499999999999993</v>
      </c>
      <c r="V1709">
        <v>0.4</v>
      </c>
      <c r="W1709">
        <v>0.46</v>
      </c>
      <c r="X1709">
        <v>0.02</v>
      </c>
      <c r="Y1709">
        <v>92.03</v>
      </c>
      <c r="Z1709">
        <v>0.04</v>
      </c>
      <c r="AA1709">
        <v>0.11</v>
      </c>
      <c r="AD1709">
        <v>5.76</v>
      </c>
      <c r="AE1709">
        <v>97.79</v>
      </c>
      <c r="AJ1709">
        <v>2300</v>
      </c>
      <c r="AK1709">
        <v>110</v>
      </c>
      <c r="AL1709">
        <v>570</v>
      </c>
      <c r="AM1709">
        <v>19</v>
      </c>
      <c r="AR1709">
        <v>13</v>
      </c>
      <c r="AT1709">
        <v>20</v>
      </c>
      <c r="BJ1709">
        <v>5</v>
      </c>
      <c r="BK1709">
        <v>5</v>
      </c>
      <c r="BM1709">
        <v>5</v>
      </c>
      <c r="BU1709">
        <v>0.5</v>
      </c>
      <c r="BV1709">
        <v>15</v>
      </c>
    </row>
    <row r="1710" spans="1:82" x14ac:dyDescent="0.25">
      <c r="A1710" t="s">
        <v>5206</v>
      </c>
      <c r="B1710" t="s">
        <v>5207</v>
      </c>
      <c r="C1710" s="1" t="str">
        <f t="shared" si="104"/>
        <v>22:0006</v>
      </c>
      <c r="D1710" s="1" t="str">
        <f t="shared" si="105"/>
        <v>22:0006</v>
      </c>
      <c r="E1710" t="s">
        <v>4781</v>
      </c>
      <c r="F1710" t="s">
        <v>5208</v>
      </c>
      <c r="H1710">
        <v>61.8183832</v>
      </c>
      <c r="I1710">
        <v>-74.4167396</v>
      </c>
      <c r="J1710" s="1" t="str">
        <f t="shared" si="106"/>
        <v>Whole</v>
      </c>
      <c r="K1710" s="1" t="str">
        <f t="shared" si="107"/>
        <v>Rock crushing (details not reported)</v>
      </c>
      <c r="L1710">
        <v>34.81</v>
      </c>
      <c r="M1710">
        <v>0.03</v>
      </c>
      <c r="N1710">
        <v>0.76</v>
      </c>
      <c r="P1710">
        <v>10.89</v>
      </c>
      <c r="Q1710">
        <v>5.53</v>
      </c>
      <c r="R1710">
        <v>15.33</v>
      </c>
      <c r="S1710">
        <v>0.14000000000000001</v>
      </c>
      <c r="T1710">
        <v>35.799999999999997</v>
      </c>
      <c r="U1710">
        <v>0.2</v>
      </c>
      <c r="V1710">
        <v>0.3</v>
      </c>
      <c r="W1710">
        <v>0.45</v>
      </c>
      <c r="X1710">
        <v>0.02</v>
      </c>
      <c r="Y1710">
        <v>87.84</v>
      </c>
      <c r="Z1710">
        <v>0.06</v>
      </c>
      <c r="AA1710">
        <v>0.62</v>
      </c>
      <c r="AD1710">
        <v>9.32</v>
      </c>
      <c r="AE1710">
        <v>97.16</v>
      </c>
      <c r="AJ1710">
        <v>2600</v>
      </c>
      <c r="AK1710">
        <v>190</v>
      </c>
      <c r="AL1710">
        <v>1400</v>
      </c>
      <c r="AM1710">
        <v>43</v>
      </c>
      <c r="AR1710">
        <v>17</v>
      </c>
      <c r="AT1710">
        <v>10</v>
      </c>
      <c r="BJ1710">
        <v>5</v>
      </c>
      <c r="BK1710">
        <v>9</v>
      </c>
      <c r="BM1710">
        <v>5</v>
      </c>
      <c r="BU1710">
        <v>0.5</v>
      </c>
      <c r="BV1710">
        <v>15</v>
      </c>
    </row>
    <row r="1711" spans="1:82" x14ac:dyDescent="0.25">
      <c r="A1711" t="s">
        <v>5209</v>
      </c>
      <c r="B1711" t="s">
        <v>5210</v>
      </c>
      <c r="C1711" s="1" t="str">
        <f t="shared" si="104"/>
        <v>22:0006</v>
      </c>
      <c r="D1711" s="1" t="str">
        <f t="shared" si="105"/>
        <v>22:0006</v>
      </c>
      <c r="E1711" t="s">
        <v>4784</v>
      </c>
      <c r="F1711" t="s">
        <v>5211</v>
      </c>
      <c r="H1711">
        <v>61.4780801</v>
      </c>
      <c r="I1711">
        <v>-74.422927200000004</v>
      </c>
      <c r="J1711" s="1" t="str">
        <f t="shared" si="106"/>
        <v>Whole</v>
      </c>
      <c r="K1711" s="1" t="str">
        <f t="shared" si="107"/>
        <v>Rock crushing (details not reported)</v>
      </c>
      <c r="L1711">
        <v>37.5</v>
      </c>
      <c r="M1711">
        <v>4.04</v>
      </c>
      <c r="N1711">
        <v>8.69</v>
      </c>
      <c r="O1711">
        <v>15</v>
      </c>
      <c r="R1711">
        <v>13.5</v>
      </c>
      <c r="S1711">
        <v>0.28000000000000003</v>
      </c>
      <c r="T1711">
        <v>8.6199999999999992</v>
      </c>
      <c r="U1711">
        <v>17.7</v>
      </c>
      <c r="V1711">
        <v>0.8</v>
      </c>
      <c r="W1711">
        <v>0.55000000000000004</v>
      </c>
      <c r="X1711">
        <v>0.56999999999999995</v>
      </c>
      <c r="Y1711">
        <v>92.25</v>
      </c>
      <c r="Z1711">
        <v>7.0000000000000007E-2</v>
      </c>
      <c r="AA1711">
        <v>5.64</v>
      </c>
      <c r="AD1711">
        <v>7.34</v>
      </c>
      <c r="AE1711">
        <v>99.59</v>
      </c>
      <c r="AF1711">
        <v>39</v>
      </c>
      <c r="AG1711">
        <v>4</v>
      </c>
      <c r="AH1711">
        <v>27</v>
      </c>
      <c r="AI1711">
        <v>241</v>
      </c>
      <c r="AJ1711">
        <v>185</v>
      </c>
      <c r="AK1711">
        <v>52</v>
      </c>
      <c r="AL1711">
        <v>327</v>
      </c>
      <c r="AM1711">
        <v>50</v>
      </c>
      <c r="AN1711">
        <v>139</v>
      </c>
      <c r="AR1711">
        <v>21</v>
      </c>
      <c r="AT1711">
        <v>383</v>
      </c>
      <c r="AU1711">
        <v>304</v>
      </c>
      <c r="AV1711">
        <v>100</v>
      </c>
      <c r="AW1711">
        <v>184</v>
      </c>
      <c r="AX1711">
        <v>2</v>
      </c>
      <c r="AY1711">
        <v>193</v>
      </c>
      <c r="AZ1711">
        <v>18</v>
      </c>
      <c r="BA1711">
        <v>4</v>
      </c>
      <c r="BD1711">
        <v>10</v>
      </c>
      <c r="BJ1711">
        <v>37</v>
      </c>
      <c r="BK1711">
        <v>520</v>
      </c>
      <c r="BM1711">
        <v>110</v>
      </c>
      <c r="BO1711">
        <v>4</v>
      </c>
      <c r="BU1711">
        <v>0.25</v>
      </c>
      <c r="BV1711">
        <v>15</v>
      </c>
      <c r="BW1711">
        <v>1</v>
      </c>
      <c r="BZ1711">
        <v>19</v>
      </c>
      <c r="CC1711">
        <v>18</v>
      </c>
      <c r="CD1711">
        <v>8</v>
      </c>
    </row>
    <row r="1712" spans="1:82" x14ac:dyDescent="0.25">
      <c r="A1712" t="s">
        <v>5212</v>
      </c>
      <c r="B1712" t="s">
        <v>5213</v>
      </c>
      <c r="C1712" s="1" t="str">
        <f t="shared" si="104"/>
        <v>22:0006</v>
      </c>
      <c r="D1712" s="1" t="str">
        <f t="shared" si="105"/>
        <v>22:0006</v>
      </c>
      <c r="E1712" t="s">
        <v>4787</v>
      </c>
      <c r="F1712" t="s">
        <v>5214</v>
      </c>
      <c r="H1712">
        <v>61.471785199999999</v>
      </c>
      <c r="I1712">
        <v>-74.420416000000003</v>
      </c>
      <c r="J1712" s="1" t="str">
        <f t="shared" si="106"/>
        <v>Whole</v>
      </c>
      <c r="K1712" s="1" t="str">
        <f t="shared" si="107"/>
        <v>Rock crushing (details not reported)</v>
      </c>
      <c r="L1712">
        <v>42.7</v>
      </c>
      <c r="M1712">
        <v>4.8499999999999996</v>
      </c>
      <c r="N1712">
        <v>9.5</v>
      </c>
      <c r="O1712">
        <v>16.8</v>
      </c>
      <c r="R1712">
        <v>15.12</v>
      </c>
      <c r="S1712">
        <v>0.18</v>
      </c>
      <c r="T1712">
        <v>6.43</v>
      </c>
      <c r="U1712">
        <v>10.9</v>
      </c>
      <c r="V1712">
        <v>2.98</v>
      </c>
      <c r="W1712">
        <v>1.77</v>
      </c>
      <c r="X1712">
        <v>0.78</v>
      </c>
      <c r="Y1712">
        <v>95.21</v>
      </c>
      <c r="Z1712">
        <v>0.13</v>
      </c>
      <c r="AA1712">
        <v>2.6</v>
      </c>
      <c r="AD1712">
        <v>3.31</v>
      </c>
      <c r="AE1712">
        <v>98.52</v>
      </c>
      <c r="AF1712">
        <v>27</v>
      </c>
      <c r="AG1712">
        <v>4</v>
      </c>
      <c r="AH1712">
        <v>25</v>
      </c>
      <c r="AI1712">
        <v>282</v>
      </c>
      <c r="AJ1712">
        <v>114</v>
      </c>
      <c r="AK1712">
        <v>50</v>
      </c>
      <c r="AL1712">
        <v>134</v>
      </c>
      <c r="AM1712">
        <v>107</v>
      </c>
      <c r="AN1712">
        <v>126</v>
      </c>
      <c r="AR1712">
        <v>55</v>
      </c>
      <c r="AT1712">
        <v>636</v>
      </c>
      <c r="AU1712">
        <v>672</v>
      </c>
      <c r="AV1712">
        <v>93</v>
      </c>
      <c r="AW1712">
        <v>180</v>
      </c>
      <c r="AX1712">
        <v>2</v>
      </c>
      <c r="AY1712">
        <v>208</v>
      </c>
      <c r="AZ1712">
        <v>23</v>
      </c>
      <c r="BA1712">
        <v>4</v>
      </c>
      <c r="BD1712">
        <v>11</v>
      </c>
      <c r="BJ1712">
        <v>35</v>
      </c>
      <c r="BK1712">
        <v>580</v>
      </c>
      <c r="BM1712">
        <v>120</v>
      </c>
      <c r="BO1712">
        <v>4</v>
      </c>
      <c r="BU1712">
        <v>0.25</v>
      </c>
      <c r="BV1712">
        <v>15</v>
      </c>
      <c r="BW1712">
        <v>1</v>
      </c>
      <c r="BZ1712">
        <v>21</v>
      </c>
      <c r="CC1712">
        <v>19</v>
      </c>
      <c r="CD1712">
        <v>3</v>
      </c>
    </row>
    <row r="1713" spans="1:82" x14ac:dyDescent="0.25">
      <c r="A1713" t="s">
        <v>5215</v>
      </c>
      <c r="B1713" t="s">
        <v>5216</v>
      </c>
      <c r="C1713" s="1" t="str">
        <f t="shared" si="104"/>
        <v>22:0006</v>
      </c>
      <c r="D1713" s="1" t="str">
        <f t="shared" si="105"/>
        <v>22:0006</v>
      </c>
      <c r="E1713" t="s">
        <v>4790</v>
      </c>
      <c r="F1713" t="s">
        <v>5217</v>
      </c>
      <c r="H1713">
        <v>61.498929500000003</v>
      </c>
      <c r="I1713">
        <v>-74.419554300000001</v>
      </c>
      <c r="J1713" s="1" t="str">
        <f t="shared" si="106"/>
        <v>Whole</v>
      </c>
      <c r="K1713" s="1" t="str">
        <f t="shared" si="107"/>
        <v>Rock crushing (details not reported)</v>
      </c>
      <c r="L1713">
        <v>49.59</v>
      </c>
      <c r="M1713">
        <v>1.49</v>
      </c>
      <c r="N1713">
        <v>14.23</v>
      </c>
      <c r="R1713">
        <v>12.26</v>
      </c>
      <c r="S1713">
        <v>0.19</v>
      </c>
      <c r="T1713">
        <v>6.38</v>
      </c>
      <c r="U1713">
        <v>9.15</v>
      </c>
      <c r="V1713">
        <v>3.91</v>
      </c>
      <c r="W1713">
        <v>0.2</v>
      </c>
      <c r="X1713">
        <v>0.17</v>
      </c>
      <c r="Y1713">
        <v>97.57</v>
      </c>
      <c r="AD1713">
        <v>1.97</v>
      </c>
      <c r="AE1713">
        <v>99.54</v>
      </c>
      <c r="AJ1713">
        <v>168</v>
      </c>
      <c r="AK1713">
        <v>38</v>
      </c>
      <c r="AL1713">
        <v>61</v>
      </c>
      <c r="AM1713">
        <v>115</v>
      </c>
      <c r="AN1713">
        <v>99</v>
      </c>
      <c r="AR1713">
        <v>5.2</v>
      </c>
      <c r="AT1713">
        <v>227</v>
      </c>
      <c r="BJ1713">
        <v>25</v>
      </c>
      <c r="BK1713">
        <v>120</v>
      </c>
      <c r="BM1713">
        <v>15.1</v>
      </c>
      <c r="CC1713">
        <v>3</v>
      </c>
    </row>
    <row r="1714" spans="1:82" x14ac:dyDescent="0.25">
      <c r="A1714" t="s">
        <v>5218</v>
      </c>
      <c r="B1714" t="s">
        <v>5219</v>
      </c>
      <c r="C1714" s="1" t="str">
        <f t="shared" si="104"/>
        <v>22:0006</v>
      </c>
      <c r="D1714" s="1" t="str">
        <f t="shared" si="105"/>
        <v>22:0006</v>
      </c>
      <c r="E1714" t="s">
        <v>4793</v>
      </c>
      <c r="F1714" t="s">
        <v>5220</v>
      </c>
      <c r="H1714">
        <v>61.628493599999999</v>
      </c>
      <c r="I1714">
        <v>-74.411639600000001</v>
      </c>
      <c r="J1714" s="1" t="str">
        <f t="shared" si="106"/>
        <v>Whole</v>
      </c>
      <c r="K1714" s="1" t="str">
        <f t="shared" si="107"/>
        <v>Rock crushing (details not reported)</v>
      </c>
      <c r="L1714">
        <v>39.19</v>
      </c>
      <c r="M1714">
        <v>0.22</v>
      </c>
      <c r="N1714">
        <v>4.3499999999999996</v>
      </c>
      <c r="P1714">
        <v>7.15</v>
      </c>
      <c r="Q1714">
        <v>4.63</v>
      </c>
      <c r="R1714">
        <v>11.06</v>
      </c>
      <c r="S1714">
        <v>0.17</v>
      </c>
      <c r="T1714">
        <v>29.2</v>
      </c>
      <c r="U1714">
        <v>3.69</v>
      </c>
      <c r="V1714">
        <v>0.12</v>
      </c>
      <c r="W1714">
        <v>0.23</v>
      </c>
      <c r="X1714">
        <v>0.02</v>
      </c>
      <c r="Y1714">
        <v>88.25</v>
      </c>
      <c r="Z1714">
        <v>0.04</v>
      </c>
      <c r="AA1714">
        <v>0.15</v>
      </c>
      <c r="AD1714">
        <v>9.3000000000000007</v>
      </c>
      <c r="AE1714">
        <v>97.55</v>
      </c>
      <c r="AI1714">
        <v>90</v>
      </c>
      <c r="AJ1714">
        <v>3400</v>
      </c>
      <c r="AK1714">
        <v>120</v>
      </c>
      <c r="AL1714">
        <v>1400</v>
      </c>
      <c r="AM1714">
        <v>49</v>
      </c>
      <c r="AR1714">
        <v>7</v>
      </c>
      <c r="AT1714">
        <v>10</v>
      </c>
      <c r="BJ1714">
        <v>5</v>
      </c>
      <c r="BK1714">
        <v>8</v>
      </c>
      <c r="BM1714">
        <v>5</v>
      </c>
      <c r="BU1714">
        <v>0.5</v>
      </c>
      <c r="BV1714">
        <v>15</v>
      </c>
    </row>
    <row r="1715" spans="1:82" x14ac:dyDescent="0.25">
      <c r="A1715" t="s">
        <v>5221</v>
      </c>
      <c r="B1715" t="s">
        <v>5222</v>
      </c>
      <c r="C1715" s="1" t="str">
        <f t="shared" si="104"/>
        <v>22:0006</v>
      </c>
      <c r="D1715" s="1" t="str">
        <f t="shared" si="105"/>
        <v>22:0006</v>
      </c>
      <c r="E1715" t="s">
        <v>4796</v>
      </c>
      <c r="F1715" t="s">
        <v>5223</v>
      </c>
      <c r="H1715">
        <v>61.827671000000002</v>
      </c>
      <c r="I1715">
        <v>-74.385047099999994</v>
      </c>
      <c r="J1715" s="1" t="str">
        <f t="shared" si="106"/>
        <v>Whole</v>
      </c>
      <c r="K1715" s="1" t="str">
        <f t="shared" si="107"/>
        <v>Rock crushing (details not reported)</v>
      </c>
      <c r="L1715">
        <v>47</v>
      </c>
      <c r="M1715">
        <v>0.23</v>
      </c>
      <c r="N1715">
        <v>3.82</v>
      </c>
      <c r="O1715">
        <v>7.66</v>
      </c>
      <c r="R1715">
        <v>6.89</v>
      </c>
      <c r="S1715">
        <v>0.13</v>
      </c>
      <c r="T1715">
        <v>23.1</v>
      </c>
      <c r="U1715">
        <v>14.59</v>
      </c>
      <c r="V1715">
        <v>0.18</v>
      </c>
      <c r="W1715">
        <v>0.01</v>
      </c>
      <c r="Y1715">
        <v>95.95</v>
      </c>
      <c r="Z1715">
        <v>0.05</v>
      </c>
      <c r="AA1715">
        <v>0.04</v>
      </c>
      <c r="AD1715">
        <v>4.17</v>
      </c>
      <c r="AE1715">
        <v>100.12</v>
      </c>
      <c r="AF1715">
        <v>1</v>
      </c>
      <c r="AG1715">
        <v>1</v>
      </c>
      <c r="AH1715">
        <v>68</v>
      </c>
      <c r="AI1715">
        <v>217</v>
      </c>
      <c r="AJ1715">
        <v>1700</v>
      </c>
      <c r="AK1715">
        <v>78</v>
      </c>
      <c r="AL1715">
        <v>337</v>
      </c>
      <c r="AM1715">
        <v>54</v>
      </c>
      <c r="AN1715">
        <v>26</v>
      </c>
      <c r="AO1715">
        <v>3</v>
      </c>
      <c r="AP1715">
        <v>1</v>
      </c>
      <c r="AQ1715">
        <v>10</v>
      </c>
      <c r="AR1715">
        <v>3</v>
      </c>
      <c r="AT1715">
        <v>18</v>
      </c>
      <c r="AU1715">
        <v>8</v>
      </c>
      <c r="AV1715">
        <v>2</v>
      </c>
      <c r="AW1715">
        <v>3</v>
      </c>
      <c r="AX1715">
        <v>2</v>
      </c>
      <c r="AY1715">
        <v>25</v>
      </c>
      <c r="AZ1715">
        <v>2</v>
      </c>
      <c r="BA1715">
        <v>2</v>
      </c>
      <c r="BD1715">
        <v>1</v>
      </c>
      <c r="BG1715">
        <v>2</v>
      </c>
      <c r="BJ1715">
        <v>5</v>
      </c>
      <c r="BK1715">
        <v>10</v>
      </c>
      <c r="BM1715">
        <v>6</v>
      </c>
      <c r="BN1715">
        <v>5</v>
      </c>
      <c r="BO1715">
        <v>4</v>
      </c>
      <c r="BP1715">
        <v>1</v>
      </c>
      <c r="BQ1715">
        <v>6</v>
      </c>
      <c r="BS1715">
        <v>9</v>
      </c>
      <c r="BT1715">
        <v>6</v>
      </c>
      <c r="BU1715">
        <v>0.5</v>
      </c>
      <c r="BV1715">
        <v>9</v>
      </c>
      <c r="BW1715">
        <v>2</v>
      </c>
      <c r="BX1715">
        <v>500</v>
      </c>
      <c r="BY1715">
        <v>10</v>
      </c>
      <c r="BZ1715">
        <v>12</v>
      </c>
      <c r="CA1715">
        <v>2</v>
      </c>
      <c r="CB1715">
        <v>10</v>
      </c>
      <c r="CC1715">
        <v>3</v>
      </c>
      <c r="CD1715">
        <v>0.2</v>
      </c>
    </row>
    <row r="1716" spans="1:82" x14ac:dyDescent="0.25">
      <c r="A1716" t="s">
        <v>5224</v>
      </c>
      <c r="B1716" t="s">
        <v>5225</v>
      </c>
      <c r="C1716" s="1" t="str">
        <f t="shared" si="104"/>
        <v>22:0006</v>
      </c>
      <c r="D1716" s="1" t="str">
        <f t="shared" si="105"/>
        <v>22:0006</v>
      </c>
      <c r="E1716" t="s">
        <v>4799</v>
      </c>
      <c r="F1716" t="s">
        <v>5226</v>
      </c>
      <c r="H1716">
        <v>61.831256400000001</v>
      </c>
      <c r="I1716">
        <v>-74.383836099999996</v>
      </c>
      <c r="J1716" s="1" t="str">
        <f t="shared" si="106"/>
        <v>Whole</v>
      </c>
      <c r="K1716" s="1" t="str">
        <f t="shared" si="107"/>
        <v>Rock crushing (details not reported)</v>
      </c>
      <c r="L1716">
        <v>47.41</v>
      </c>
      <c r="M1716">
        <v>0.22</v>
      </c>
      <c r="N1716">
        <v>2.7</v>
      </c>
      <c r="O1716">
        <v>9.5399999999999991</v>
      </c>
      <c r="R1716">
        <v>8.58</v>
      </c>
      <c r="S1716">
        <v>0.14000000000000001</v>
      </c>
      <c r="T1716">
        <v>22.6</v>
      </c>
      <c r="U1716">
        <v>14.59</v>
      </c>
      <c r="V1716">
        <v>0.12</v>
      </c>
      <c r="W1716">
        <v>0.01</v>
      </c>
      <c r="Y1716">
        <v>96.37</v>
      </c>
      <c r="Z1716">
        <v>7.0000000000000007E-2</v>
      </c>
      <c r="AA1716">
        <v>0.04</v>
      </c>
      <c r="AD1716">
        <v>3.92</v>
      </c>
      <c r="AE1716">
        <v>100.29</v>
      </c>
      <c r="AF1716">
        <v>1</v>
      </c>
      <c r="AG1716">
        <v>1</v>
      </c>
      <c r="AH1716">
        <v>61</v>
      </c>
      <c r="AI1716">
        <v>190</v>
      </c>
      <c r="AJ1716">
        <v>2800</v>
      </c>
      <c r="AK1716">
        <v>72</v>
      </c>
      <c r="AL1716">
        <v>558</v>
      </c>
      <c r="AM1716">
        <v>59</v>
      </c>
      <c r="AN1716">
        <v>33</v>
      </c>
      <c r="AO1716">
        <v>3</v>
      </c>
      <c r="AP1716">
        <v>10</v>
      </c>
      <c r="AQ1716">
        <v>10</v>
      </c>
      <c r="AR1716">
        <v>3</v>
      </c>
      <c r="AT1716">
        <v>9</v>
      </c>
      <c r="AU1716">
        <v>5</v>
      </c>
      <c r="AV1716">
        <v>2</v>
      </c>
      <c r="AW1716">
        <v>3</v>
      </c>
      <c r="AX1716">
        <v>2</v>
      </c>
      <c r="AY1716">
        <v>25</v>
      </c>
      <c r="AZ1716">
        <v>2</v>
      </c>
      <c r="BA1716">
        <v>2</v>
      </c>
      <c r="BD1716">
        <v>2</v>
      </c>
      <c r="BG1716">
        <v>2</v>
      </c>
      <c r="BJ1716">
        <v>6</v>
      </c>
      <c r="BK1716">
        <v>10</v>
      </c>
      <c r="BM1716">
        <v>6</v>
      </c>
      <c r="BN1716">
        <v>5</v>
      </c>
      <c r="BO1716">
        <v>4</v>
      </c>
      <c r="BP1716">
        <v>1</v>
      </c>
      <c r="BQ1716">
        <v>6</v>
      </c>
      <c r="BS1716">
        <v>8</v>
      </c>
      <c r="BT1716">
        <v>8</v>
      </c>
      <c r="BU1716">
        <v>0.5</v>
      </c>
      <c r="BV1716">
        <v>11</v>
      </c>
      <c r="BW1716">
        <v>2</v>
      </c>
      <c r="BX1716">
        <v>500</v>
      </c>
      <c r="BY1716">
        <v>10</v>
      </c>
      <c r="BZ1716">
        <v>12</v>
      </c>
      <c r="CA1716">
        <v>0.5</v>
      </c>
      <c r="CB1716">
        <v>10</v>
      </c>
      <c r="CC1716">
        <v>3</v>
      </c>
      <c r="CD1716">
        <v>0.2</v>
      </c>
    </row>
    <row r="1717" spans="1:82" x14ac:dyDescent="0.25">
      <c r="A1717" t="s">
        <v>5227</v>
      </c>
      <c r="B1717" t="s">
        <v>5228</v>
      </c>
      <c r="C1717" s="1" t="str">
        <f t="shared" si="104"/>
        <v>22:0006</v>
      </c>
      <c r="D1717" s="1" t="str">
        <f t="shared" si="105"/>
        <v>22:0006</v>
      </c>
      <c r="E1717" t="s">
        <v>4802</v>
      </c>
      <c r="F1717" t="s">
        <v>5229</v>
      </c>
      <c r="H1717">
        <v>61.467253100000001</v>
      </c>
      <c r="I1717">
        <v>-74.389911699999999</v>
      </c>
      <c r="J1717" s="1" t="str">
        <f t="shared" si="106"/>
        <v>Whole</v>
      </c>
      <c r="K1717" s="1" t="str">
        <f t="shared" si="107"/>
        <v>Rock crushing (details not reported)</v>
      </c>
      <c r="L1717">
        <v>59.11</v>
      </c>
      <c r="M1717">
        <v>0.12</v>
      </c>
      <c r="N1717">
        <v>19.100000000000001</v>
      </c>
      <c r="O1717">
        <v>4.95</v>
      </c>
      <c r="R1717">
        <v>4.45</v>
      </c>
      <c r="S1717">
        <v>0.04</v>
      </c>
      <c r="T1717">
        <v>1.86</v>
      </c>
      <c r="U1717">
        <v>0.83</v>
      </c>
      <c r="V1717">
        <v>1.58</v>
      </c>
      <c r="W1717">
        <v>10.199999999999999</v>
      </c>
      <c r="X1717">
        <v>0.02</v>
      </c>
      <c r="Y1717">
        <v>97.31</v>
      </c>
      <c r="Z1717">
        <v>0.03</v>
      </c>
      <c r="AA1717">
        <v>0.11</v>
      </c>
      <c r="AD1717">
        <v>1.03</v>
      </c>
      <c r="AE1717">
        <v>98.34</v>
      </c>
      <c r="AF1717">
        <v>83</v>
      </c>
      <c r="AG1717">
        <v>11</v>
      </c>
      <c r="AH1717">
        <v>1</v>
      </c>
      <c r="AI1717">
        <v>2</v>
      </c>
      <c r="AJ1717">
        <v>16</v>
      </c>
      <c r="AK1717">
        <v>3</v>
      </c>
      <c r="AL1717">
        <v>51</v>
      </c>
      <c r="AM1717">
        <v>14</v>
      </c>
      <c r="AN1717">
        <v>27</v>
      </c>
      <c r="AR1717">
        <v>220</v>
      </c>
      <c r="AT1717">
        <v>299</v>
      </c>
      <c r="AU1717">
        <v>3300</v>
      </c>
      <c r="AV1717">
        <v>238</v>
      </c>
      <c r="AW1717">
        <v>379</v>
      </c>
      <c r="AX1717">
        <v>39</v>
      </c>
      <c r="AY1717">
        <v>170</v>
      </c>
      <c r="AZ1717">
        <v>36</v>
      </c>
      <c r="BA1717">
        <v>3</v>
      </c>
      <c r="BD1717">
        <v>16</v>
      </c>
      <c r="BJ1717">
        <v>61</v>
      </c>
      <c r="BK1717">
        <v>1100</v>
      </c>
      <c r="BM1717">
        <v>180</v>
      </c>
      <c r="BO1717">
        <v>4</v>
      </c>
      <c r="BU1717">
        <v>0.25</v>
      </c>
      <c r="BV1717">
        <v>15</v>
      </c>
      <c r="BW1717">
        <v>38</v>
      </c>
      <c r="BZ1717">
        <v>59</v>
      </c>
      <c r="CC1717">
        <v>16</v>
      </c>
      <c r="CD1717">
        <v>5</v>
      </c>
    </row>
    <row r="1718" spans="1:82" x14ac:dyDescent="0.25">
      <c r="A1718" t="s">
        <v>5230</v>
      </c>
      <c r="B1718" t="s">
        <v>5231</v>
      </c>
      <c r="C1718" s="1" t="str">
        <f t="shared" si="104"/>
        <v>22:0006</v>
      </c>
      <c r="D1718" s="1" t="str">
        <f t="shared" si="105"/>
        <v>22:0006</v>
      </c>
      <c r="E1718" t="s">
        <v>4805</v>
      </c>
      <c r="F1718" t="s">
        <v>5232</v>
      </c>
      <c r="H1718">
        <v>61.825326099999998</v>
      </c>
      <c r="I1718">
        <v>-74.382626099999996</v>
      </c>
      <c r="J1718" s="1" t="str">
        <f t="shared" si="106"/>
        <v>Whole</v>
      </c>
      <c r="K1718" s="1" t="str">
        <f t="shared" si="107"/>
        <v>Rock crushing (details not reported)</v>
      </c>
      <c r="L1718">
        <v>45.7</v>
      </c>
      <c r="M1718">
        <v>0.22</v>
      </c>
      <c r="N1718">
        <v>2.93</v>
      </c>
      <c r="O1718">
        <v>9.56</v>
      </c>
      <c r="R1718">
        <v>8.6</v>
      </c>
      <c r="S1718">
        <v>0.15</v>
      </c>
      <c r="T1718">
        <v>23.3</v>
      </c>
      <c r="U1718">
        <v>14.1</v>
      </c>
      <c r="V1718">
        <v>0.12</v>
      </c>
      <c r="W1718">
        <v>0.01</v>
      </c>
      <c r="Y1718">
        <v>95.13</v>
      </c>
      <c r="Z1718">
        <v>0.01</v>
      </c>
      <c r="AA1718">
        <v>0.04</v>
      </c>
      <c r="AD1718">
        <v>4.01</v>
      </c>
      <c r="AE1718">
        <v>99.14</v>
      </c>
      <c r="AF1718">
        <v>1</v>
      </c>
      <c r="AG1718">
        <v>1</v>
      </c>
      <c r="AH1718">
        <v>77</v>
      </c>
      <c r="AI1718">
        <v>247</v>
      </c>
      <c r="AJ1718">
        <v>3100</v>
      </c>
      <c r="AK1718">
        <v>74</v>
      </c>
      <c r="AL1718">
        <v>515</v>
      </c>
      <c r="AM1718">
        <v>17</v>
      </c>
      <c r="AN1718">
        <v>50</v>
      </c>
      <c r="AO1718">
        <v>3</v>
      </c>
      <c r="AP1718">
        <v>2</v>
      </c>
      <c r="AQ1718">
        <v>10</v>
      </c>
      <c r="AR1718">
        <v>3</v>
      </c>
      <c r="AT1718">
        <v>12</v>
      </c>
      <c r="AU1718">
        <v>4</v>
      </c>
      <c r="AV1718">
        <v>2</v>
      </c>
      <c r="AW1718">
        <v>3</v>
      </c>
      <c r="AX1718">
        <v>2</v>
      </c>
      <c r="AY1718">
        <v>65</v>
      </c>
      <c r="AZ1718">
        <v>2</v>
      </c>
      <c r="BA1718">
        <v>3</v>
      </c>
      <c r="BD1718">
        <v>1</v>
      </c>
      <c r="BG1718">
        <v>2</v>
      </c>
      <c r="BJ1718">
        <v>4</v>
      </c>
      <c r="BK1718">
        <v>9</v>
      </c>
      <c r="BM1718">
        <v>5</v>
      </c>
      <c r="BN1718">
        <v>5</v>
      </c>
      <c r="BO1718">
        <v>4</v>
      </c>
      <c r="BP1718">
        <v>1</v>
      </c>
      <c r="BQ1718">
        <v>7</v>
      </c>
      <c r="BU1718">
        <v>0.5</v>
      </c>
      <c r="BV1718">
        <v>9</v>
      </c>
      <c r="BW1718">
        <v>2</v>
      </c>
      <c r="BX1718">
        <v>500</v>
      </c>
      <c r="BY1718">
        <v>10</v>
      </c>
      <c r="BZ1718">
        <v>12</v>
      </c>
      <c r="CA1718">
        <v>0.3</v>
      </c>
      <c r="CB1718">
        <v>10</v>
      </c>
      <c r="CC1718">
        <v>3</v>
      </c>
      <c r="CD1718">
        <v>0.2</v>
      </c>
    </row>
    <row r="1719" spans="1:82" x14ac:dyDescent="0.25">
      <c r="A1719" t="s">
        <v>5233</v>
      </c>
      <c r="B1719" t="s">
        <v>5234</v>
      </c>
      <c r="C1719" s="1" t="str">
        <f t="shared" si="104"/>
        <v>22:0006</v>
      </c>
      <c r="D1719" s="1" t="str">
        <f t="shared" si="105"/>
        <v>22:0006</v>
      </c>
      <c r="E1719" t="s">
        <v>4808</v>
      </c>
      <c r="F1719" t="s">
        <v>5235</v>
      </c>
      <c r="H1719">
        <v>61.833759499999999</v>
      </c>
      <c r="I1719">
        <v>-74.381507099999993</v>
      </c>
      <c r="J1719" s="1" t="str">
        <f t="shared" si="106"/>
        <v>Whole</v>
      </c>
      <c r="K1719" s="1" t="str">
        <f t="shared" si="107"/>
        <v>Rock crushing (details not reported)</v>
      </c>
      <c r="L1719">
        <v>48.61</v>
      </c>
      <c r="M1719">
        <v>0.32</v>
      </c>
      <c r="N1719">
        <v>4.0199999999999996</v>
      </c>
      <c r="O1719">
        <v>8.26</v>
      </c>
      <c r="R1719">
        <v>7.43</v>
      </c>
      <c r="S1719">
        <v>0.15</v>
      </c>
      <c r="T1719">
        <v>19.7</v>
      </c>
      <c r="U1719">
        <v>14.8</v>
      </c>
      <c r="V1719">
        <v>0.42</v>
      </c>
      <c r="W1719">
        <v>0.02</v>
      </c>
      <c r="Y1719">
        <v>95.47</v>
      </c>
      <c r="Z1719">
        <v>0.01</v>
      </c>
      <c r="AA1719">
        <v>2.2000000000000002</v>
      </c>
      <c r="AD1719">
        <v>3.6</v>
      </c>
      <c r="AE1719">
        <v>99.07</v>
      </c>
      <c r="AF1719">
        <v>1</v>
      </c>
      <c r="AG1719">
        <v>1</v>
      </c>
      <c r="AH1719">
        <v>60</v>
      </c>
      <c r="AI1719">
        <v>254</v>
      </c>
      <c r="AJ1719">
        <v>4500</v>
      </c>
      <c r="AK1719">
        <v>97</v>
      </c>
      <c r="AL1719">
        <v>675</v>
      </c>
      <c r="AM1719">
        <v>162</v>
      </c>
      <c r="AN1719">
        <v>44</v>
      </c>
      <c r="AO1719">
        <v>3</v>
      </c>
      <c r="AP1719">
        <v>3</v>
      </c>
      <c r="AQ1719">
        <v>10</v>
      </c>
      <c r="AR1719">
        <v>3</v>
      </c>
      <c r="AT1719">
        <v>27</v>
      </c>
      <c r="AU1719">
        <v>1</v>
      </c>
      <c r="AV1719">
        <v>2</v>
      </c>
      <c r="AW1719">
        <v>3</v>
      </c>
      <c r="AX1719">
        <v>2</v>
      </c>
      <c r="AY1719">
        <v>40</v>
      </c>
      <c r="AZ1719">
        <v>2</v>
      </c>
      <c r="BA1719">
        <v>3</v>
      </c>
      <c r="BD1719">
        <v>1</v>
      </c>
      <c r="BG1719">
        <v>2</v>
      </c>
      <c r="BJ1719">
        <v>5</v>
      </c>
      <c r="BK1719">
        <v>12</v>
      </c>
      <c r="BM1719">
        <v>9</v>
      </c>
      <c r="BN1719">
        <v>5</v>
      </c>
      <c r="BO1719">
        <v>4</v>
      </c>
      <c r="BP1719">
        <v>1</v>
      </c>
      <c r="BU1719">
        <v>0.5</v>
      </c>
      <c r="BV1719">
        <v>16</v>
      </c>
      <c r="BW1719">
        <v>2</v>
      </c>
      <c r="BX1719">
        <v>500</v>
      </c>
      <c r="BY1719">
        <v>10</v>
      </c>
      <c r="BZ1719">
        <v>12</v>
      </c>
      <c r="CA1719">
        <v>0.3</v>
      </c>
      <c r="CB1719">
        <v>10</v>
      </c>
      <c r="CC1719">
        <v>3</v>
      </c>
      <c r="CD1719">
        <v>0.2</v>
      </c>
    </row>
    <row r="1720" spans="1:82" x14ac:dyDescent="0.25">
      <c r="A1720" t="s">
        <v>5236</v>
      </c>
      <c r="B1720" t="s">
        <v>5237</v>
      </c>
      <c r="C1720" s="1" t="str">
        <f t="shared" si="104"/>
        <v>22:0006</v>
      </c>
      <c r="D1720" s="1" t="str">
        <f t="shared" si="105"/>
        <v>22:0006</v>
      </c>
      <c r="E1720" t="s">
        <v>4811</v>
      </c>
      <c r="F1720" t="s">
        <v>5238</v>
      </c>
      <c r="H1720">
        <v>61.818139899999998</v>
      </c>
      <c r="I1720">
        <v>-74.381631600000006</v>
      </c>
      <c r="J1720" s="1" t="str">
        <f t="shared" si="106"/>
        <v>Whole</v>
      </c>
      <c r="K1720" s="1" t="str">
        <f t="shared" si="107"/>
        <v>Rock crushing (details not reported)</v>
      </c>
      <c r="L1720">
        <v>45.29</v>
      </c>
      <c r="M1720">
        <v>0.18</v>
      </c>
      <c r="N1720">
        <v>2.46</v>
      </c>
      <c r="O1720">
        <v>10.09</v>
      </c>
      <c r="R1720">
        <v>9.08</v>
      </c>
      <c r="S1720">
        <v>0.15</v>
      </c>
      <c r="T1720">
        <v>25</v>
      </c>
      <c r="U1720">
        <v>11.19</v>
      </c>
      <c r="V1720">
        <v>0.09</v>
      </c>
      <c r="W1720">
        <v>0.01</v>
      </c>
      <c r="Y1720">
        <v>93.45</v>
      </c>
      <c r="Z1720">
        <v>0.06</v>
      </c>
      <c r="AA1720">
        <v>0.62</v>
      </c>
      <c r="AD1720">
        <v>6.11</v>
      </c>
      <c r="AE1720">
        <v>99.56</v>
      </c>
      <c r="AF1720">
        <v>1</v>
      </c>
      <c r="AG1720">
        <v>1</v>
      </c>
      <c r="AH1720">
        <v>50</v>
      </c>
      <c r="AI1720">
        <v>175</v>
      </c>
      <c r="AJ1720">
        <v>4400</v>
      </c>
      <c r="AK1720">
        <v>98</v>
      </c>
      <c r="AL1720">
        <v>729</v>
      </c>
      <c r="AM1720">
        <v>101</v>
      </c>
      <c r="AN1720">
        <v>50</v>
      </c>
      <c r="AO1720">
        <v>3</v>
      </c>
      <c r="AP1720">
        <v>51</v>
      </c>
      <c r="AQ1720">
        <v>10</v>
      </c>
      <c r="AR1720">
        <v>3</v>
      </c>
      <c r="AT1720">
        <v>19</v>
      </c>
      <c r="AU1720">
        <v>3</v>
      </c>
      <c r="AV1720">
        <v>2</v>
      </c>
      <c r="AW1720">
        <v>3</v>
      </c>
      <c r="AX1720">
        <v>2</v>
      </c>
      <c r="AY1720">
        <v>35</v>
      </c>
      <c r="AZ1720">
        <v>2</v>
      </c>
      <c r="BA1720">
        <v>3</v>
      </c>
      <c r="BD1720">
        <v>1</v>
      </c>
      <c r="BG1720">
        <v>2</v>
      </c>
      <c r="BJ1720">
        <v>5</v>
      </c>
      <c r="BK1720">
        <v>10</v>
      </c>
      <c r="BM1720">
        <v>6</v>
      </c>
      <c r="BN1720">
        <v>5</v>
      </c>
      <c r="BO1720">
        <v>4</v>
      </c>
      <c r="BP1720">
        <v>1</v>
      </c>
      <c r="BQ1720">
        <v>2</v>
      </c>
      <c r="BS1720">
        <v>37</v>
      </c>
      <c r="BT1720">
        <v>10</v>
      </c>
      <c r="BU1720">
        <v>0.8</v>
      </c>
      <c r="BV1720">
        <v>12</v>
      </c>
      <c r="BW1720">
        <v>2</v>
      </c>
      <c r="BX1720">
        <v>500</v>
      </c>
      <c r="BY1720">
        <v>10</v>
      </c>
      <c r="BZ1720">
        <v>12</v>
      </c>
      <c r="CA1720">
        <v>1.9</v>
      </c>
      <c r="CB1720">
        <v>10</v>
      </c>
      <c r="CC1720">
        <v>3</v>
      </c>
      <c r="CD1720">
        <v>0.2</v>
      </c>
    </row>
    <row r="1721" spans="1:82" x14ac:dyDescent="0.25">
      <c r="A1721" t="s">
        <v>5239</v>
      </c>
      <c r="B1721" t="s">
        <v>5240</v>
      </c>
      <c r="C1721" s="1" t="str">
        <f t="shared" si="104"/>
        <v>22:0006</v>
      </c>
      <c r="D1721" s="1" t="str">
        <f t="shared" si="105"/>
        <v>22:0006</v>
      </c>
      <c r="E1721" t="s">
        <v>4814</v>
      </c>
      <c r="F1721" t="s">
        <v>5241</v>
      </c>
      <c r="H1721">
        <v>61.467784999999999</v>
      </c>
      <c r="I1721">
        <v>-74.388400000000004</v>
      </c>
      <c r="J1721" s="1" t="str">
        <f t="shared" si="106"/>
        <v>Whole</v>
      </c>
      <c r="K1721" s="1" t="str">
        <f t="shared" si="107"/>
        <v>Rock crushing (details not reported)</v>
      </c>
      <c r="L1721">
        <v>61.7</v>
      </c>
      <c r="M1721">
        <v>0.22</v>
      </c>
      <c r="N1721">
        <v>19.59</v>
      </c>
      <c r="O1721">
        <v>3.85</v>
      </c>
      <c r="R1721">
        <v>3.46</v>
      </c>
      <c r="S1721">
        <v>0.05</v>
      </c>
      <c r="T1721">
        <v>1.23</v>
      </c>
      <c r="U1721">
        <v>0.63</v>
      </c>
      <c r="V1721">
        <v>4.33</v>
      </c>
      <c r="W1721">
        <v>5.96</v>
      </c>
      <c r="X1721">
        <v>7.0000000000000007E-2</v>
      </c>
      <c r="Y1721">
        <v>97.24</v>
      </c>
      <c r="Z1721">
        <v>0.01</v>
      </c>
      <c r="AA1721">
        <v>0.11</v>
      </c>
      <c r="AD1721">
        <v>0.86</v>
      </c>
      <c r="AE1721">
        <v>98.1</v>
      </c>
      <c r="AF1721">
        <v>28</v>
      </c>
      <c r="AG1721">
        <v>11</v>
      </c>
      <c r="AH1721">
        <v>1</v>
      </c>
      <c r="AI1721">
        <v>2</v>
      </c>
      <c r="AJ1721">
        <v>17</v>
      </c>
      <c r="AK1721">
        <v>3</v>
      </c>
      <c r="AL1721">
        <v>48</v>
      </c>
      <c r="AM1721">
        <v>13</v>
      </c>
      <c r="AN1721">
        <v>60</v>
      </c>
      <c r="AR1721">
        <v>140</v>
      </c>
      <c r="AT1721">
        <v>349</v>
      </c>
      <c r="AU1721">
        <v>2900</v>
      </c>
      <c r="AV1721">
        <v>183</v>
      </c>
      <c r="AW1721">
        <v>314</v>
      </c>
      <c r="AX1721">
        <v>33</v>
      </c>
      <c r="AY1721">
        <v>157</v>
      </c>
      <c r="AZ1721">
        <v>34</v>
      </c>
      <c r="BA1721">
        <v>4</v>
      </c>
      <c r="BD1721">
        <v>15</v>
      </c>
      <c r="BJ1721">
        <v>51</v>
      </c>
      <c r="BK1721">
        <v>1100</v>
      </c>
      <c r="BM1721">
        <v>180</v>
      </c>
      <c r="BO1721">
        <v>4</v>
      </c>
      <c r="BU1721">
        <v>0.25</v>
      </c>
      <c r="BV1721">
        <v>15</v>
      </c>
      <c r="BW1721">
        <v>38</v>
      </c>
      <c r="BZ1721">
        <v>64</v>
      </c>
      <c r="CC1721">
        <v>13</v>
      </c>
      <c r="CD1721">
        <v>6</v>
      </c>
    </row>
    <row r="1722" spans="1:82" x14ac:dyDescent="0.25">
      <c r="A1722" t="s">
        <v>5242</v>
      </c>
      <c r="B1722" t="s">
        <v>5243</v>
      </c>
      <c r="C1722" s="1" t="str">
        <f t="shared" si="104"/>
        <v>22:0006</v>
      </c>
      <c r="D1722" s="1" t="str">
        <f t="shared" si="105"/>
        <v>22:0006</v>
      </c>
      <c r="E1722" t="s">
        <v>4817</v>
      </c>
      <c r="F1722" t="s">
        <v>5244</v>
      </c>
      <c r="H1722">
        <v>61.815894999999998</v>
      </c>
      <c r="I1722">
        <v>-74.381487000000007</v>
      </c>
      <c r="J1722" s="1" t="str">
        <f t="shared" si="106"/>
        <v>Whole</v>
      </c>
      <c r="K1722" s="1" t="str">
        <f t="shared" si="107"/>
        <v>Rock crushing (details not reported)</v>
      </c>
      <c r="L1722">
        <v>42.89</v>
      </c>
      <c r="M1722">
        <v>0.22</v>
      </c>
      <c r="N1722">
        <v>3.33</v>
      </c>
      <c r="O1722">
        <v>11.5</v>
      </c>
      <c r="R1722">
        <v>10.35</v>
      </c>
      <c r="S1722">
        <v>0.18</v>
      </c>
      <c r="T1722">
        <v>23.99</v>
      </c>
      <c r="U1722">
        <v>11.31</v>
      </c>
      <c r="V1722">
        <v>0.09</v>
      </c>
      <c r="W1722">
        <v>0.01</v>
      </c>
      <c r="Y1722">
        <v>92.37</v>
      </c>
      <c r="Z1722">
        <v>0.04</v>
      </c>
      <c r="AA1722">
        <v>0.04</v>
      </c>
      <c r="AD1722">
        <v>5.26</v>
      </c>
      <c r="AE1722">
        <v>97.63</v>
      </c>
      <c r="AF1722">
        <v>1</v>
      </c>
      <c r="AG1722">
        <v>1</v>
      </c>
      <c r="AH1722">
        <v>20</v>
      </c>
      <c r="AI1722">
        <v>94</v>
      </c>
      <c r="AJ1722">
        <v>1900</v>
      </c>
      <c r="AK1722">
        <v>185</v>
      </c>
      <c r="AL1722">
        <v>1000</v>
      </c>
      <c r="AM1722">
        <v>16</v>
      </c>
      <c r="AN1722">
        <v>84</v>
      </c>
      <c r="AO1722">
        <v>3</v>
      </c>
      <c r="AP1722">
        <v>10</v>
      </c>
      <c r="AQ1722">
        <v>10</v>
      </c>
      <c r="AR1722">
        <v>3</v>
      </c>
      <c r="AT1722">
        <v>6</v>
      </c>
      <c r="AU1722">
        <v>9</v>
      </c>
      <c r="AV1722">
        <v>2</v>
      </c>
      <c r="AW1722">
        <v>3</v>
      </c>
      <c r="AX1722">
        <v>2</v>
      </c>
      <c r="AY1722">
        <v>25</v>
      </c>
      <c r="AZ1722">
        <v>2</v>
      </c>
      <c r="BA1722">
        <v>2</v>
      </c>
      <c r="BD1722">
        <v>1</v>
      </c>
      <c r="BG1722">
        <v>2</v>
      </c>
      <c r="BJ1722">
        <v>3</v>
      </c>
      <c r="BK1722">
        <v>10</v>
      </c>
      <c r="BM1722">
        <v>7</v>
      </c>
      <c r="BN1722">
        <v>5</v>
      </c>
      <c r="BO1722">
        <v>4</v>
      </c>
      <c r="BP1722">
        <v>1</v>
      </c>
      <c r="BQ1722">
        <v>2</v>
      </c>
      <c r="BS1722">
        <v>37</v>
      </c>
      <c r="BT1722">
        <v>11</v>
      </c>
      <c r="BU1722">
        <v>1.8</v>
      </c>
      <c r="BV1722">
        <v>9</v>
      </c>
      <c r="BW1722">
        <v>2</v>
      </c>
      <c r="BX1722">
        <v>500</v>
      </c>
      <c r="BY1722">
        <v>10</v>
      </c>
      <c r="BZ1722">
        <v>12</v>
      </c>
      <c r="CA1722">
        <v>0.4</v>
      </c>
      <c r="CB1722">
        <v>10</v>
      </c>
      <c r="CC1722">
        <v>3</v>
      </c>
      <c r="CD1722">
        <v>0.2</v>
      </c>
    </row>
    <row r="1723" spans="1:82" x14ac:dyDescent="0.25">
      <c r="A1723" t="s">
        <v>5245</v>
      </c>
      <c r="B1723" t="s">
        <v>5246</v>
      </c>
      <c r="C1723" s="1" t="str">
        <f t="shared" si="104"/>
        <v>22:0006</v>
      </c>
      <c r="D1723" s="1" t="str">
        <f t="shared" si="105"/>
        <v>22:0006</v>
      </c>
      <c r="E1723" t="s">
        <v>4820</v>
      </c>
      <c r="F1723" t="s">
        <v>5247</v>
      </c>
      <c r="H1723">
        <v>61.816340400000001</v>
      </c>
      <c r="I1723">
        <v>-74.380718900000005</v>
      </c>
      <c r="J1723" s="1" t="str">
        <f t="shared" si="106"/>
        <v>Whole</v>
      </c>
      <c r="K1723" s="1" t="str">
        <f t="shared" si="107"/>
        <v>Rock crushing (details not reported)</v>
      </c>
      <c r="L1723">
        <v>38.700000000000003</v>
      </c>
      <c r="M1723">
        <v>7.0000000000000007E-2</v>
      </c>
      <c r="N1723">
        <v>1.49</v>
      </c>
      <c r="O1723">
        <v>13.9</v>
      </c>
      <c r="R1723">
        <v>12.51</v>
      </c>
      <c r="S1723">
        <v>0.17</v>
      </c>
      <c r="T1723">
        <v>34.31</v>
      </c>
      <c r="U1723">
        <v>0.71</v>
      </c>
      <c r="V1723">
        <v>0.09</v>
      </c>
      <c r="W1723">
        <v>0.01</v>
      </c>
      <c r="Y1723">
        <v>88.06</v>
      </c>
      <c r="Z1723">
        <v>0.03</v>
      </c>
      <c r="AA1723">
        <v>0.55000000000000004</v>
      </c>
      <c r="AD1723">
        <v>10.7</v>
      </c>
      <c r="AE1723">
        <v>98.76</v>
      </c>
      <c r="AF1723">
        <v>1</v>
      </c>
      <c r="AG1723">
        <v>1</v>
      </c>
      <c r="AH1723">
        <v>60</v>
      </c>
      <c r="AI1723">
        <v>181</v>
      </c>
      <c r="AJ1723">
        <v>4600</v>
      </c>
      <c r="AK1723">
        <v>114</v>
      </c>
      <c r="AL1723">
        <v>520</v>
      </c>
      <c r="AM1723">
        <v>70</v>
      </c>
      <c r="AN1723">
        <v>38</v>
      </c>
      <c r="AO1723">
        <v>3</v>
      </c>
      <c r="AP1723">
        <v>2</v>
      </c>
      <c r="AQ1723">
        <v>10</v>
      </c>
      <c r="AR1723">
        <v>3</v>
      </c>
      <c r="AT1723">
        <v>3</v>
      </c>
      <c r="AU1723">
        <v>4</v>
      </c>
      <c r="AV1723">
        <v>2</v>
      </c>
      <c r="AW1723">
        <v>3</v>
      </c>
      <c r="AX1723">
        <v>2</v>
      </c>
      <c r="AY1723">
        <v>30</v>
      </c>
      <c r="AZ1723">
        <v>2</v>
      </c>
      <c r="BA1723">
        <v>2</v>
      </c>
      <c r="BD1723">
        <v>1</v>
      </c>
      <c r="BG1723">
        <v>2</v>
      </c>
      <c r="BJ1723">
        <v>3</v>
      </c>
      <c r="BK1723">
        <v>6</v>
      </c>
      <c r="BM1723">
        <v>6</v>
      </c>
      <c r="BN1723">
        <v>5</v>
      </c>
      <c r="BO1723">
        <v>4</v>
      </c>
      <c r="BP1723">
        <v>1</v>
      </c>
      <c r="BQ1723">
        <v>2</v>
      </c>
      <c r="BS1723">
        <v>11</v>
      </c>
      <c r="BT1723">
        <v>8</v>
      </c>
      <c r="BU1723">
        <v>1.7</v>
      </c>
      <c r="BV1723">
        <v>2</v>
      </c>
      <c r="BW1723">
        <v>2</v>
      </c>
      <c r="BX1723">
        <v>500</v>
      </c>
      <c r="BY1723">
        <v>10</v>
      </c>
      <c r="BZ1723">
        <v>12</v>
      </c>
      <c r="CA1723">
        <v>2</v>
      </c>
      <c r="CB1723">
        <v>10</v>
      </c>
      <c r="CC1723">
        <v>3</v>
      </c>
      <c r="CD1723">
        <v>0.2</v>
      </c>
    </row>
    <row r="1724" spans="1:82" x14ac:dyDescent="0.25">
      <c r="A1724" t="s">
        <v>5248</v>
      </c>
      <c r="B1724" t="s">
        <v>5249</v>
      </c>
      <c r="C1724" s="1" t="str">
        <f t="shared" si="104"/>
        <v>22:0006</v>
      </c>
      <c r="D1724" s="1" t="str">
        <f t="shared" si="105"/>
        <v>22:0006</v>
      </c>
      <c r="E1724" t="s">
        <v>4823</v>
      </c>
      <c r="F1724" t="s">
        <v>5250</v>
      </c>
      <c r="H1724">
        <v>61.836536199999998</v>
      </c>
      <c r="I1724">
        <v>-74.380121799999998</v>
      </c>
      <c r="J1724" s="1" t="str">
        <f t="shared" si="106"/>
        <v>Whole</v>
      </c>
      <c r="K1724" s="1" t="str">
        <f t="shared" si="107"/>
        <v>Rock crushing (details not reported)</v>
      </c>
      <c r="L1724">
        <v>45.29</v>
      </c>
      <c r="M1724">
        <v>0.33</v>
      </c>
      <c r="N1724">
        <v>4.01</v>
      </c>
      <c r="O1724">
        <v>10.09</v>
      </c>
      <c r="R1724">
        <v>9.08</v>
      </c>
      <c r="S1724">
        <v>0.15</v>
      </c>
      <c r="T1724">
        <v>22</v>
      </c>
      <c r="U1724">
        <v>13.89</v>
      </c>
      <c r="V1724">
        <v>0.09</v>
      </c>
      <c r="W1724">
        <v>0.01</v>
      </c>
      <c r="Y1724">
        <v>94.85</v>
      </c>
      <c r="Z1724">
        <v>0.15</v>
      </c>
      <c r="AA1724">
        <v>0.04</v>
      </c>
      <c r="AD1724">
        <v>4.17</v>
      </c>
      <c r="AE1724">
        <v>99.02</v>
      </c>
      <c r="AF1724">
        <v>1</v>
      </c>
      <c r="AG1724">
        <v>1</v>
      </c>
      <c r="AH1724">
        <v>33</v>
      </c>
      <c r="AI1724">
        <v>122</v>
      </c>
      <c r="AJ1724">
        <v>2000</v>
      </c>
      <c r="AK1724">
        <v>64</v>
      </c>
      <c r="AL1724">
        <v>207</v>
      </c>
      <c r="AM1724">
        <v>10</v>
      </c>
      <c r="AN1724">
        <v>36</v>
      </c>
      <c r="AO1724">
        <v>4</v>
      </c>
      <c r="AP1724">
        <v>1</v>
      </c>
      <c r="AQ1724">
        <v>10</v>
      </c>
      <c r="AR1724">
        <v>3</v>
      </c>
      <c r="AT1724">
        <v>9</v>
      </c>
      <c r="AU1724">
        <v>14</v>
      </c>
      <c r="AV1724">
        <v>2</v>
      </c>
      <c r="AW1724">
        <v>3</v>
      </c>
      <c r="AX1724">
        <v>2</v>
      </c>
      <c r="AY1724">
        <v>35</v>
      </c>
      <c r="AZ1724">
        <v>2</v>
      </c>
      <c r="BA1724">
        <v>1</v>
      </c>
      <c r="BD1724">
        <v>1</v>
      </c>
      <c r="BG1724">
        <v>2</v>
      </c>
      <c r="BJ1724">
        <v>9</v>
      </c>
      <c r="BK1724">
        <v>14</v>
      </c>
      <c r="BM1724">
        <v>6</v>
      </c>
      <c r="BN1724">
        <v>5</v>
      </c>
      <c r="BO1724">
        <v>4</v>
      </c>
      <c r="BP1724">
        <v>1</v>
      </c>
      <c r="BQ1724">
        <v>3</v>
      </c>
      <c r="BS1724">
        <v>23</v>
      </c>
      <c r="BU1724">
        <v>0.5</v>
      </c>
      <c r="BV1724">
        <v>2</v>
      </c>
      <c r="BW1724">
        <v>2</v>
      </c>
      <c r="BX1724">
        <v>500</v>
      </c>
      <c r="BY1724">
        <v>10</v>
      </c>
      <c r="BZ1724">
        <v>12</v>
      </c>
      <c r="CA1724">
        <v>0.2</v>
      </c>
      <c r="CB1724">
        <v>10</v>
      </c>
      <c r="CC1724">
        <v>3</v>
      </c>
      <c r="CD1724">
        <v>0.2</v>
      </c>
    </row>
    <row r="1725" spans="1:82" x14ac:dyDescent="0.25">
      <c r="A1725" t="s">
        <v>5251</v>
      </c>
      <c r="B1725" t="s">
        <v>5252</v>
      </c>
      <c r="C1725" s="1" t="str">
        <f t="shared" si="104"/>
        <v>22:0006</v>
      </c>
      <c r="D1725" s="1" t="str">
        <f t="shared" si="105"/>
        <v>22:0006</v>
      </c>
      <c r="E1725" t="s">
        <v>4826</v>
      </c>
      <c r="F1725" t="s">
        <v>5253</v>
      </c>
      <c r="H1725">
        <v>61.837522700000001</v>
      </c>
      <c r="I1725">
        <v>-74.379912000000004</v>
      </c>
      <c r="J1725" s="1" t="str">
        <f t="shared" si="106"/>
        <v>Whole</v>
      </c>
      <c r="K1725" s="1" t="str">
        <f t="shared" si="107"/>
        <v>Rock crushing (details not reported)</v>
      </c>
      <c r="L1725">
        <v>43.71</v>
      </c>
      <c r="M1725">
        <v>0.22</v>
      </c>
      <c r="N1725">
        <v>18.5</v>
      </c>
      <c r="O1725">
        <v>6.85</v>
      </c>
      <c r="R1725">
        <v>6.16</v>
      </c>
      <c r="S1725">
        <v>0.12</v>
      </c>
      <c r="T1725">
        <v>12.9</v>
      </c>
      <c r="U1725">
        <v>14.71</v>
      </c>
      <c r="V1725">
        <v>0.56999999999999995</v>
      </c>
      <c r="W1725">
        <v>0.02</v>
      </c>
      <c r="Y1725">
        <v>96.91</v>
      </c>
      <c r="Z1725">
        <v>0.01</v>
      </c>
      <c r="AA1725">
        <v>0.04</v>
      </c>
      <c r="AD1725">
        <v>3.41</v>
      </c>
      <c r="AE1725">
        <v>100.32</v>
      </c>
      <c r="AF1725">
        <v>1</v>
      </c>
      <c r="AG1725">
        <v>1</v>
      </c>
      <c r="AH1725">
        <v>13</v>
      </c>
      <c r="AI1725">
        <v>111</v>
      </c>
      <c r="AJ1725">
        <v>476</v>
      </c>
      <c r="AK1725">
        <v>160</v>
      </c>
      <c r="AL1725">
        <v>1400</v>
      </c>
      <c r="AM1725">
        <v>76</v>
      </c>
      <c r="AN1725">
        <v>54</v>
      </c>
      <c r="AO1725">
        <v>8</v>
      </c>
      <c r="AP1725">
        <v>1</v>
      </c>
      <c r="AQ1725">
        <v>10</v>
      </c>
      <c r="AR1725">
        <v>3</v>
      </c>
      <c r="AT1725">
        <v>200</v>
      </c>
      <c r="AU1725">
        <v>3</v>
      </c>
      <c r="AV1725">
        <v>2</v>
      </c>
      <c r="AW1725">
        <v>3</v>
      </c>
      <c r="AX1725">
        <v>2</v>
      </c>
      <c r="AY1725">
        <v>25</v>
      </c>
      <c r="AZ1725">
        <v>2</v>
      </c>
      <c r="BA1725">
        <v>3</v>
      </c>
      <c r="BD1725">
        <v>1</v>
      </c>
      <c r="BG1725">
        <v>2</v>
      </c>
      <c r="BJ1725">
        <v>3</v>
      </c>
      <c r="BK1725">
        <v>16</v>
      </c>
      <c r="BM1725">
        <v>5</v>
      </c>
      <c r="BN1725">
        <v>5</v>
      </c>
      <c r="BO1725">
        <v>4</v>
      </c>
      <c r="BP1725">
        <v>1</v>
      </c>
      <c r="BQ1725">
        <v>44</v>
      </c>
      <c r="BU1725">
        <v>0.5</v>
      </c>
      <c r="BV1725">
        <v>10</v>
      </c>
      <c r="BW1725">
        <v>2</v>
      </c>
      <c r="BX1725">
        <v>500</v>
      </c>
      <c r="BY1725">
        <v>10</v>
      </c>
      <c r="BZ1725">
        <v>12</v>
      </c>
      <c r="CA1725">
        <v>0.2</v>
      </c>
      <c r="CB1725">
        <v>10</v>
      </c>
      <c r="CC1725">
        <v>3</v>
      </c>
      <c r="CD1725">
        <v>0.2</v>
      </c>
    </row>
    <row r="1726" spans="1:82" x14ac:dyDescent="0.25">
      <c r="A1726" t="s">
        <v>5254</v>
      </c>
      <c r="B1726" t="s">
        <v>5255</v>
      </c>
      <c r="C1726" s="1" t="str">
        <f t="shared" si="104"/>
        <v>22:0006</v>
      </c>
      <c r="D1726" s="1" t="str">
        <f t="shared" si="105"/>
        <v>22:0006</v>
      </c>
      <c r="E1726" t="s">
        <v>4829</v>
      </c>
      <c r="F1726" t="s">
        <v>5256</v>
      </c>
      <c r="H1726">
        <v>61.468406600000002</v>
      </c>
      <c r="I1726">
        <v>-74.386886500000003</v>
      </c>
      <c r="J1726" s="1" t="str">
        <f t="shared" si="106"/>
        <v>Whole</v>
      </c>
      <c r="K1726" s="1" t="str">
        <f t="shared" si="107"/>
        <v>Rock crushing (details not reported)</v>
      </c>
      <c r="L1726">
        <v>59.11</v>
      </c>
      <c r="M1726">
        <v>0.22</v>
      </c>
      <c r="N1726">
        <v>19.29</v>
      </c>
      <c r="O1726">
        <v>5.5</v>
      </c>
      <c r="R1726">
        <v>4.95</v>
      </c>
      <c r="S1726">
        <v>0.15</v>
      </c>
      <c r="T1726">
        <v>1.72</v>
      </c>
      <c r="U1726">
        <v>2.2400000000000002</v>
      </c>
      <c r="V1726">
        <v>2.9</v>
      </c>
      <c r="W1726">
        <v>6.04</v>
      </c>
      <c r="Y1726">
        <v>96.62</v>
      </c>
      <c r="Z1726">
        <v>0.01</v>
      </c>
      <c r="AA1726">
        <v>0.33</v>
      </c>
      <c r="AD1726">
        <v>1</v>
      </c>
      <c r="AE1726">
        <v>97.62</v>
      </c>
      <c r="AF1726">
        <v>37</v>
      </c>
      <c r="AG1726">
        <v>12</v>
      </c>
      <c r="AH1726">
        <v>1</v>
      </c>
      <c r="AI1726">
        <v>2</v>
      </c>
      <c r="AJ1726">
        <v>20</v>
      </c>
      <c r="AK1726">
        <v>3</v>
      </c>
      <c r="AL1726">
        <v>41</v>
      </c>
      <c r="AM1726">
        <v>19</v>
      </c>
      <c r="AN1726">
        <v>165</v>
      </c>
      <c r="AR1726">
        <v>150</v>
      </c>
      <c r="AT1726">
        <v>732</v>
      </c>
      <c r="AU1726">
        <v>2500</v>
      </c>
      <c r="AV1726">
        <v>200</v>
      </c>
      <c r="AW1726">
        <v>335</v>
      </c>
      <c r="AX1726">
        <v>36</v>
      </c>
      <c r="AY1726">
        <v>157</v>
      </c>
      <c r="AZ1726">
        <v>36</v>
      </c>
      <c r="BA1726">
        <v>4</v>
      </c>
      <c r="BD1726">
        <v>17</v>
      </c>
      <c r="BJ1726">
        <v>56</v>
      </c>
      <c r="BK1726">
        <v>1100</v>
      </c>
      <c r="BM1726">
        <v>170</v>
      </c>
      <c r="BO1726">
        <v>4</v>
      </c>
      <c r="BU1726">
        <v>0.25</v>
      </c>
      <c r="BV1726">
        <v>15</v>
      </c>
      <c r="BW1726">
        <v>37</v>
      </c>
      <c r="BZ1726">
        <v>67</v>
      </c>
      <c r="CC1726">
        <v>16</v>
      </c>
      <c r="CD1726">
        <v>4</v>
      </c>
    </row>
    <row r="1727" spans="1:82" x14ac:dyDescent="0.25">
      <c r="A1727" t="s">
        <v>5257</v>
      </c>
      <c r="B1727" t="s">
        <v>5258</v>
      </c>
      <c r="C1727" s="1" t="str">
        <f t="shared" si="104"/>
        <v>22:0006</v>
      </c>
      <c r="D1727" s="1" t="str">
        <f t="shared" si="105"/>
        <v>22:0006</v>
      </c>
      <c r="E1727" t="s">
        <v>4832</v>
      </c>
      <c r="F1727" t="s">
        <v>5259</v>
      </c>
      <c r="H1727">
        <v>61.5949727</v>
      </c>
      <c r="I1727">
        <v>-74.383256799999998</v>
      </c>
      <c r="J1727" s="1" t="str">
        <f t="shared" si="106"/>
        <v>Whole</v>
      </c>
      <c r="K1727" s="1" t="str">
        <f t="shared" si="107"/>
        <v>Rock crushing (details not reported)</v>
      </c>
      <c r="L1727">
        <v>39.79</v>
      </c>
      <c r="M1727">
        <v>0.22</v>
      </c>
      <c r="N1727">
        <v>3.8</v>
      </c>
      <c r="P1727">
        <v>6.02</v>
      </c>
      <c r="Q1727">
        <v>4.12</v>
      </c>
      <c r="R1727">
        <v>9.5399999999999991</v>
      </c>
      <c r="S1727">
        <v>0.15</v>
      </c>
      <c r="T1727">
        <v>30.71</v>
      </c>
      <c r="U1727">
        <v>3.41</v>
      </c>
      <c r="V1727">
        <v>0.11</v>
      </c>
      <c r="W1727">
        <v>0.28000000000000003</v>
      </c>
      <c r="X1727">
        <v>0.02</v>
      </c>
      <c r="Y1727">
        <v>88.03</v>
      </c>
      <c r="Z1727">
        <v>0.04</v>
      </c>
      <c r="AA1727">
        <v>0.15</v>
      </c>
      <c r="AD1727">
        <v>9.34</v>
      </c>
      <c r="AE1727">
        <v>97.37</v>
      </c>
      <c r="AJ1727">
        <v>3700</v>
      </c>
      <c r="AK1727">
        <v>120</v>
      </c>
      <c r="AL1727">
        <v>1600</v>
      </c>
      <c r="AM1727">
        <v>18</v>
      </c>
      <c r="AR1727">
        <v>8</v>
      </c>
      <c r="AT1727">
        <v>10</v>
      </c>
      <c r="BK1727">
        <v>12</v>
      </c>
      <c r="BM1727">
        <v>5</v>
      </c>
      <c r="BU1727">
        <v>0.5</v>
      </c>
      <c r="BV1727">
        <v>15</v>
      </c>
    </row>
    <row r="1728" spans="1:82" x14ac:dyDescent="0.25">
      <c r="A1728" t="s">
        <v>5260</v>
      </c>
      <c r="B1728" t="s">
        <v>5261</v>
      </c>
      <c r="C1728" s="1" t="str">
        <f t="shared" si="104"/>
        <v>22:0006</v>
      </c>
      <c r="D1728" s="1" t="str">
        <f t="shared" si="105"/>
        <v>22:0006</v>
      </c>
      <c r="E1728" t="s">
        <v>4835</v>
      </c>
      <c r="F1728" t="s">
        <v>5262</v>
      </c>
      <c r="H1728">
        <v>61.8196522</v>
      </c>
      <c r="I1728">
        <v>-74.378564299999994</v>
      </c>
      <c r="J1728" s="1" t="str">
        <f t="shared" si="106"/>
        <v>Whole</v>
      </c>
      <c r="K1728" s="1" t="str">
        <f t="shared" si="107"/>
        <v>Rock crushing (details not reported)</v>
      </c>
      <c r="L1728">
        <v>45.29</v>
      </c>
      <c r="M1728">
        <v>0.15</v>
      </c>
      <c r="N1728">
        <v>2.38</v>
      </c>
      <c r="O1728">
        <v>9.99</v>
      </c>
      <c r="R1728">
        <v>8.99</v>
      </c>
      <c r="S1728">
        <v>0.15</v>
      </c>
      <c r="T1728">
        <v>26</v>
      </c>
      <c r="U1728">
        <v>11.7</v>
      </c>
      <c r="V1728">
        <v>0.09</v>
      </c>
      <c r="W1728">
        <v>0.01</v>
      </c>
      <c r="Y1728">
        <v>94.76</v>
      </c>
      <c r="Z1728">
        <v>0.02</v>
      </c>
      <c r="AA1728">
        <v>0.44</v>
      </c>
      <c r="AD1728">
        <v>5.7</v>
      </c>
      <c r="AE1728">
        <v>100.46</v>
      </c>
      <c r="AF1728">
        <v>1</v>
      </c>
      <c r="AG1728">
        <v>1</v>
      </c>
      <c r="AH1728">
        <v>64</v>
      </c>
      <c r="AI1728">
        <v>221</v>
      </c>
      <c r="AJ1728">
        <v>1400</v>
      </c>
      <c r="AK1728">
        <v>86</v>
      </c>
      <c r="AL1728">
        <v>461</v>
      </c>
      <c r="AM1728">
        <v>6</v>
      </c>
      <c r="AN1728">
        <v>33</v>
      </c>
      <c r="AO1728">
        <v>3</v>
      </c>
      <c r="AP1728">
        <v>42</v>
      </c>
      <c r="AQ1728">
        <v>10</v>
      </c>
      <c r="AR1728">
        <v>3</v>
      </c>
      <c r="AT1728">
        <v>9</v>
      </c>
      <c r="AU1728">
        <v>2</v>
      </c>
      <c r="AV1728">
        <v>2</v>
      </c>
      <c r="AW1728">
        <v>3</v>
      </c>
      <c r="AX1728">
        <v>2</v>
      </c>
      <c r="AY1728">
        <v>35</v>
      </c>
      <c r="AZ1728">
        <v>2</v>
      </c>
      <c r="BA1728">
        <v>2</v>
      </c>
      <c r="BD1728">
        <v>1</v>
      </c>
      <c r="BG1728">
        <v>2</v>
      </c>
      <c r="BJ1728">
        <v>3</v>
      </c>
      <c r="BK1728">
        <v>9</v>
      </c>
      <c r="BM1728">
        <v>6</v>
      </c>
      <c r="BN1728">
        <v>5</v>
      </c>
      <c r="BO1728">
        <v>4</v>
      </c>
      <c r="BP1728">
        <v>1</v>
      </c>
      <c r="BQ1728">
        <v>2</v>
      </c>
      <c r="BT1728">
        <v>10</v>
      </c>
      <c r="BU1728">
        <v>1.8</v>
      </c>
      <c r="BV1728">
        <v>12</v>
      </c>
      <c r="BW1728">
        <v>2</v>
      </c>
      <c r="BX1728">
        <v>500</v>
      </c>
      <c r="BY1728">
        <v>10</v>
      </c>
      <c r="BZ1728">
        <v>12</v>
      </c>
      <c r="CA1728">
        <v>2.5</v>
      </c>
      <c r="CB1728">
        <v>10</v>
      </c>
      <c r="CC1728">
        <v>3</v>
      </c>
      <c r="CD1728">
        <v>0.2</v>
      </c>
    </row>
    <row r="1729" spans="1:82" x14ac:dyDescent="0.25">
      <c r="A1729" t="s">
        <v>5263</v>
      </c>
      <c r="B1729" t="s">
        <v>5264</v>
      </c>
      <c r="C1729" s="1" t="str">
        <f t="shared" si="104"/>
        <v>22:0006</v>
      </c>
      <c r="D1729" s="1" t="str">
        <f t="shared" si="105"/>
        <v>22:0006</v>
      </c>
      <c r="E1729" t="s">
        <v>4838</v>
      </c>
      <c r="F1729" t="s">
        <v>5265</v>
      </c>
      <c r="H1729">
        <v>61.812826800000003</v>
      </c>
      <c r="I1729">
        <v>-74.377943099999996</v>
      </c>
      <c r="J1729" s="1" t="str">
        <f t="shared" si="106"/>
        <v>Whole</v>
      </c>
      <c r="K1729" s="1" t="str">
        <f t="shared" si="107"/>
        <v>Rock crushing (details not reported)</v>
      </c>
      <c r="L1729">
        <v>48.01</v>
      </c>
      <c r="M1729">
        <v>7.0000000000000007E-2</v>
      </c>
      <c r="N1729">
        <v>29.4</v>
      </c>
      <c r="O1729">
        <v>1.04</v>
      </c>
      <c r="R1729">
        <v>0.94</v>
      </c>
      <c r="S1729">
        <v>0.03</v>
      </c>
      <c r="T1729">
        <v>0.65</v>
      </c>
      <c r="U1729">
        <v>16.899999999999999</v>
      </c>
      <c r="V1729">
        <v>3.02</v>
      </c>
      <c r="W1729">
        <v>0.02</v>
      </c>
      <c r="Y1729">
        <v>99.04</v>
      </c>
      <c r="Z1729">
        <v>0.01</v>
      </c>
      <c r="AA1729">
        <v>0.04</v>
      </c>
      <c r="AD1729">
        <v>1.87</v>
      </c>
      <c r="AE1729">
        <v>100.91</v>
      </c>
      <c r="AF1729">
        <v>1</v>
      </c>
      <c r="AG1729">
        <v>1</v>
      </c>
      <c r="AH1729">
        <v>4</v>
      </c>
      <c r="AI1729">
        <v>18</v>
      </c>
      <c r="AJ1729">
        <v>118</v>
      </c>
      <c r="AK1729">
        <v>5</v>
      </c>
      <c r="AL1729">
        <v>12</v>
      </c>
      <c r="AM1729">
        <v>1</v>
      </c>
      <c r="AN1729">
        <v>10</v>
      </c>
      <c r="AO1729">
        <v>10</v>
      </c>
      <c r="AP1729">
        <v>1</v>
      </c>
      <c r="AQ1729">
        <v>10</v>
      </c>
      <c r="AR1729">
        <v>3</v>
      </c>
      <c r="AT1729">
        <v>300</v>
      </c>
      <c r="AU1729">
        <v>21</v>
      </c>
      <c r="AV1729">
        <v>2</v>
      </c>
      <c r="AW1729">
        <v>3</v>
      </c>
      <c r="AX1729">
        <v>2</v>
      </c>
      <c r="AY1729">
        <v>25</v>
      </c>
      <c r="AZ1729">
        <v>2</v>
      </c>
      <c r="BA1729">
        <v>1</v>
      </c>
      <c r="BD1729">
        <v>1</v>
      </c>
      <c r="BG1729">
        <v>2</v>
      </c>
      <c r="BJ1729">
        <v>3</v>
      </c>
      <c r="BK1729">
        <v>16</v>
      </c>
      <c r="BM1729">
        <v>5</v>
      </c>
      <c r="BN1729">
        <v>5</v>
      </c>
      <c r="BO1729">
        <v>4</v>
      </c>
      <c r="BP1729">
        <v>1</v>
      </c>
      <c r="BQ1729">
        <v>6</v>
      </c>
      <c r="BS1729">
        <v>6</v>
      </c>
      <c r="BT1729">
        <v>6</v>
      </c>
      <c r="BU1729">
        <v>0.5</v>
      </c>
      <c r="BV1729">
        <v>7</v>
      </c>
      <c r="BW1729">
        <v>2</v>
      </c>
      <c r="BX1729">
        <v>500</v>
      </c>
      <c r="BY1729">
        <v>10</v>
      </c>
      <c r="BZ1729">
        <v>12</v>
      </c>
      <c r="CA1729">
        <v>0.2</v>
      </c>
      <c r="CB1729">
        <v>10</v>
      </c>
      <c r="CC1729">
        <v>3</v>
      </c>
      <c r="CD1729">
        <v>0.2</v>
      </c>
    </row>
    <row r="1730" spans="1:82" x14ac:dyDescent="0.25">
      <c r="A1730" t="s">
        <v>5266</v>
      </c>
      <c r="B1730" t="s">
        <v>5267</v>
      </c>
      <c r="C1730" s="1" t="str">
        <f t="shared" ref="C1730:C1793" si="108">HYPERLINK("http://geochem.nrcan.gc.ca/cdogs/content/bdl/bdl220006_e.htm", "22:0006")</f>
        <v>22:0006</v>
      </c>
      <c r="D1730" s="1" t="str">
        <f t="shared" ref="D1730:D1793" si="109">HYPERLINK("http://geochem.nrcan.gc.ca/cdogs/content/svy/svy220006_e.htm", "22:0006")</f>
        <v>22:0006</v>
      </c>
      <c r="E1730" t="s">
        <v>4841</v>
      </c>
      <c r="F1730" t="s">
        <v>5268</v>
      </c>
      <c r="H1730">
        <v>61.808512100000002</v>
      </c>
      <c r="I1730">
        <v>-74.376702199999997</v>
      </c>
      <c r="J1730" s="1" t="str">
        <f t="shared" ref="J1730:J1793" si="110">HYPERLINK("http://geochem.nrcan.gc.ca/cdogs/content/kwd/kwd020033_e.htm", "Whole")</f>
        <v>Whole</v>
      </c>
      <c r="K1730" s="1" t="str">
        <f t="shared" ref="K1730:K1793" si="111">HYPERLINK("http://geochem.nrcan.gc.ca/cdogs/content/kwd/kwd080053_e.htm", "Rock crushing (details not reported)")</f>
        <v>Rock crushing (details not reported)</v>
      </c>
      <c r="L1730">
        <v>47.41</v>
      </c>
      <c r="M1730">
        <v>0.08</v>
      </c>
      <c r="N1730">
        <v>29.31</v>
      </c>
      <c r="O1730">
        <v>1.04</v>
      </c>
      <c r="R1730">
        <v>0.94</v>
      </c>
      <c r="S1730">
        <v>0.03</v>
      </c>
      <c r="T1730">
        <v>0.7</v>
      </c>
      <c r="U1730">
        <v>17.8</v>
      </c>
      <c r="V1730">
        <v>2.88</v>
      </c>
      <c r="W1730">
        <v>0.13</v>
      </c>
      <c r="Y1730">
        <v>99.28</v>
      </c>
      <c r="Z1730">
        <v>0.01</v>
      </c>
      <c r="AA1730">
        <v>0.04</v>
      </c>
      <c r="AD1730">
        <v>1.56</v>
      </c>
      <c r="AE1730">
        <v>100.84</v>
      </c>
      <c r="AF1730">
        <v>1</v>
      </c>
      <c r="AG1730">
        <v>1</v>
      </c>
      <c r="AH1730">
        <v>97</v>
      </c>
      <c r="AI1730">
        <v>317</v>
      </c>
      <c r="AJ1730">
        <v>10</v>
      </c>
      <c r="AK1730">
        <v>45</v>
      </c>
      <c r="AL1730">
        <v>171</v>
      </c>
      <c r="AM1730">
        <v>406</v>
      </c>
      <c r="AN1730">
        <v>30</v>
      </c>
      <c r="AO1730">
        <v>19</v>
      </c>
      <c r="AP1730">
        <v>1</v>
      </c>
      <c r="AQ1730">
        <v>10</v>
      </c>
      <c r="AR1730">
        <v>3</v>
      </c>
      <c r="AT1730">
        <v>490</v>
      </c>
      <c r="AU1730">
        <v>25</v>
      </c>
      <c r="AV1730">
        <v>2</v>
      </c>
      <c r="AW1730">
        <v>3</v>
      </c>
      <c r="AX1730">
        <v>2</v>
      </c>
      <c r="AY1730">
        <v>65</v>
      </c>
      <c r="AZ1730">
        <v>2</v>
      </c>
      <c r="BA1730">
        <v>2</v>
      </c>
      <c r="BD1730">
        <v>1</v>
      </c>
      <c r="BG1730">
        <v>2</v>
      </c>
      <c r="BJ1730">
        <v>3</v>
      </c>
      <c r="BK1730">
        <v>19</v>
      </c>
      <c r="BM1730">
        <v>4</v>
      </c>
      <c r="BN1730">
        <v>5</v>
      </c>
      <c r="BO1730">
        <v>4</v>
      </c>
      <c r="BP1730">
        <v>1</v>
      </c>
      <c r="BQ1730">
        <v>1</v>
      </c>
      <c r="BU1730">
        <v>0.5</v>
      </c>
      <c r="BV1730">
        <v>5</v>
      </c>
      <c r="BW1730">
        <v>2</v>
      </c>
      <c r="BX1730">
        <v>500</v>
      </c>
      <c r="BY1730">
        <v>10</v>
      </c>
      <c r="BZ1730">
        <v>12</v>
      </c>
      <c r="CA1730">
        <v>0.3</v>
      </c>
      <c r="CB1730">
        <v>10</v>
      </c>
      <c r="CC1730">
        <v>3</v>
      </c>
      <c r="CD1730">
        <v>0.2</v>
      </c>
    </row>
    <row r="1731" spans="1:82" x14ac:dyDescent="0.25">
      <c r="A1731" t="s">
        <v>5269</v>
      </c>
      <c r="B1731" t="s">
        <v>5270</v>
      </c>
      <c r="C1731" s="1" t="str">
        <f t="shared" si="108"/>
        <v>22:0006</v>
      </c>
      <c r="D1731" s="1" t="str">
        <f t="shared" si="109"/>
        <v>22:0006</v>
      </c>
      <c r="E1731" t="s">
        <v>4844</v>
      </c>
      <c r="F1731" t="s">
        <v>5271</v>
      </c>
      <c r="H1731">
        <v>61.808777999999997</v>
      </c>
      <c r="I1731">
        <v>-74.375937899999997</v>
      </c>
      <c r="J1731" s="1" t="str">
        <f t="shared" si="110"/>
        <v>Whole</v>
      </c>
      <c r="K1731" s="1" t="str">
        <f t="shared" si="111"/>
        <v>Rock crushing (details not reported)</v>
      </c>
      <c r="L1731">
        <v>49.8</v>
      </c>
      <c r="M1731">
        <v>0.62</v>
      </c>
      <c r="N1731">
        <v>6.48</v>
      </c>
      <c r="O1731">
        <v>7.42</v>
      </c>
      <c r="R1731">
        <v>6.68</v>
      </c>
      <c r="S1731">
        <v>0.13</v>
      </c>
      <c r="T1731">
        <v>14.51</v>
      </c>
      <c r="U1731">
        <v>19.5</v>
      </c>
      <c r="V1731">
        <v>0.54</v>
      </c>
      <c r="W1731">
        <v>0.11</v>
      </c>
      <c r="Y1731">
        <v>98.37</v>
      </c>
      <c r="Z1731">
        <v>0.01</v>
      </c>
      <c r="AA1731">
        <v>0.7</v>
      </c>
      <c r="AD1731">
        <v>1.6</v>
      </c>
      <c r="AE1731">
        <v>99.97</v>
      </c>
      <c r="AF1731">
        <v>6</v>
      </c>
      <c r="AG1731">
        <v>2</v>
      </c>
      <c r="AH1731">
        <v>36</v>
      </c>
      <c r="AI1731">
        <v>196</v>
      </c>
      <c r="AJ1731">
        <v>1300</v>
      </c>
      <c r="AK1731">
        <v>52</v>
      </c>
      <c r="AL1731">
        <v>159</v>
      </c>
      <c r="AM1731">
        <v>55</v>
      </c>
      <c r="AN1731">
        <v>69</v>
      </c>
      <c r="AO1731">
        <v>6</v>
      </c>
      <c r="AP1731">
        <v>6</v>
      </c>
      <c r="AQ1731">
        <v>10</v>
      </c>
      <c r="AR1731">
        <v>3</v>
      </c>
      <c r="AT1731">
        <v>120</v>
      </c>
      <c r="AU1731">
        <v>54</v>
      </c>
      <c r="AV1731">
        <v>4</v>
      </c>
      <c r="AW1731">
        <v>6</v>
      </c>
      <c r="AX1731">
        <v>2</v>
      </c>
      <c r="AY1731">
        <v>100</v>
      </c>
      <c r="AZ1731">
        <v>2</v>
      </c>
      <c r="BA1731">
        <v>3</v>
      </c>
      <c r="BD1731">
        <v>1</v>
      </c>
      <c r="BG1731">
        <v>2</v>
      </c>
      <c r="BJ1731">
        <v>8</v>
      </c>
      <c r="BK1731">
        <v>19</v>
      </c>
      <c r="BM1731">
        <v>6</v>
      </c>
      <c r="BN1731">
        <v>5</v>
      </c>
      <c r="BO1731">
        <v>4</v>
      </c>
      <c r="BP1731">
        <v>1</v>
      </c>
      <c r="BQ1731">
        <v>2</v>
      </c>
      <c r="BS1731">
        <v>28</v>
      </c>
      <c r="BT1731">
        <v>31</v>
      </c>
      <c r="BU1731">
        <v>0.5</v>
      </c>
      <c r="BV1731">
        <v>4</v>
      </c>
      <c r="BW1731">
        <v>2</v>
      </c>
      <c r="BX1731">
        <v>500</v>
      </c>
      <c r="BY1731">
        <v>10</v>
      </c>
      <c r="BZ1731">
        <v>12</v>
      </c>
      <c r="CA1731">
        <v>0.5</v>
      </c>
      <c r="CB1731">
        <v>10</v>
      </c>
      <c r="CC1731">
        <v>3</v>
      </c>
      <c r="CD1731">
        <v>0.2</v>
      </c>
    </row>
    <row r="1732" spans="1:82" x14ac:dyDescent="0.25">
      <c r="A1732" t="s">
        <v>5272</v>
      </c>
      <c r="B1732" t="s">
        <v>5273</v>
      </c>
      <c r="C1732" s="1" t="str">
        <f t="shared" si="108"/>
        <v>22:0006</v>
      </c>
      <c r="D1732" s="1" t="str">
        <f t="shared" si="109"/>
        <v>22:0006</v>
      </c>
      <c r="E1732" t="s">
        <v>4847</v>
      </c>
      <c r="F1732" t="s">
        <v>5274</v>
      </c>
      <c r="H1732">
        <v>61.809941500000001</v>
      </c>
      <c r="I1732">
        <v>-74.375155300000003</v>
      </c>
      <c r="J1732" s="1" t="str">
        <f t="shared" si="110"/>
        <v>Whole</v>
      </c>
      <c r="K1732" s="1" t="str">
        <f t="shared" si="111"/>
        <v>Rock crushing (details not reported)</v>
      </c>
      <c r="L1732">
        <v>46.59</v>
      </c>
      <c r="M1732">
        <v>1.17</v>
      </c>
      <c r="N1732">
        <v>17.010000000000002</v>
      </c>
      <c r="O1732">
        <v>9.94</v>
      </c>
      <c r="R1732">
        <v>8.94</v>
      </c>
      <c r="S1732">
        <v>0.14000000000000001</v>
      </c>
      <c r="T1732">
        <v>7.81</v>
      </c>
      <c r="U1732">
        <v>13.19</v>
      </c>
      <c r="V1732">
        <v>2.31</v>
      </c>
      <c r="W1732">
        <v>0.1</v>
      </c>
      <c r="Y1732">
        <v>97.26</v>
      </c>
      <c r="Z1732">
        <v>0.01</v>
      </c>
      <c r="AA1732">
        <v>0.04</v>
      </c>
      <c r="AD1732">
        <v>1.91</v>
      </c>
      <c r="AE1732">
        <v>99.17</v>
      </c>
      <c r="AF1732">
        <v>2</v>
      </c>
      <c r="AG1732">
        <v>1</v>
      </c>
      <c r="AH1732">
        <v>3</v>
      </c>
      <c r="AI1732">
        <v>15</v>
      </c>
      <c r="AJ1732">
        <v>119</v>
      </c>
      <c r="AK1732">
        <v>2</v>
      </c>
      <c r="AL1732">
        <v>11</v>
      </c>
      <c r="AM1732">
        <v>1</v>
      </c>
      <c r="AN1732">
        <v>5</v>
      </c>
      <c r="AO1732">
        <v>16</v>
      </c>
      <c r="AP1732">
        <v>2</v>
      </c>
      <c r="AQ1732">
        <v>10</v>
      </c>
      <c r="AR1732">
        <v>3</v>
      </c>
      <c r="AT1732">
        <v>540</v>
      </c>
      <c r="AU1732">
        <v>13</v>
      </c>
      <c r="AV1732">
        <v>2</v>
      </c>
      <c r="AW1732">
        <v>3</v>
      </c>
      <c r="AX1732">
        <v>2</v>
      </c>
      <c r="AY1732">
        <v>25</v>
      </c>
      <c r="AZ1732">
        <v>2</v>
      </c>
      <c r="BA1732">
        <v>1</v>
      </c>
      <c r="BD1732">
        <v>1</v>
      </c>
      <c r="BG1732">
        <v>2</v>
      </c>
      <c r="BJ1732">
        <v>8</v>
      </c>
      <c r="BK1732">
        <v>38</v>
      </c>
      <c r="BM1732">
        <v>4</v>
      </c>
      <c r="BN1732">
        <v>5</v>
      </c>
      <c r="BO1732">
        <v>4</v>
      </c>
      <c r="BP1732">
        <v>1</v>
      </c>
      <c r="BQ1732">
        <v>1</v>
      </c>
      <c r="BU1732">
        <v>0.5</v>
      </c>
      <c r="BV1732">
        <v>6</v>
      </c>
      <c r="BW1732">
        <v>2</v>
      </c>
      <c r="BX1732">
        <v>500</v>
      </c>
      <c r="BY1732">
        <v>10</v>
      </c>
      <c r="BZ1732">
        <v>14</v>
      </c>
      <c r="CA1732">
        <v>0.4</v>
      </c>
      <c r="CB1732">
        <v>10</v>
      </c>
      <c r="CC1732">
        <v>3</v>
      </c>
      <c r="CD1732">
        <v>0.2</v>
      </c>
    </row>
    <row r="1733" spans="1:82" x14ac:dyDescent="0.25">
      <c r="A1733" t="s">
        <v>5275</v>
      </c>
      <c r="B1733" t="s">
        <v>5276</v>
      </c>
      <c r="C1733" s="1" t="str">
        <f t="shared" si="108"/>
        <v>22:0006</v>
      </c>
      <c r="D1733" s="1" t="str">
        <f t="shared" si="109"/>
        <v>22:0006</v>
      </c>
      <c r="E1733" t="s">
        <v>4850</v>
      </c>
      <c r="F1733" t="s">
        <v>5277</v>
      </c>
      <c r="H1733">
        <v>61.813442199999997</v>
      </c>
      <c r="I1733">
        <v>-74.375084099999995</v>
      </c>
      <c r="J1733" s="1" t="str">
        <f t="shared" si="110"/>
        <v>Whole</v>
      </c>
      <c r="K1733" s="1" t="str">
        <f t="shared" si="111"/>
        <v>Rock crushing (details not reported)</v>
      </c>
      <c r="L1733">
        <v>47</v>
      </c>
      <c r="M1733">
        <v>0.48</v>
      </c>
      <c r="N1733">
        <v>7.54</v>
      </c>
      <c r="O1733">
        <v>8.49</v>
      </c>
      <c r="R1733">
        <v>7.64</v>
      </c>
      <c r="S1733">
        <v>0.15</v>
      </c>
      <c r="T1733">
        <v>16.100000000000001</v>
      </c>
      <c r="U1733">
        <v>16.100000000000001</v>
      </c>
      <c r="V1733">
        <v>0.36</v>
      </c>
      <c r="W1733">
        <v>0.02</v>
      </c>
      <c r="Y1733">
        <v>95.39</v>
      </c>
      <c r="Z1733">
        <v>7.0000000000000007E-2</v>
      </c>
      <c r="AA1733">
        <v>2.16</v>
      </c>
      <c r="AD1733">
        <v>3.77</v>
      </c>
      <c r="AE1733">
        <v>99.16</v>
      </c>
      <c r="AF1733">
        <v>1</v>
      </c>
      <c r="AG1733">
        <v>1</v>
      </c>
      <c r="AH1733">
        <v>60</v>
      </c>
      <c r="AI1733">
        <v>215</v>
      </c>
      <c r="AJ1733">
        <v>1100</v>
      </c>
      <c r="AK1733">
        <v>115</v>
      </c>
      <c r="AL1733">
        <v>545</v>
      </c>
      <c r="AM1733">
        <v>51</v>
      </c>
      <c r="AN1733">
        <v>45</v>
      </c>
      <c r="AO1733">
        <v>6</v>
      </c>
      <c r="AP1733">
        <v>1</v>
      </c>
      <c r="AQ1733">
        <v>10</v>
      </c>
      <c r="AR1733">
        <v>3</v>
      </c>
      <c r="AT1733">
        <v>34</v>
      </c>
      <c r="AU1733">
        <v>3</v>
      </c>
      <c r="AV1733">
        <v>2</v>
      </c>
      <c r="AW1733">
        <v>3</v>
      </c>
      <c r="AX1733">
        <v>2</v>
      </c>
      <c r="AY1733">
        <v>25</v>
      </c>
      <c r="AZ1733">
        <v>2</v>
      </c>
      <c r="BA1733">
        <v>2</v>
      </c>
      <c r="BD1733">
        <v>1</v>
      </c>
      <c r="BG1733">
        <v>2</v>
      </c>
      <c r="BJ1733">
        <v>7</v>
      </c>
      <c r="BK1733">
        <v>13</v>
      </c>
      <c r="BM1733">
        <v>6</v>
      </c>
      <c r="BN1733">
        <v>5</v>
      </c>
      <c r="BO1733">
        <v>4</v>
      </c>
      <c r="BP1733">
        <v>1</v>
      </c>
      <c r="BQ1733">
        <v>4</v>
      </c>
      <c r="BS1733">
        <v>128</v>
      </c>
      <c r="BT1733">
        <v>92</v>
      </c>
      <c r="BU1733">
        <v>1</v>
      </c>
      <c r="BV1733">
        <v>3</v>
      </c>
      <c r="BW1733">
        <v>2</v>
      </c>
      <c r="BX1733">
        <v>500</v>
      </c>
      <c r="BY1733">
        <v>10</v>
      </c>
      <c r="BZ1733">
        <v>12</v>
      </c>
      <c r="CA1733">
        <v>0.3</v>
      </c>
      <c r="CB1733">
        <v>10</v>
      </c>
      <c r="CC1733">
        <v>3</v>
      </c>
      <c r="CD1733">
        <v>0.2</v>
      </c>
    </row>
    <row r="1734" spans="1:82" x14ac:dyDescent="0.25">
      <c r="A1734" t="s">
        <v>5278</v>
      </c>
      <c r="B1734" t="s">
        <v>5279</v>
      </c>
      <c r="C1734" s="1" t="str">
        <f t="shared" si="108"/>
        <v>22:0006</v>
      </c>
      <c r="D1734" s="1" t="str">
        <f t="shared" si="109"/>
        <v>22:0006</v>
      </c>
      <c r="E1734" t="s">
        <v>4853</v>
      </c>
      <c r="F1734" t="s">
        <v>5280</v>
      </c>
      <c r="H1734">
        <v>61.810835599999997</v>
      </c>
      <c r="I1734">
        <v>-74.374378100000001</v>
      </c>
      <c r="J1734" s="1" t="str">
        <f t="shared" si="110"/>
        <v>Whole</v>
      </c>
      <c r="K1734" s="1" t="str">
        <f t="shared" si="111"/>
        <v>Rock crushing (details not reported)</v>
      </c>
      <c r="L1734">
        <v>47</v>
      </c>
      <c r="M1734">
        <v>7.0000000000000007E-2</v>
      </c>
      <c r="N1734">
        <v>29.7</v>
      </c>
      <c r="O1734">
        <v>1.04</v>
      </c>
      <c r="R1734">
        <v>0.94</v>
      </c>
      <c r="S1734">
        <v>0.03</v>
      </c>
      <c r="T1734">
        <v>0.5</v>
      </c>
      <c r="U1734">
        <v>18.11</v>
      </c>
      <c r="V1734">
        <v>2.5299999999999998</v>
      </c>
      <c r="W1734">
        <v>0.01</v>
      </c>
      <c r="Y1734">
        <v>98.89</v>
      </c>
      <c r="Z1734">
        <v>0.01</v>
      </c>
      <c r="AA1734">
        <v>0.04</v>
      </c>
      <c r="AD1734">
        <v>1.77</v>
      </c>
      <c r="AE1734">
        <v>100.66</v>
      </c>
      <c r="AF1734">
        <v>1</v>
      </c>
      <c r="AG1734">
        <v>1</v>
      </c>
      <c r="AH1734">
        <v>71</v>
      </c>
      <c r="AI1734">
        <v>328</v>
      </c>
      <c r="AJ1734">
        <v>1</v>
      </c>
      <c r="AK1734">
        <v>66</v>
      </c>
      <c r="AL1734">
        <v>378</v>
      </c>
      <c r="AM1734">
        <v>281</v>
      </c>
      <c r="AN1734">
        <v>49</v>
      </c>
      <c r="AO1734">
        <v>16</v>
      </c>
      <c r="AP1734">
        <v>1</v>
      </c>
      <c r="AQ1734">
        <v>10</v>
      </c>
      <c r="AR1734">
        <v>3</v>
      </c>
      <c r="AT1734">
        <v>350</v>
      </c>
      <c r="AU1734">
        <v>7</v>
      </c>
      <c r="AV1734">
        <v>2</v>
      </c>
      <c r="AW1734">
        <v>3</v>
      </c>
      <c r="AX1734">
        <v>2</v>
      </c>
      <c r="AY1734">
        <v>45</v>
      </c>
      <c r="AZ1734">
        <v>2</v>
      </c>
      <c r="BA1734">
        <v>2</v>
      </c>
      <c r="BD1734">
        <v>1</v>
      </c>
      <c r="BG1734">
        <v>2</v>
      </c>
      <c r="BJ1734">
        <v>3</v>
      </c>
      <c r="BK1734">
        <v>16</v>
      </c>
      <c r="BM1734">
        <v>5</v>
      </c>
      <c r="BN1734">
        <v>5</v>
      </c>
      <c r="BO1734">
        <v>4</v>
      </c>
      <c r="BP1734">
        <v>1</v>
      </c>
      <c r="BQ1734">
        <v>1</v>
      </c>
      <c r="BS1734">
        <v>11</v>
      </c>
      <c r="BU1734">
        <v>0.5</v>
      </c>
      <c r="BV1734">
        <v>5</v>
      </c>
      <c r="BW1734">
        <v>2</v>
      </c>
      <c r="BX1734">
        <v>500</v>
      </c>
      <c r="BY1734">
        <v>10</v>
      </c>
      <c r="BZ1734">
        <v>12</v>
      </c>
      <c r="CA1734">
        <v>0.2</v>
      </c>
      <c r="CB1734">
        <v>10</v>
      </c>
      <c r="CC1734">
        <v>3</v>
      </c>
      <c r="CD1734">
        <v>0.2</v>
      </c>
    </row>
    <row r="1735" spans="1:82" x14ac:dyDescent="0.25">
      <c r="A1735" t="s">
        <v>5281</v>
      </c>
      <c r="B1735" t="s">
        <v>5282</v>
      </c>
      <c r="C1735" s="1" t="str">
        <f t="shared" si="108"/>
        <v>22:0006</v>
      </c>
      <c r="D1735" s="1" t="str">
        <f t="shared" si="109"/>
        <v>22:0006</v>
      </c>
      <c r="E1735" t="s">
        <v>4856</v>
      </c>
      <c r="F1735" t="s">
        <v>5283</v>
      </c>
      <c r="H1735">
        <v>61.815495499999997</v>
      </c>
      <c r="I1735">
        <v>-74.3725752</v>
      </c>
      <c r="J1735" s="1" t="str">
        <f t="shared" si="110"/>
        <v>Whole</v>
      </c>
      <c r="K1735" s="1" t="str">
        <f t="shared" si="111"/>
        <v>Rock crushing (details not reported)</v>
      </c>
      <c r="L1735">
        <v>40.6</v>
      </c>
      <c r="M1735">
        <v>1.1499999999999999</v>
      </c>
      <c r="N1735">
        <v>14.7</v>
      </c>
      <c r="P1735">
        <v>3.17</v>
      </c>
      <c r="Q1735">
        <v>11.4</v>
      </c>
      <c r="R1735">
        <v>14.25</v>
      </c>
      <c r="S1735">
        <v>0.19</v>
      </c>
      <c r="T1735">
        <v>10.199999999999999</v>
      </c>
      <c r="U1735">
        <v>14.4</v>
      </c>
      <c r="V1735">
        <v>2.6</v>
      </c>
      <c r="W1735">
        <v>0.4</v>
      </c>
      <c r="X1735">
        <v>0.02</v>
      </c>
      <c r="Y1735">
        <v>98.51</v>
      </c>
      <c r="Z1735">
        <v>0.13</v>
      </c>
      <c r="AA1735">
        <v>0.26</v>
      </c>
      <c r="AD1735">
        <v>1.39</v>
      </c>
      <c r="AE1735">
        <v>99.9</v>
      </c>
      <c r="AJ1735">
        <v>340</v>
      </c>
      <c r="AK1735">
        <v>100</v>
      </c>
      <c r="AL1735">
        <v>83</v>
      </c>
      <c r="AM1735">
        <v>110</v>
      </c>
      <c r="AR1735">
        <v>12</v>
      </c>
      <c r="AT1735">
        <v>200</v>
      </c>
      <c r="BJ1735">
        <v>12</v>
      </c>
      <c r="BK1735">
        <v>15</v>
      </c>
      <c r="BM1735">
        <v>5</v>
      </c>
      <c r="BU1735">
        <v>0.5</v>
      </c>
      <c r="BV1735">
        <v>15</v>
      </c>
    </row>
    <row r="1736" spans="1:82" x14ac:dyDescent="0.25">
      <c r="A1736" t="s">
        <v>5284</v>
      </c>
      <c r="B1736" t="s">
        <v>5285</v>
      </c>
      <c r="C1736" s="1" t="str">
        <f t="shared" si="108"/>
        <v>22:0006</v>
      </c>
      <c r="D1736" s="1" t="str">
        <f t="shared" si="109"/>
        <v>22:0006</v>
      </c>
      <c r="E1736" t="s">
        <v>4859</v>
      </c>
      <c r="F1736" t="s">
        <v>5286</v>
      </c>
      <c r="H1736">
        <v>61.802116499999997</v>
      </c>
      <c r="I1736">
        <v>-74.371899600000006</v>
      </c>
      <c r="J1736" s="1" t="str">
        <f t="shared" si="110"/>
        <v>Whole</v>
      </c>
      <c r="K1736" s="1" t="str">
        <f t="shared" si="111"/>
        <v>Rock crushing (details not reported)</v>
      </c>
      <c r="L1736">
        <v>48.99</v>
      </c>
      <c r="M1736">
        <v>0.3</v>
      </c>
      <c r="N1736">
        <v>15.91</v>
      </c>
      <c r="O1736">
        <v>8.11</v>
      </c>
      <c r="R1736">
        <v>7.3</v>
      </c>
      <c r="S1736">
        <v>0.15</v>
      </c>
      <c r="T1736">
        <v>9.0500000000000007</v>
      </c>
      <c r="U1736">
        <v>14.71</v>
      </c>
      <c r="V1736">
        <v>1.1100000000000001</v>
      </c>
      <c r="W1736">
        <v>0.11</v>
      </c>
      <c r="Y1736">
        <v>97.63</v>
      </c>
      <c r="Z1736">
        <v>0.06</v>
      </c>
      <c r="AA1736">
        <v>0.04</v>
      </c>
      <c r="AD1736">
        <v>1.67</v>
      </c>
      <c r="AE1736">
        <v>99.3</v>
      </c>
      <c r="AF1736">
        <v>1</v>
      </c>
      <c r="AG1736">
        <v>1</v>
      </c>
      <c r="AH1736">
        <v>75</v>
      </c>
      <c r="AI1736">
        <v>191</v>
      </c>
      <c r="AJ1736">
        <v>516</v>
      </c>
      <c r="AK1736">
        <v>64</v>
      </c>
      <c r="AL1736">
        <v>242</v>
      </c>
      <c r="AM1736">
        <v>25</v>
      </c>
      <c r="AN1736">
        <v>34</v>
      </c>
      <c r="AO1736">
        <v>8</v>
      </c>
      <c r="AP1736">
        <v>2</v>
      </c>
      <c r="AQ1736">
        <v>10</v>
      </c>
      <c r="AR1736">
        <v>3</v>
      </c>
      <c r="AT1736">
        <v>100</v>
      </c>
      <c r="AU1736">
        <v>7</v>
      </c>
      <c r="AV1736">
        <v>2</v>
      </c>
      <c r="AW1736">
        <v>3</v>
      </c>
      <c r="AX1736">
        <v>2</v>
      </c>
      <c r="AY1736">
        <v>40</v>
      </c>
      <c r="AZ1736">
        <v>2</v>
      </c>
      <c r="BA1736">
        <v>2</v>
      </c>
      <c r="BD1736">
        <v>1</v>
      </c>
      <c r="BG1736">
        <v>2</v>
      </c>
      <c r="BJ1736">
        <v>7</v>
      </c>
      <c r="BK1736">
        <v>16</v>
      </c>
      <c r="BM1736">
        <v>6</v>
      </c>
      <c r="BN1736">
        <v>5</v>
      </c>
      <c r="BO1736">
        <v>4</v>
      </c>
      <c r="BP1736">
        <v>1</v>
      </c>
      <c r="BQ1736">
        <v>3</v>
      </c>
      <c r="BS1736">
        <v>24</v>
      </c>
      <c r="BT1736">
        <v>8</v>
      </c>
      <c r="BU1736">
        <v>0.5</v>
      </c>
      <c r="BV1736">
        <v>2</v>
      </c>
      <c r="BW1736">
        <v>2</v>
      </c>
      <c r="BX1736">
        <v>500</v>
      </c>
      <c r="BY1736">
        <v>10</v>
      </c>
      <c r="BZ1736">
        <v>12</v>
      </c>
      <c r="CA1736">
        <v>0.3</v>
      </c>
      <c r="CB1736">
        <v>10</v>
      </c>
      <c r="CC1736">
        <v>3</v>
      </c>
      <c r="CD1736">
        <v>0.2</v>
      </c>
    </row>
    <row r="1737" spans="1:82" x14ac:dyDescent="0.25">
      <c r="A1737" t="s">
        <v>5287</v>
      </c>
      <c r="B1737" t="s">
        <v>5288</v>
      </c>
      <c r="C1737" s="1" t="str">
        <f t="shared" si="108"/>
        <v>22:0006</v>
      </c>
      <c r="D1737" s="1" t="str">
        <f t="shared" si="109"/>
        <v>22:0006</v>
      </c>
      <c r="E1737" t="s">
        <v>4862</v>
      </c>
      <c r="F1737" t="s">
        <v>5289</v>
      </c>
      <c r="H1737">
        <v>61.805975400000001</v>
      </c>
      <c r="I1737">
        <v>-74.371631100000002</v>
      </c>
      <c r="J1737" s="1" t="str">
        <f t="shared" si="110"/>
        <v>Whole</v>
      </c>
      <c r="K1737" s="1" t="str">
        <f t="shared" si="111"/>
        <v>Rock crushing (details not reported)</v>
      </c>
      <c r="L1737">
        <v>44.01</v>
      </c>
      <c r="M1737">
        <v>0.2</v>
      </c>
      <c r="N1737">
        <v>27.79</v>
      </c>
      <c r="O1737">
        <v>4.3</v>
      </c>
      <c r="R1737">
        <v>3.87</v>
      </c>
      <c r="S1737">
        <v>0.08</v>
      </c>
      <c r="T1737">
        <v>2.21</v>
      </c>
      <c r="U1737">
        <v>18.3</v>
      </c>
      <c r="V1737">
        <v>1.02</v>
      </c>
      <c r="W1737">
        <v>0.01</v>
      </c>
      <c r="X1737">
        <v>0.02</v>
      </c>
      <c r="Y1737">
        <v>97.51</v>
      </c>
      <c r="Z1737">
        <v>0.01</v>
      </c>
      <c r="AA1737">
        <v>0.04</v>
      </c>
      <c r="AD1737">
        <v>2.58</v>
      </c>
      <c r="AE1737">
        <v>100.09</v>
      </c>
      <c r="AF1737">
        <v>1</v>
      </c>
      <c r="AG1737">
        <v>1</v>
      </c>
      <c r="AH1737">
        <v>2</v>
      </c>
      <c r="AI1737">
        <v>12</v>
      </c>
      <c r="AJ1737">
        <v>160</v>
      </c>
      <c r="AK1737">
        <v>3</v>
      </c>
      <c r="AL1737">
        <v>4</v>
      </c>
      <c r="AM1737">
        <v>2</v>
      </c>
      <c r="AN1737">
        <v>2</v>
      </c>
      <c r="AO1737">
        <v>15</v>
      </c>
      <c r="AP1737">
        <v>1</v>
      </c>
      <c r="AQ1737">
        <v>10</v>
      </c>
      <c r="AR1737">
        <v>3</v>
      </c>
      <c r="AT1737">
        <v>190</v>
      </c>
      <c r="AU1737">
        <v>110</v>
      </c>
      <c r="AV1737">
        <v>2</v>
      </c>
      <c r="AW1737">
        <v>3</v>
      </c>
      <c r="AX1737">
        <v>2</v>
      </c>
      <c r="AY1737">
        <v>25</v>
      </c>
      <c r="AZ1737">
        <v>2</v>
      </c>
      <c r="BA1737">
        <v>1</v>
      </c>
      <c r="BD1737">
        <v>1</v>
      </c>
      <c r="BG1737">
        <v>2</v>
      </c>
      <c r="BJ1737">
        <v>3</v>
      </c>
      <c r="BK1737">
        <v>18</v>
      </c>
      <c r="BM1737">
        <v>5</v>
      </c>
      <c r="BN1737">
        <v>5</v>
      </c>
      <c r="BO1737">
        <v>4</v>
      </c>
      <c r="BP1737">
        <v>1</v>
      </c>
      <c r="BQ1737">
        <v>3</v>
      </c>
      <c r="BS1737">
        <v>10</v>
      </c>
      <c r="BT1737">
        <v>78</v>
      </c>
      <c r="BU1737">
        <v>0.5</v>
      </c>
      <c r="BV1737">
        <v>5</v>
      </c>
      <c r="BW1737">
        <v>2</v>
      </c>
      <c r="BX1737">
        <v>500</v>
      </c>
      <c r="BY1737">
        <v>10</v>
      </c>
      <c r="BZ1737">
        <v>14</v>
      </c>
      <c r="CA1737">
        <v>0.4</v>
      </c>
      <c r="CB1737">
        <v>10</v>
      </c>
      <c r="CC1737">
        <v>3</v>
      </c>
      <c r="CD1737">
        <v>0.2</v>
      </c>
    </row>
    <row r="1738" spans="1:82" x14ac:dyDescent="0.25">
      <c r="A1738" t="s">
        <v>5290</v>
      </c>
      <c r="B1738" t="s">
        <v>5291</v>
      </c>
      <c r="C1738" s="1" t="str">
        <f t="shared" si="108"/>
        <v>22:0006</v>
      </c>
      <c r="D1738" s="1" t="str">
        <f t="shared" si="109"/>
        <v>22:0006</v>
      </c>
      <c r="E1738" t="s">
        <v>4865</v>
      </c>
      <c r="F1738" t="s">
        <v>5292</v>
      </c>
      <c r="H1738">
        <v>61.803638100000001</v>
      </c>
      <c r="I1738">
        <v>-74.370919999999998</v>
      </c>
      <c r="J1738" s="1" t="str">
        <f t="shared" si="110"/>
        <v>Whole</v>
      </c>
      <c r="K1738" s="1" t="str">
        <f t="shared" si="111"/>
        <v>Rock crushing (details not reported)</v>
      </c>
      <c r="L1738">
        <v>49.5</v>
      </c>
      <c r="M1738">
        <v>0.3</v>
      </c>
      <c r="N1738">
        <v>3.68</v>
      </c>
      <c r="O1738">
        <v>7.89</v>
      </c>
      <c r="R1738">
        <v>7.1</v>
      </c>
      <c r="S1738">
        <v>0.13</v>
      </c>
      <c r="T1738">
        <v>19</v>
      </c>
      <c r="U1738">
        <v>17.2</v>
      </c>
      <c r="V1738">
        <v>0.19</v>
      </c>
      <c r="W1738">
        <v>0.02</v>
      </c>
      <c r="Y1738">
        <v>97.12</v>
      </c>
      <c r="Z1738">
        <v>0.02</v>
      </c>
      <c r="AA1738">
        <v>0.95</v>
      </c>
      <c r="AD1738">
        <v>2.86</v>
      </c>
      <c r="AE1738">
        <v>99.98</v>
      </c>
      <c r="AF1738">
        <v>4</v>
      </c>
      <c r="AG1738">
        <v>1</v>
      </c>
      <c r="AH1738">
        <v>14</v>
      </c>
      <c r="AI1738">
        <v>68</v>
      </c>
      <c r="AJ1738">
        <v>2600</v>
      </c>
      <c r="AK1738">
        <v>17</v>
      </c>
      <c r="AL1738">
        <v>49</v>
      </c>
      <c r="AM1738">
        <v>16</v>
      </c>
      <c r="AN1738">
        <v>31</v>
      </c>
      <c r="AO1738">
        <v>3</v>
      </c>
      <c r="AP1738">
        <v>1</v>
      </c>
      <c r="AQ1738">
        <v>10</v>
      </c>
      <c r="AR1738">
        <v>3</v>
      </c>
      <c r="AT1738">
        <v>33</v>
      </c>
      <c r="AU1738">
        <v>6</v>
      </c>
      <c r="AV1738">
        <v>2</v>
      </c>
      <c r="AW1738">
        <v>4</v>
      </c>
      <c r="AX1738">
        <v>2</v>
      </c>
      <c r="AY1738">
        <v>30</v>
      </c>
      <c r="AZ1738">
        <v>2</v>
      </c>
      <c r="BA1738">
        <v>2</v>
      </c>
      <c r="BD1738">
        <v>1</v>
      </c>
      <c r="BG1738">
        <v>2</v>
      </c>
      <c r="BJ1738">
        <v>3</v>
      </c>
      <c r="BK1738">
        <v>12</v>
      </c>
      <c r="BM1738">
        <v>5</v>
      </c>
      <c r="BN1738">
        <v>5</v>
      </c>
      <c r="BO1738">
        <v>4</v>
      </c>
      <c r="BP1738">
        <v>1</v>
      </c>
      <c r="BQ1738">
        <v>3</v>
      </c>
      <c r="BS1738">
        <v>18</v>
      </c>
      <c r="BT1738">
        <v>15</v>
      </c>
      <c r="BU1738">
        <v>0.5</v>
      </c>
      <c r="BW1738">
        <v>2</v>
      </c>
      <c r="BX1738">
        <v>500</v>
      </c>
      <c r="BY1738">
        <v>10</v>
      </c>
      <c r="BZ1738">
        <v>12</v>
      </c>
      <c r="CA1738">
        <v>0.1</v>
      </c>
      <c r="CB1738">
        <v>10</v>
      </c>
      <c r="CC1738">
        <v>3</v>
      </c>
      <c r="CD1738">
        <v>0.2</v>
      </c>
    </row>
    <row r="1739" spans="1:82" x14ac:dyDescent="0.25">
      <c r="A1739" t="s">
        <v>5293</v>
      </c>
      <c r="B1739" t="s">
        <v>5294</v>
      </c>
      <c r="C1739" s="1" t="str">
        <f t="shared" si="108"/>
        <v>22:0006</v>
      </c>
      <c r="D1739" s="1" t="str">
        <f t="shared" si="109"/>
        <v>22:0006</v>
      </c>
      <c r="E1739" t="s">
        <v>4868</v>
      </c>
      <c r="F1739" t="s">
        <v>5295</v>
      </c>
      <c r="H1739">
        <v>61.531616900000003</v>
      </c>
      <c r="I1739">
        <v>-74.374922600000005</v>
      </c>
      <c r="J1739" s="1" t="str">
        <f t="shared" si="110"/>
        <v>Whole</v>
      </c>
      <c r="K1739" s="1" t="str">
        <f t="shared" si="111"/>
        <v>Rock crushing (details not reported)</v>
      </c>
      <c r="L1739">
        <v>47.11</v>
      </c>
      <c r="M1739">
        <v>1.47</v>
      </c>
      <c r="N1739">
        <v>13.9</v>
      </c>
      <c r="R1739">
        <v>12.72</v>
      </c>
      <c r="S1739">
        <v>0.28000000000000003</v>
      </c>
      <c r="T1739">
        <v>6.65</v>
      </c>
      <c r="U1739">
        <v>10.7</v>
      </c>
      <c r="V1739">
        <v>1.57</v>
      </c>
      <c r="W1739">
        <v>0.12</v>
      </c>
      <c r="X1739">
        <v>0.15</v>
      </c>
      <c r="Y1739">
        <v>94.67</v>
      </c>
      <c r="AD1739">
        <v>3.08</v>
      </c>
      <c r="AE1739">
        <v>97.75</v>
      </c>
    </row>
    <row r="1740" spans="1:82" x14ac:dyDescent="0.25">
      <c r="A1740" t="s">
        <v>5296</v>
      </c>
      <c r="B1740" t="s">
        <v>5297</v>
      </c>
      <c r="C1740" s="1" t="str">
        <f t="shared" si="108"/>
        <v>22:0006</v>
      </c>
      <c r="D1740" s="1" t="str">
        <f t="shared" si="109"/>
        <v>22:0006</v>
      </c>
      <c r="E1740" t="s">
        <v>4871</v>
      </c>
      <c r="F1740" t="s">
        <v>5298</v>
      </c>
      <c r="H1740">
        <v>61.535929600000003</v>
      </c>
      <c r="I1740">
        <v>-74.373726300000001</v>
      </c>
      <c r="J1740" s="1" t="str">
        <f t="shared" si="110"/>
        <v>Whole</v>
      </c>
      <c r="K1740" s="1" t="str">
        <f t="shared" si="111"/>
        <v>Rock crushing (details not reported)</v>
      </c>
      <c r="L1740">
        <v>48.14</v>
      </c>
      <c r="M1740">
        <v>2.16</v>
      </c>
      <c r="N1740">
        <v>13.51</v>
      </c>
      <c r="R1740">
        <v>12.79</v>
      </c>
      <c r="S1740">
        <v>0.19</v>
      </c>
      <c r="T1740">
        <v>6.27</v>
      </c>
      <c r="U1740">
        <v>11.57</v>
      </c>
      <c r="V1740">
        <v>1.97</v>
      </c>
      <c r="W1740">
        <v>0.3</v>
      </c>
      <c r="X1740">
        <v>0.23</v>
      </c>
      <c r="Y1740">
        <v>97.13</v>
      </c>
      <c r="AD1740">
        <v>2.36</v>
      </c>
      <c r="AE1740">
        <v>99.49</v>
      </c>
      <c r="AJ1740">
        <v>94</v>
      </c>
      <c r="AK1740">
        <v>50</v>
      </c>
      <c r="AL1740">
        <v>62</v>
      </c>
      <c r="AM1740">
        <v>84</v>
      </c>
      <c r="AN1740">
        <v>113</v>
      </c>
      <c r="AR1740">
        <v>7.4</v>
      </c>
      <c r="AT1740">
        <v>493</v>
      </c>
      <c r="BJ1740">
        <v>28.4</v>
      </c>
      <c r="BK1740">
        <v>165</v>
      </c>
      <c r="BM1740">
        <v>19</v>
      </c>
      <c r="CC1740">
        <v>5.4</v>
      </c>
    </row>
    <row r="1741" spans="1:82" x14ac:dyDescent="0.25">
      <c r="A1741" t="s">
        <v>5299</v>
      </c>
      <c r="B1741" t="s">
        <v>5300</v>
      </c>
      <c r="C1741" s="1" t="str">
        <f t="shared" si="108"/>
        <v>22:0006</v>
      </c>
      <c r="D1741" s="1" t="str">
        <f t="shared" si="109"/>
        <v>22:0006</v>
      </c>
      <c r="E1741" t="s">
        <v>4874</v>
      </c>
      <c r="F1741" t="s">
        <v>5301</v>
      </c>
      <c r="H1741">
        <v>61.541957600000003</v>
      </c>
      <c r="I1741">
        <v>-74.372664400000005</v>
      </c>
      <c r="J1741" s="1" t="str">
        <f t="shared" si="110"/>
        <v>Whole</v>
      </c>
      <c r="K1741" s="1" t="str">
        <f t="shared" si="111"/>
        <v>Rock crushing (details not reported)</v>
      </c>
      <c r="L1741">
        <v>49.8</v>
      </c>
      <c r="M1741">
        <v>2.48</v>
      </c>
      <c r="N1741">
        <v>12.4</v>
      </c>
      <c r="R1741">
        <v>13.02</v>
      </c>
      <c r="S1741">
        <v>0.26</v>
      </c>
      <c r="T1741">
        <v>5.64</v>
      </c>
      <c r="U1741">
        <v>7.68</v>
      </c>
      <c r="V1741">
        <v>2.86</v>
      </c>
      <c r="W1741">
        <v>0.6</v>
      </c>
      <c r="X1741">
        <v>0.25</v>
      </c>
      <c r="Y1741">
        <v>94.99</v>
      </c>
      <c r="AD1741">
        <v>3.92</v>
      </c>
      <c r="AE1741">
        <v>98.91</v>
      </c>
    </row>
    <row r="1742" spans="1:82" x14ac:dyDescent="0.25">
      <c r="A1742" t="s">
        <v>5302</v>
      </c>
      <c r="B1742" t="s">
        <v>5303</v>
      </c>
      <c r="C1742" s="1" t="str">
        <f t="shared" si="108"/>
        <v>22:0006</v>
      </c>
      <c r="D1742" s="1" t="str">
        <f t="shared" si="109"/>
        <v>22:0006</v>
      </c>
      <c r="E1742" t="s">
        <v>4877</v>
      </c>
      <c r="F1742" t="s">
        <v>5304</v>
      </c>
      <c r="H1742">
        <v>61.535922399999997</v>
      </c>
      <c r="I1742">
        <v>-74.372146599999994</v>
      </c>
      <c r="J1742" s="1" t="str">
        <f t="shared" si="110"/>
        <v>Whole</v>
      </c>
      <c r="K1742" s="1" t="str">
        <f t="shared" si="111"/>
        <v>Rock crushing (details not reported)</v>
      </c>
      <c r="L1742">
        <v>47.71</v>
      </c>
      <c r="M1742">
        <v>2.14</v>
      </c>
      <c r="N1742">
        <v>12.9</v>
      </c>
      <c r="R1742">
        <v>12.72</v>
      </c>
      <c r="S1742">
        <v>0.28000000000000003</v>
      </c>
      <c r="T1742">
        <v>6.27</v>
      </c>
      <c r="U1742">
        <v>10.8</v>
      </c>
      <c r="V1742">
        <v>1.49</v>
      </c>
      <c r="W1742">
        <v>0.28999999999999998</v>
      </c>
      <c r="X1742">
        <v>0.22</v>
      </c>
      <c r="Y1742">
        <v>94.82</v>
      </c>
      <c r="AD1742">
        <v>2.31</v>
      </c>
      <c r="AE1742">
        <v>97.13</v>
      </c>
    </row>
    <row r="1743" spans="1:82" x14ac:dyDescent="0.25">
      <c r="A1743" t="s">
        <v>5305</v>
      </c>
      <c r="B1743" t="s">
        <v>5306</v>
      </c>
      <c r="C1743" s="1" t="str">
        <f t="shared" si="108"/>
        <v>22:0006</v>
      </c>
      <c r="D1743" s="1" t="str">
        <f t="shared" si="109"/>
        <v>22:0006</v>
      </c>
      <c r="E1743" t="s">
        <v>4880</v>
      </c>
      <c r="F1743" t="s">
        <v>5307</v>
      </c>
      <c r="H1743">
        <v>61.538946099999997</v>
      </c>
      <c r="I1743">
        <v>-74.371784599999998</v>
      </c>
      <c r="J1743" s="1" t="str">
        <f t="shared" si="110"/>
        <v>Whole</v>
      </c>
      <c r="K1743" s="1" t="str">
        <f t="shared" si="111"/>
        <v>Rock crushing (details not reported)</v>
      </c>
      <c r="L1743">
        <v>48.5</v>
      </c>
      <c r="M1743">
        <v>2.0699999999999998</v>
      </c>
      <c r="N1743">
        <v>13.2</v>
      </c>
      <c r="R1743">
        <v>12.02</v>
      </c>
      <c r="S1743">
        <v>0.27</v>
      </c>
      <c r="T1743">
        <v>7.17</v>
      </c>
      <c r="U1743">
        <v>7.28</v>
      </c>
      <c r="V1743">
        <v>2.72</v>
      </c>
      <c r="W1743">
        <v>0.55000000000000004</v>
      </c>
      <c r="X1743">
        <v>0.21</v>
      </c>
      <c r="Y1743">
        <v>93.99</v>
      </c>
      <c r="AD1743">
        <v>2.54</v>
      </c>
      <c r="AE1743">
        <v>96.53</v>
      </c>
    </row>
    <row r="1744" spans="1:82" x14ac:dyDescent="0.25">
      <c r="A1744" t="s">
        <v>5308</v>
      </c>
      <c r="B1744" t="s">
        <v>5309</v>
      </c>
      <c r="C1744" s="1" t="str">
        <f t="shared" si="108"/>
        <v>22:0006</v>
      </c>
      <c r="D1744" s="1" t="str">
        <f t="shared" si="109"/>
        <v>22:0006</v>
      </c>
      <c r="E1744" t="s">
        <v>4880</v>
      </c>
      <c r="F1744" t="s">
        <v>5310</v>
      </c>
      <c r="H1744">
        <v>61.538946099999997</v>
      </c>
      <c r="I1744">
        <v>-74.371784599999998</v>
      </c>
      <c r="J1744" s="1" t="str">
        <f t="shared" si="110"/>
        <v>Whole</v>
      </c>
      <c r="K1744" s="1" t="str">
        <f t="shared" si="111"/>
        <v>Rock crushing (details not reported)</v>
      </c>
      <c r="L1744">
        <v>48.03</v>
      </c>
      <c r="M1744">
        <v>2.14</v>
      </c>
      <c r="N1744">
        <v>13.79</v>
      </c>
      <c r="R1744">
        <v>12.9</v>
      </c>
      <c r="S1744">
        <v>0.2</v>
      </c>
      <c r="T1744">
        <v>7.38</v>
      </c>
      <c r="U1744">
        <v>7.35</v>
      </c>
      <c r="V1744">
        <v>3.15</v>
      </c>
      <c r="W1744">
        <v>0.66</v>
      </c>
      <c r="X1744">
        <v>0.22</v>
      </c>
      <c r="Y1744">
        <v>95.82</v>
      </c>
      <c r="AD1744">
        <v>2.7</v>
      </c>
      <c r="AE1744">
        <v>98.52</v>
      </c>
      <c r="AJ1744">
        <v>160</v>
      </c>
      <c r="AK1744">
        <v>47</v>
      </c>
      <c r="AL1744">
        <v>59</v>
      </c>
      <c r="AM1744">
        <v>111</v>
      </c>
      <c r="AN1744">
        <v>122</v>
      </c>
      <c r="AR1744">
        <v>15.5</v>
      </c>
      <c r="AT1744">
        <v>114</v>
      </c>
      <c r="AU1744">
        <v>359</v>
      </c>
      <c r="AV1744">
        <v>13</v>
      </c>
      <c r="AW1744">
        <v>31.51</v>
      </c>
      <c r="AX1744">
        <v>4.55</v>
      </c>
      <c r="AY1744">
        <v>20.239999999999998</v>
      </c>
      <c r="AZ1744">
        <v>5.08</v>
      </c>
      <c r="BA1744">
        <v>1.68</v>
      </c>
      <c r="BB1744">
        <v>5.33</v>
      </c>
      <c r="BC1744">
        <v>0.9</v>
      </c>
      <c r="BD1744">
        <v>5.09</v>
      </c>
      <c r="BE1744">
        <v>1</v>
      </c>
      <c r="BF1744">
        <v>2.75</v>
      </c>
      <c r="BG1744">
        <v>0.38</v>
      </c>
      <c r="BH1744">
        <v>2.35</v>
      </c>
      <c r="BI1744">
        <v>0.31</v>
      </c>
      <c r="BJ1744">
        <v>27.8</v>
      </c>
      <c r="BK1744">
        <v>144</v>
      </c>
      <c r="BL1744">
        <v>3.75</v>
      </c>
      <c r="BM1744">
        <v>15.4</v>
      </c>
      <c r="BN1744">
        <v>0.93</v>
      </c>
      <c r="CC1744">
        <v>1.0900000000000001</v>
      </c>
      <c r="CD1744">
        <v>0.25</v>
      </c>
    </row>
    <row r="1745" spans="1:82" x14ac:dyDescent="0.25">
      <c r="A1745" t="s">
        <v>5311</v>
      </c>
      <c r="B1745" t="s">
        <v>5312</v>
      </c>
      <c r="C1745" s="1" t="str">
        <f t="shared" si="108"/>
        <v>22:0006</v>
      </c>
      <c r="D1745" s="1" t="str">
        <f t="shared" si="109"/>
        <v>22:0006</v>
      </c>
      <c r="E1745" t="s">
        <v>4883</v>
      </c>
      <c r="F1745" t="s">
        <v>5313</v>
      </c>
      <c r="H1745">
        <v>61.471663100000001</v>
      </c>
      <c r="I1745">
        <v>-74.372558299999994</v>
      </c>
      <c r="J1745" s="1" t="str">
        <f t="shared" si="110"/>
        <v>Whole</v>
      </c>
      <c r="K1745" s="1" t="str">
        <f t="shared" si="111"/>
        <v>Rock crushing (details not reported)</v>
      </c>
      <c r="L1745">
        <v>60.59</v>
      </c>
      <c r="M1745">
        <v>0.18</v>
      </c>
      <c r="N1745">
        <v>20.010000000000002</v>
      </c>
      <c r="O1745">
        <v>0.49</v>
      </c>
      <c r="R1745">
        <v>0.44</v>
      </c>
      <c r="S1745">
        <v>0.03</v>
      </c>
      <c r="T1745">
        <v>1.89</v>
      </c>
      <c r="U1745">
        <v>2.73</v>
      </c>
      <c r="V1745">
        <v>2.02</v>
      </c>
      <c r="W1745">
        <v>10.9</v>
      </c>
      <c r="X1745">
        <v>0.02</v>
      </c>
      <c r="Y1745">
        <v>98.81</v>
      </c>
      <c r="Z1745">
        <v>0.02</v>
      </c>
      <c r="AB1745">
        <v>0.03</v>
      </c>
      <c r="AD1745">
        <v>1.07</v>
      </c>
      <c r="AE1745">
        <v>99.88</v>
      </c>
      <c r="AI1745">
        <v>2</v>
      </c>
      <c r="AJ1745">
        <v>4</v>
      </c>
      <c r="AK1745">
        <v>77</v>
      </c>
      <c r="AL1745">
        <v>14</v>
      </c>
      <c r="AM1745">
        <v>17</v>
      </c>
      <c r="AR1745">
        <v>170</v>
      </c>
      <c r="AT1745">
        <v>180</v>
      </c>
      <c r="BJ1745">
        <v>77</v>
      </c>
      <c r="BK1745">
        <v>1000</v>
      </c>
      <c r="BM1745">
        <v>190</v>
      </c>
      <c r="BU1745">
        <v>0.5</v>
      </c>
      <c r="BV1745">
        <v>15</v>
      </c>
    </row>
    <row r="1746" spans="1:82" x14ac:dyDescent="0.25">
      <c r="A1746" t="s">
        <v>5314</v>
      </c>
      <c r="B1746" t="s">
        <v>5315</v>
      </c>
      <c r="C1746" s="1" t="str">
        <f t="shared" si="108"/>
        <v>22:0006</v>
      </c>
      <c r="D1746" s="1" t="str">
        <f t="shared" si="109"/>
        <v>22:0006</v>
      </c>
      <c r="E1746" t="s">
        <v>4886</v>
      </c>
      <c r="F1746" t="s">
        <v>5316</v>
      </c>
      <c r="H1746">
        <v>61.527219799999997</v>
      </c>
      <c r="I1746">
        <v>-74.371419700000004</v>
      </c>
      <c r="J1746" s="1" t="str">
        <f t="shared" si="110"/>
        <v>Whole</v>
      </c>
      <c r="K1746" s="1" t="str">
        <f t="shared" si="111"/>
        <v>Rock crushing (details not reported)</v>
      </c>
      <c r="L1746">
        <v>48.31</v>
      </c>
      <c r="M1746">
        <v>1.48</v>
      </c>
      <c r="N1746">
        <v>13.3</v>
      </c>
      <c r="R1746">
        <v>12.32</v>
      </c>
      <c r="S1746">
        <v>0.28999999999999998</v>
      </c>
      <c r="T1746">
        <v>7.1</v>
      </c>
      <c r="U1746">
        <v>11.2</v>
      </c>
      <c r="V1746">
        <v>1.49</v>
      </c>
      <c r="W1746">
        <v>0.3</v>
      </c>
      <c r="X1746">
        <v>0.16</v>
      </c>
      <c r="Y1746">
        <v>95.95</v>
      </c>
      <c r="AD1746">
        <v>2.77</v>
      </c>
      <c r="AE1746">
        <v>98.72</v>
      </c>
    </row>
    <row r="1747" spans="1:82" x14ac:dyDescent="0.25">
      <c r="A1747" t="s">
        <v>5317</v>
      </c>
      <c r="B1747" t="s">
        <v>5318</v>
      </c>
      <c r="C1747" s="1" t="str">
        <f t="shared" si="108"/>
        <v>22:0006</v>
      </c>
      <c r="D1747" s="1" t="str">
        <f t="shared" si="109"/>
        <v>22:0006</v>
      </c>
      <c r="E1747" t="s">
        <v>4886</v>
      </c>
      <c r="F1747" t="s">
        <v>5319</v>
      </c>
      <c r="H1747">
        <v>61.527219799999997</v>
      </c>
      <c r="I1747">
        <v>-74.371419700000004</v>
      </c>
      <c r="J1747" s="1" t="str">
        <f t="shared" si="110"/>
        <v>Whole</v>
      </c>
      <c r="K1747" s="1" t="str">
        <f t="shared" si="111"/>
        <v>Rock crushing (details not reported)</v>
      </c>
      <c r="L1747">
        <v>47.24</v>
      </c>
      <c r="M1747">
        <v>1.33</v>
      </c>
      <c r="N1747">
        <v>12.82</v>
      </c>
      <c r="R1747">
        <v>11.51</v>
      </c>
      <c r="S1747">
        <v>0.2</v>
      </c>
      <c r="T1747">
        <v>6.58</v>
      </c>
      <c r="U1747">
        <v>13.62</v>
      </c>
      <c r="V1747">
        <v>1.54</v>
      </c>
      <c r="W1747">
        <v>0.2</v>
      </c>
      <c r="X1747">
        <v>0.14000000000000001</v>
      </c>
      <c r="Y1747">
        <v>95.18</v>
      </c>
      <c r="AD1747">
        <v>3.98</v>
      </c>
      <c r="AE1747">
        <v>99.16</v>
      </c>
      <c r="AJ1747">
        <v>61</v>
      </c>
      <c r="AK1747">
        <v>42</v>
      </c>
      <c r="AL1747">
        <v>49</v>
      </c>
      <c r="AM1747">
        <v>94</v>
      </c>
      <c r="AN1747">
        <v>102</v>
      </c>
      <c r="AR1747">
        <v>5.8</v>
      </c>
      <c r="AT1747">
        <v>286</v>
      </c>
      <c r="BJ1747">
        <v>23.3</v>
      </c>
      <c r="BK1747">
        <v>93</v>
      </c>
      <c r="BM1747">
        <v>11.7</v>
      </c>
      <c r="CC1747">
        <v>3.6</v>
      </c>
    </row>
    <row r="1748" spans="1:82" x14ac:dyDescent="0.25">
      <c r="A1748" t="s">
        <v>5320</v>
      </c>
      <c r="B1748" t="s">
        <v>5321</v>
      </c>
      <c r="C1748" s="1" t="str">
        <f t="shared" si="108"/>
        <v>22:0006</v>
      </c>
      <c r="D1748" s="1" t="str">
        <f t="shared" si="109"/>
        <v>22:0006</v>
      </c>
      <c r="E1748" t="s">
        <v>4889</v>
      </c>
      <c r="F1748" t="s">
        <v>5322</v>
      </c>
      <c r="H1748">
        <v>61.567865900000001</v>
      </c>
      <c r="I1748">
        <v>-74.370559799999995</v>
      </c>
      <c r="J1748" s="1" t="str">
        <f t="shared" si="110"/>
        <v>Whole</v>
      </c>
      <c r="K1748" s="1" t="str">
        <f t="shared" si="111"/>
        <v>Rock crushing (details not reported)</v>
      </c>
      <c r="L1748">
        <v>48.35</v>
      </c>
      <c r="M1748">
        <v>2</v>
      </c>
      <c r="N1748">
        <v>13.79</v>
      </c>
      <c r="R1748">
        <v>11.91</v>
      </c>
      <c r="S1748">
        <v>0.18</v>
      </c>
      <c r="T1748">
        <v>5.26</v>
      </c>
      <c r="U1748">
        <v>12.03</v>
      </c>
      <c r="V1748">
        <v>1.73</v>
      </c>
      <c r="W1748">
        <v>0.17</v>
      </c>
      <c r="X1748">
        <v>0.18</v>
      </c>
      <c r="Y1748">
        <v>95.6</v>
      </c>
      <c r="AD1748">
        <v>3.4</v>
      </c>
      <c r="AE1748">
        <v>99</v>
      </c>
      <c r="AJ1748">
        <v>153</v>
      </c>
      <c r="AK1748">
        <v>38</v>
      </c>
      <c r="AL1748">
        <v>66</v>
      </c>
      <c r="AM1748">
        <v>72</v>
      </c>
      <c r="AN1748">
        <v>93</v>
      </c>
      <c r="AR1748">
        <v>4</v>
      </c>
      <c r="AT1748">
        <v>474</v>
      </c>
      <c r="BJ1748">
        <v>24.4</v>
      </c>
      <c r="BK1748">
        <v>130</v>
      </c>
      <c r="BM1748">
        <v>12</v>
      </c>
      <c r="CC1748">
        <v>4.7</v>
      </c>
    </row>
    <row r="1749" spans="1:82" x14ac:dyDescent="0.25">
      <c r="A1749" t="s">
        <v>5323</v>
      </c>
      <c r="B1749" t="s">
        <v>5324</v>
      </c>
      <c r="C1749" s="1" t="str">
        <f t="shared" si="108"/>
        <v>22:0006</v>
      </c>
      <c r="D1749" s="1" t="str">
        <f t="shared" si="109"/>
        <v>22:0006</v>
      </c>
      <c r="E1749" t="s">
        <v>4892</v>
      </c>
      <c r="F1749" t="s">
        <v>5325</v>
      </c>
      <c r="H1749">
        <v>61.525055899999998</v>
      </c>
      <c r="I1749">
        <v>-74.371331799999993</v>
      </c>
      <c r="J1749" s="1" t="str">
        <f t="shared" si="110"/>
        <v>Whole</v>
      </c>
      <c r="K1749" s="1" t="str">
        <f t="shared" si="111"/>
        <v>Rock crushing (details not reported)</v>
      </c>
      <c r="L1749">
        <v>48.01</v>
      </c>
      <c r="M1749">
        <v>2.61</v>
      </c>
      <c r="N1749">
        <v>13.4</v>
      </c>
      <c r="R1749">
        <v>13.42</v>
      </c>
      <c r="S1749">
        <v>0.28999999999999998</v>
      </c>
      <c r="T1749">
        <v>5.46</v>
      </c>
      <c r="U1749">
        <v>9.1999999999999993</v>
      </c>
      <c r="V1749">
        <v>3.01</v>
      </c>
      <c r="W1749">
        <v>0.36</v>
      </c>
      <c r="X1749">
        <v>0.32</v>
      </c>
      <c r="Y1749">
        <v>96.08</v>
      </c>
      <c r="AD1749">
        <v>2.08</v>
      </c>
      <c r="AE1749">
        <v>98.16</v>
      </c>
    </row>
    <row r="1750" spans="1:82" x14ac:dyDescent="0.25">
      <c r="A1750" t="s">
        <v>5326</v>
      </c>
      <c r="B1750" t="s">
        <v>5327</v>
      </c>
      <c r="C1750" s="1" t="str">
        <f t="shared" si="108"/>
        <v>22:0006</v>
      </c>
      <c r="D1750" s="1" t="str">
        <f t="shared" si="109"/>
        <v>22:0006</v>
      </c>
      <c r="E1750" t="s">
        <v>4892</v>
      </c>
      <c r="F1750" t="s">
        <v>5328</v>
      </c>
      <c r="H1750">
        <v>61.525055899999998</v>
      </c>
      <c r="I1750">
        <v>-74.371331799999993</v>
      </c>
      <c r="J1750" s="1" t="str">
        <f t="shared" si="110"/>
        <v>Whole</v>
      </c>
      <c r="K1750" s="1" t="str">
        <f t="shared" si="111"/>
        <v>Rock crushing (details not reported)</v>
      </c>
      <c r="L1750">
        <v>47.26</v>
      </c>
      <c r="M1750">
        <v>2.64</v>
      </c>
      <c r="N1750">
        <v>14.22</v>
      </c>
      <c r="R1750">
        <v>14</v>
      </c>
      <c r="S1750">
        <v>0.22</v>
      </c>
      <c r="T1750">
        <v>5.46</v>
      </c>
      <c r="U1750">
        <v>8.74</v>
      </c>
      <c r="V1750">
        <v>3.35</v>
      </c>
      <c r="W1750">
        <v>0.4</v>
      </c>
      <c r="X1750">
        <v>0.34</v>
      </c>
      <c r="Y1750">
        <v>96.63</v>
      </c>
      <c r="AD1750">
        <v>2.2000000000000002</v>
      </c>
      <c r="AE1750">
        <v>98.83</v>
      </c>
      <c r="AJ1750">
        <v>111</v>
      </c>
      <c r="AK1750">
        <v>44</v>
      </c>
      <c r="AL1750">
        <v>63</v>
      </c>
      <c r="AM1750">
        <v>30</v>
      </c>
      <c r="AN1750">
        <v>265</v>
      </c>
      <c r="AR1750">
        <v>6.6</v>
      </c>
      <c r="AT1750">
        <v>138</v>
      </c>
      <c r="BJ1750">
        <v>32.799999999999997</v>
      </c>
      <c r="BK1750">
        <v>204</v>
      </c>
      <c r="BM1750">
        <v>23.5</v>
      </c>
      <c r="CC1750">
        <v>5</v>
      </c>
    </row>
    <row r="1751" spans="1:82" x14ac:dyDescent="0.25">
      <c r="A1751" t="s">
        <v>5329</v>
      </c>
      <c r="B1751" t="s">
        <v>5330</v>
      </c>
      <c r="C1751" s="1" t="str">
        <f t="shared" si="108"/>
        <v>22:0006</v>
      </c>
      <c r="D1751" s="1" t="str">
        <f t="shared" si="109"/>
        <v>22:0006</v>
      </c>
      <c r="E1751" t="s">
        <v>4895</v>
      </c>
      <c r="F1751" t="s">
        <v>5331</v>
      </c>
      <c r="H1751">
        <v>61.824715599999998</v>
      </c>
      <c r="I1751">
        <v>-74.364888399999998</v>
      </c>
      <c r="J1751" s="1" t="str">
        <f t="shared" si="110"/>
        <v>Whole</v>
      </c>
      <c r="K1751" s="1" t="str">
        <f t="shared" si="111"/>
        <v>Rock crushing (details not reported)</v>
      </c>
      <c r="L1751">
        <v>45.2</v>
      </c>
      <c r="M1751">
        <v>0.2</v>
      </c>
      <c r="N1751">
        <v>3.11</v>
      </c>
      <c r="O1751">
        <v>9.6</v>
      </c>
      <c r="R1751">
        <v>8.64</v>
      </c>
      <c r="S1751">
        <v>0.15</v>
      </c>
      <c r="T1751">
        <v>21.75</v>
      </c>
      <c r="U1751">
        <v>14.34</v>
      </c>
      <c r="V1751">
        <v>0.16</v>
      </c>
      <c r="W1751">
        <v>0.01</v>
      </c>
      <c r="Y1751">
        <v>93.56</v>
      </c>
      <c r="AD1751">
        <v>3.96</v>
      </c>
      <c r="AE1751">
        <v>97.52</v>
      </c>
      <c r="AF1751">
        <v>0.96</v>
      </c>
      <c r="AH1751">
        <v>61.78</v>
      </c>
      <c r="AI1751">
        <v>270</v>
      </c>
      <c r="AJ1751">
        <v>2211</v>
      </c>
      <c r="AL1751">
        <v>429</v>
      </c>
      <c r="AR1751">
        <v>0.27</v>
      </c>
      <c r="AS1751">
        <v>0.04</v>
      </c>
      <c r="AT1751">
        <v>14.19</v>
      </c>
      <c r="AU1751">
        <v>3.93</v>
      </c>
      <c r="AV1751">
        <v>7.0000000000000007E-2</v>
      </c>
      <c r="AW1751">
        <v>0.28999999999999998</v>
      </c>
      <c r="AX1751">
        <v>0.08</v>
      </c>
      <c r="AY1751">
        <v>0.59</v>
      </c>
      <c r="AZ1751">
        <v>0.34</v>
      </c>
      <c r="BA1751">
        <v>0.14000000000000001</v>
      </c>
      <c r="BB1751">
        <v>0.51</v>
      </c>
      <c r="BC1751">
        <v>0.11</v>
      </c>
      <c r="BD1751">
        <v>0.72</v>
      </c>
      <c r="BE1751">
        <v>0.15</v>
      </c>
      <c r="BF1751">
        <v>0.45</v>
      </c>
      <c r="BG1751">
        <v>0.06</v>
      </c>
      <c r="BH1751">
        <v>0.37</v>
      </c>
      <c r="BI1751">
        <v>0.05</v>
      </c>
      <c r="BJ1751">
        <v>3.67</v>
      </c>
      <c r="BK1751">
        <v>10.9</v>
      </c>
      <c r="BL1751">
        <v>0.15</v>
      </c>
      <c r="BM1751">
        <v>7.0000000000000007E-2</v>
      </c>
      <c r="BO1751">
        <v>0.45</v>
      </c>
      <c r="BX1751">
        <v>0.01</v>
      </c>
      <c r="BZ1751">
        <v>0.01</v>
      </c>
      <c r="CC1751">
        <v>0.01</v>
      </c>
    </row>
    <row r="1752" spans="1:82" x14ac:dyDescent="0.25">
      <c r="A1752" t="s">
        <v>5332</v>
      </c>
      <c r="B1752" t="s">
        <v>5333</v>
      </c>
      <c r="C1752" s="1" t="str">
        <f t="shared" si="108"/>
        <v>22:0006</v>
      </c>
      <c r="D1752" s="1" t="str">
        <f t="shared" si="109"/>
        <v>22:0006</v>
      </c>
      <c r="E1752" t="s">
        <v>4898</v>
      </c>
      <c r="F1752" t="s">
        <v>5334</v>
      </c>
      <c r="H1752">
        <v>61.473445499999997</v>
      </c>
      <c r="I1752">
        <v>-74.369707000000005</v>
      </c>
      <c r="J1752" s="1" t="str">
        <f t="shared" si="110"/>
        <v>Whole</v>
      </c>
      <c r="K1752" s="1" t="str">
        <f t="shared" si="111"/>
        <v>Rock crushing (details not reported)</v>
      </c>
      <c r="L1752">
        <v>61.1</v>
      </c>
      <c r="M1752">
        <v>0.17</v>
      </c>
      <c r="N1752">
        <v>19.899999999999999</v>
      </c>
      <c r="O1752">
        <v>0.4</v>
      </c>
      <c r="R1752">
        <v>0.36</v>
      </c>
      <c r="S1752">
        <v>0.01</v>
      </c>
      <c r="T1752">
        <v>1.08</v>
      </c>
      <c r="U1752">
        <v>1.69</v>
      </c>
      <c r="V1752">
        <v>3.49</v>
      </c>
      <c r="W1752">
        <v>9.48</v>
      </c>
      <c r="X1752">
        <v>0.05</v>
      </c>
      <c r="Y1752">
        <v>97.33</v>
      </c>
      <c r="Z1752">
        <v>0.02</v>
      </c>
      <c r="AB1752">
        <v>0.11</v>
      </c>
      <c r="AD1752">
        <v>0.46</v>
      </c>
      <c r="AE1752">
        <v>97.79</v>
      </c>
      <c r="AI1752">
        <v>2</v>
      </c>
      <c r="AJ1752">
        <v>2</v>
      </c>
      <c r="AK1752">
        <v>2000</v>
      </c>
      <c r="AL1752">
        <v>5</v>
      </c>
      <c r="AM1752">
        <v>32</v>
      </c>
      <c r="AR1752">
        <v>170</v>
      </c>
      <c r="AT1752">
        <v>190</v>
      </c>
      <c r="BJ1752">
        <v>60</v>
      </c>
      <c r="BK1752">
        <v>1200</v>
      </c>
      <c r="BM1752">
        <v>200</v>
      </c>
      <c r="BU1752">
        <v>0.5</v>
      </c>
      <c r="BV1752">
        <v>15</v>
      </c>
    </row>
    <row r="1753" spans="1:82" x14ac:dyDescent="0.25">
      <c r="A1753" t="s">
        <v>5335</v>
      </c>
      <c r="B1753" t="s">
        <v>5336</v>
      </c>
      <c r="C1753" s="1" t="str">
        <f t="shared" si="108"/>
        <v>22:0006</v>
      </c>
      <c r="D1753" s="1" t="str">
        <f t="shared" si="109"/>
        <v>22:0006</v>
      </c>
      <c r="E1753" t="s">
        <v>4901</v>
      </c>
      <c r="F1753" t="s">
        <v>5337</v>
      </c>
      <c r="H1753">
        <v>61.471468899999998</v>
      </c>
      <c r="I1753">
        <v>-74.369371599999994</v>
      </c>
      <c r="J1753" s="1" t="str">
        <f t="shared" si="110"/>
        <v>Whole</v>
      </c>
      <c r="K1753" s="1" t="str">
        <f t="shared" si="111"/>
        <v>Rock crushing (details not reported)</v>
      </c>
      <c r="L1753">
        <v>37.909999999999997</v>
      </c>
      <c r="M1753">
        <v>5.85</v>
      </c>
      <c r="N1753">
        <v>10.39</v>
      </c>
      <c r="O1753">
        <v>15.4</v>
      </c>
      <c r="R1753">
        <v>13.86</v>
      </c>
      <c r="S1753">
        <v>0.31</v>
      </c>
      <c r="T1753">
        <v>10.99</v>
      </c>
      <c r="U1753">
        <v>14.01</v>
      </c>
      <c r="V1753">
        <v>0.71</v>
      </c>
      <c r="W1753">
        <v>0.46</v>
      </c>
      <c r="X1753">
        <v>1.42</v>
      </c>
      <c r="Y1753">
        <v>95.91</v>
      </c>
      <c r="Z1753">
        <v>0.01</v>
      </c>
      <c r="AA1753">
        <v>0.04</v>
      </c>
      <c r="AD1753">
        <v>3</v>
      </c>
      <c r="AE1753">
        <v>98.91</v>
      </c>
      <c r="AF1753">
        <v>52</v>
      </c>
      <c r="AG1753">
        <v>3</v>
      </c>
      <c r="AH1753">
        <v>38</v>
      </c>
      <c r="AI1753">
        <v>380</v>
      </c>
      <c r="AJ1753">
        <v>271</v>
      </c>
      <c r="AK1753">
        <v>30</v>
      </c>
      <c r="AL1753">
        <v>226</v>
      </c>
      <c r="AM1753">
        <v>7</v>
      </c>
      <c r="AN1753">
        <v>92</v>
      </c>
      <c r="AR1753">
        <v>15</v>
      </c>
      <c r="AT1753">
        <v>229</v>
      </c>
      <c r="AU1753">
        <v>166</v>
      </c>
      <c r="AV1753">
        <v>127</v>
      </c>
      <c r="AW1753">
        <v>240</v>
      </c>
      <c r="AX1753">
        <v>2</v>
      </c>
      <c r="AY1753">
        <v>230</v>
      </c>
      <c r="AZ1753">
        <v>25</v>
      </c>
      <c r="BA1753">
        <v>5</v>
      </c>
      <c r="BD1753">
        <v>12</v>
      </c>
      <c r="BJ1753">
        <v>42</v>
      </c>
      <c r="BK1753">
        <v>560</v>
      </c>
      <c r="BM1753">
        <v>130</v>
      </c>
      <c r="BO1753">
        <v>4</v>
      </c>
      <c r="BU1753">
        <v>0.25</v>
      </c>
      <c r="BV1753">
        <v>15</v>
      </c>
      <c r="BW1753">
        <v>1</v>
      </c>
      <c r="BZ1753">
        <v>15</v>
      </c>
      <c r="CC1753">
        <v>13</v>
      </c>
      <c r="CD1753">
        <v>3</v>
      </c>
    </row>
    <row r="1754" spans="1:82" x14ac:dyDescent="0.25">
      <c r="A1754" t="s">
        <v>5338</v>
      </c>
      <c r="B1754" t="s">
        <v>5339</v>
      </c>
      <c r="C1754" s="1" t="str">
        <f t="shared" si="108"/>
        <v>22:0006</v>
      </c>
      <c r="D1754" s="1" t="str">
        <f t="shared" si="109"/>
        <v>22:0006</v>
      </c>
      <c r="E1754" t="s">
        <v>4904</v>
      </c>
      <c r="F1754" t="s">
        <v>5340</v>
      </c>
      <c r="H1754">
        <v>61.796441399999999</v>
      </c>
      <c r="I1754">
        <v>-74.361830499999996</v>
      </c>
      <c r="J1754" s="1" t="str">
        <f t="shared" si="110"/>
        <v>Whole</v>
      </c>
      <c r="K1754" s="1" t="str">
        <f t="shared" si="111"/>
        <v>Rock crushing (details not reported)</v>
      </c>
      <c r="L1754">
        <v>43.86</v>
      </c>
      <c r="M1754">
        <v>0.48</v>
      </c>
      <c r="N1754">
        <v>6.58</v>
      </c>
      <c r="O1754">
        <v>17.3</v>
      </c>
      <c r="R1754">
        <v>15.57</v>
      </c>
      <c r="S1754">
        <v>0.14000000000000001</v>
      </c>
      <c r="T1754">
        <v>12.77</v>
      </c>
      <c r="U1754">
        <v>12.73</v>
      </c>
      <c r="V1754">
        <v>0.53</v>
      </c>
      <c r="W1754">
        <v>0.02</v>
      </c>
      <c r="Y1754">
        <v>92.68</v>
      </c>
      <c r="Z1754">
        <v>4.46</v>
      </c>
      <c r="AD1754">
        <v>3.68</v>
      </c>
      <c r="AE1754">
        <v>96.36</v>
      </c>
      <c r="AF1754">
        <v>1</v>
      </c>
      <c r="AG1754">
        <v>1</v>
      </c>
      <c r="AH1754">
        <v>72</v>
      </c>
      <c r="AI1754">
        <v>320</v>
      </c>
      <c r="AJ1754">
        <v>1100</v>
      </c>
      <c r="AK1754">
        <v>382</v>
      </c>
      <c r="AL1754">
        <v>3400</v>
      </c>
      <c r="AM1754">
        <v>4500</v>
      </c>
      <c r="AN1754">
        <v>74</v>
      </c>
      <c r="AO1754">
        <v>9</v>
      </c>
      <c r="AP1754">
        <v>1</v>
      </c>
      <c r="AQ1754">
        <v>10</v>
      </c>
      <c r="AR1754">
        <v>3</v>
      </c>
      <c r="AS1754">
        <v>1</v>
      </c>
      <c r="AT1754">
        <v>40</v>
      </c>
      <c r="AU1754">
        <v>15</v>
      </c>
      <c r="AV1754">
        <v>2</v>
      </c>
      <c r="AW1754">
        <v>3</v>
      </c>
      <c r="AX1754">
        <v>2</v>
      </c>
      <c r="AY1754">
        <v>25</v>
      </c>
      <c r="AZ1754">
        <v>5</v>
      </c>
      <c r="BA1754">
        <v>1</v>
      </c>
      <c r="BD1754">
        <v>1</v>
      </c>
      <c r="BG1754">
        <v>5</v>
      </c>
      <c r="BJ1754">
        <v>6</v>
      </c>
      <c r="BK1754">
        <v>17</v>
      </c>
      <c r="BM1754">
        <v>3</v>
      </c>
      <c r="BN1754">
        <v>5</v>
      </c>
      <c r="BO1754">
        <v>4</v>
      </c>
      <c r="BP1754">
        <v>1</v>
      </c>
      <c r="BV1754">
        <v>5</v>
      </c>
      <c r="BW1754">
        <v>2</v>
      </c>
      <c r="BX1754">
        <v>500</v>
      </c>
      <c r="BY1754">
        <v>10</v>
      </c>
      <c r="BZ1754">
        <v>12</v>
      </c>
      <c r="CA1754">
        <v>0.3</v>
      </c>
      <c r="CB1754">
        <v>10</v>
      </c>
      <c r="CC1754">
        <v>3</v>
      </c>
      <c r="CD1754">
        <v>0.2</v>
      </c>
    </row>
    <row r="1755" spans="1:82" x14ac:dyDescent="0.25">
      <c r="A1755" t="s">
        <v>5341</v>
      </c>
      <c r="B1755" t="s">
        <v>5342</v>
      </c>
      <c r="C1755" s="1" t="str">
        <f t="shared" si="108"/>
        <v>22:0006</v>
      </c>
      <c r="D1755" s="1" t="str">
        <f t="shared" si="109"/>
        <v>22:0006</v>
      </c>
      <c r="E1755" t="s">
        <v>4907</v>
      </c>
      <c r="F1755" t="s">
        <v>5343</v>
      </c>
      <c r="H1755">
        <v>61.796486199999997</v>
      </c>
      <c r="I1755">
        <v>-74.361810599999998</v>
      </c>
      <c r="J1755" s="1" t="str">
        <f t="shared" si="110"/>
        <v>Whole</v>
      </c>
      <c r="K1755" s="1" t="str">
        <f t="shared" si="111"/>
        <v>Rock crushing (details not reported)</v>
      </c>
      <c r="L1755">
        <v>46.21</v>
      </c>
      <c r="M1755">
        <v>0.5</v>
      </c>
      <c r="N1755">
        <v>6.54</v>
      </c>
      <c r="O1755">
        <v>9.25</v>
      </c>
      <c r="R1755">
        <v>8.32</v>
      </c>
      <c r="S1755">
        <v>0.17</v>
      </c>
      <c r="T1755">
        <v>13.76</v>
      </c>
      <c r="U1755">
        <v>18.47</v>
      </c>
      <c r="V1755">
        <v>0.53</v>
      </c>
      <c r="W1755">
        <v>0.02</v>
      </c>
      <c r="Y1755">
        <v>94.52</v>
      </c>
      <c r="Z1755">
        <v>0.98</v>
      </c>
      <c r="AD1755">
        <v>2.82</v>
      </c>
      <c r="AE1755">
        <v>97.34</v>
      </c>
      <c r="AF1755">
        <v>3</v>
      </c>
      <c r="AG1755">
        <v>1</v>
      </c>
      <c r="AH1755">
        <v>80</v>
      </c>
      <c r="AI1755">
        <v>374</v>
      </c>
      <c r="AJ1755">
        <v>1400</v>
      </c>
      <c r="AK1755">
        <v>51</v>
      </c>
      <c r="AL1755">
        <v>359</v>
      </c>
      <c r="AM1755">
        <v>4400</v>
      </c>
      <c r="AN1755">
        <v>42</v>
      </c>
      <c r="AO1755">
        <v>8</v>
      </c>
      <c r="AP1755">
        <v>1</v>
      </c>
      <c r="AQ1755">
        <v>10</v>
      </c>
      <c r="AR1755">
        <v>3</v>
      </c>
      <c r="AS1755">
        <v>1</v>
      </c>
      <c r="AT1755">
        <v>19</v>
      </c>
      <c r="AU1755">
        <v>6</v>
      </c>
      <c r="AV1755">
        <v>2</v>
      </c>
      <c r="AW1755">
        <v>3</v>
      </c>
      <c r="AX1755">
        <v>2</v>
      </c>
      <c r="AY1755">
        <v>25</v>
      </c>
      <c r="AZ1755">
        <v>4</v>
      </c>
      <c r="BA1755">
        <v>1</v>
      </c>
      <c r="BD1755">
        <v>1</v>
      </c>
      <c r="BG1755">
        <v>2</v>
      </c>
      <c r="BJ1755">
        <v>8</v>
      </c>
      <c r="BK1755">
        <v>18</v>
      </c>
      <c r="BM1755">
        <v>3</v>
      </c>
      <c r="BN1755">
        <v>6</v>
      </c>
      <c r="BO1755">
        <v>4</v>
      </c>
      <c r="BP1755">
        <v>1</v>
      </c>
      <c r="BV1755">
        <v>8</v>
      </c>
      <c r="BW1755">
        <v>2</v>
      </c>
      <c r="BX1755">
        <v>500</v>
      </c>
      <c r="BY1755">
        <v>10</v>
      </c>
      <c r="BZ1755">
        <v>12</v>
      </c>
      <c r="CA1755">
        <v>0.2</v>
      </c>
      <c r="CB1755">
        <v>10</v>
      </c>
      <c r="CC1755">
        <v>3</v>
      </c>
      <c r="CD1755">
        <v>0.2</v>
      </c>
    </row>
    <row r="1756" spans="1:82" x14ac:dyDescent="0.25">
      <c r="A1756" t="s">
        <v>5344</v>
      </c>
      <c r="B1756" t="s">
        <v>5345</v>
      </c>
      <c r="C1756" s="1" t="str">
        <f t="shared" si="108"/>
        <v>22:0006</v>
      </c>
      <c r="D1756" s="1" t="str">
        <f t="shared" si="109"/>
        <v>22:0006</v>
      </c>
      <c r="E1756" t="s">
        <v>4910</v>
      </c>
      <c r="F1756" t="s">
        <v>5346</v>
      </c>
      <c r="H1756">
        <v>61.796405300000004</v>
      </c>
      <c r="I1756">
        <v>-74.361793300000002</v>
      </c>
      <c r="J1756" s="1" t="str">
        <f t="shared" si="110"/>
        <v>Whole</v>
      </c>
      <c r="K1756" s="1" t="str">
        <f t="shared" si="111"/>
        <v>Rock crushing (details not reported)</v>
      </c>
      <c r="L1756">
        <v>45.78</v>
      </c>
      <c r="M1756">
        <v>0.37</v>
      </c>
      <c r="N1756">
        <v>12.66</v>
      </c>
      <c r="O1756">
        <v>9.49</v>
      </c>
      <c r="R1756">
        <v>8.5399999999999991</v>
      </c>
      <c r="S1756">
        <v>0.13</v>
      </c>
      <c r="T1756">
        <v>11.94</v>
      </c>
      <c r="U1756">
        <v>16.09</v>
      </c>
      <c r="V1756">
        <v>0.61</v>
      </c>
      <c r="W1756">
        <v>0.02</v>
      </c>
      <c r="Y1756">
        <v>96.14</v>
      </c>
      <c r="Z1756">
        <v>1.31</v>
      </c>
      <c r="AD1756">
        <v>2.5</v>
      </c>
      <c r="AE1756">
        <v>98.64</v>
      </c>
      <c r="AF1756">
        <v>1</v>
      </c>
      <c r="AG1756">
        <v>1</v>
      </c>
      <c r="AH1756">
        <v>63</v>
      </c>
      <c r="AI1756">
        <v>282</v>
      </c>
      <c r="AJ1756">
        <v>978</v>
      </c>
      <c r="AK1756">
        <v>174</v>
      </c>
      <c r="AL1756">
        <v>1700</v>
      </c>
      <c r="AM1756">
        <v>1600</v>
      </c>
      <c r="AN1756">
        <v>66</v>
      </c>
      <c r="AO1756">
        <v>7</v>
      </c>
      <c r="AP1756">
        <v>1</v>
      </c>
      <c r="AQ1756">
        <v>10</v>
      </c>
      <c r="AR1756">
        <v>3</v>
      </c>
      <c r="AS1756">
        <v>1</v>
      </c>
      <c r="AT1756">
        <v>93</v>
      </c>
      <c r="AU1756">
        <v>6</v>
      </c>
      <c r="AV1756">
        <v>2</v>
      </c>
      <c r="AW1756">
        <v>3</v>
      </c>
      <c r="AX1756">
        <v>2</v>
      </c>
      <c r="AY1756">
        <v>25</v>
      </c>
      <c r="AZ1756">
        <v>2</v>
      </c>
      <c r="BA1756">
        <v>1</v>
      </c>
      <c r="BD1756">
        <v>1</v>
      </c>
      <c r="BG1756">
        <v>2</v>
      </c>
      <c r="BJ1756">
        <v>7</v>
      </c>
      <c r="BK1756">
        <v>19</v>
      </c>
      <c r="BM1756">
        <v>3</v>
      </c>
      <c r="BN1756">
        <v>5</v>
      </c>
      <c r="BO1756">
        <v>4</v>
      </c>
      <c r="BP1756">
        <v>1</v>
      </c>
      <c r="BV1756">
        <v>5</v>
      </c>
      <c r="BW1756">
        <v>2</v>
      </c>
      <c r="BX1756">
        <v>500</v>
      </c>
      <c r="BY1756">
        <v>10</v>
      </c>
      <c r="BZ1756">
        <v>12</v>
      </c>
      <c r="CA1756">
        <v>0.1</v>
      </c>
      <c r="CB1756">
        <v>10</v>
      </c>
      <c r="CC1756">
        <v>3</v>
      </c>
      <c r="CD1756">
        <v>0.2</v>
      </c>
    </row>
    <row r="1757" spans="1:82" x14ac:dyDescent="0.25">
      <c r="A1757" t="s">
        <v>5347</v>
      </c>
      <c r="B1757" t="s">
        <v>5348</v>
      </c>
      <c r="C1757" s="1" t="str">
        <f t="shared" si="108"/>
        <v>22:0006</v>
      </c>
      <c r="D1757" s="1" t="str">
        <f t="shared" si="109"/>
        <v>22:0006</v>
      </c>
      <c r="E1757" t="s">
        <v>4910</v>
      </c>
      <c r="F1757" t="s">
        <v>5349</v>
      </c>
      <c r="H1757">
        <v>61.796405300000004</v>
      </c>
      <c r="I1757">
        <v>-74.361793300000002</v>
      </c>
      <c r="J1757" s="1" t="str">
        <f t="shared" si="110"/>
        <v>Whole</v>
      </c>
      <c r="K1757" s="1" t="str">
        <f t="shared" si="111"/>
        <v>Rock crushing (details not reported)</v>
      </c>
      <c r="L1757">
        <v>48.56</v>
      </c>
      <c r="M1757">
        <v>0.52</v>
      </c>
      <c r="N1757">
        <v>7.12</v>
      </c>
      <c r="O1757">
        <v>10.87</v>
      </c>
      <c r="R1757">
        <v>9.7799999999999994</v>
      </c>
      <c r="S1757">
        <v>0.15</v>
      </c>
      <c r="T1757">
        <v>14.26</v>
      </c>
      <c r="U1757">
        <v>14.41</v>
      </c>
      <c r="V1757">
        <v>0.84</v>
      </c>
      <c r="W1757">
        <v>0.02</v>
      </c>
      <c r="Y1757">
        <v>95.66</v>
      </c>
      <c r="Z1757">
        <v>0.85</v>
      </c>
      <c r="AD1757">
        <v>2.2799999999999998</v>
      </c>
      <c r="AE1757">
        <v>97.94</v>
      </c>
      <c r="AF1757">
        <v>1</v>
      </c>
      <c r="AG1757">
        <v>1</v>
      </c>
      <c r="AH1757">
        <v>84</v>
      </c>
      <c r="AI1757">
        <v>374</v>
      </c>
      <c r="AJ1757">
        <v>1000</v>
      </c>
      <c r="AK1757">
        <v>144</v>
      </c>
      <c r="AL1757">
        <v>1100</v>
      </c>
      <c r="AM1757">
        <v>2600</v>
      </c>
      <c r="AN1757">
        <v>65</v>
      </c>
      <c r="AO1757">
        <v>8</v>
      </c>
      <c r="AP1757">
        <v>1</v>
      </c>
      <c r="AQ1757">
        <v>10</v>
      </c>
      <c r="AR1757">
        <v>4</v>
      </c>
      <c r="AS1757">
        <v>1</v>
      </c>
      <c r="AT1757">
        <v>35</v>
      </c>
      <c r="AU1757">
        <v>7</v>
      </c>
      <c r="AV1757">
        <v>2</v>
      </c>
      <c r="AW1757">
        <v>3</v>
      </c>
      <c r="AX1757">
        <v>2</v>
      </c>
      <c r="AY1757">
        <v>25</v>
      </c>
      <c r="AZ1757">
        <v>2</v>
      </c>
      <c r="BA1757">
        <v>1</v>
      </c>
      <c r="BD1757">
        <v>1</v>
      </c>
      <c r="BG1757">
        <v>2</v>
      </c>
      <c r="BJ1757">
        <v>10</v>
      </c>
      <c r="BK1757">
        <v>20</v>
      </c>
      <c r="BM1757">
        <v>3</v>
      </c>
      <c r="BN1757">
        <v>5</v>
      </c>
      <c r="BO1757">
        <v>4</v>
      </c>
      <c r="BP1757">
        <v>1</v>
      </c>
      <c r="BV1757">
        <v>5</v>
      </c>
      <c r="BW1757">
        <v>2</v>
      </c>
      <c r="BX1757">
        <v>500</v>
      </c>
      <c r="BY1757">
        <v>10</v>
      </c>
      <c r="BZ1757">
        <v>12</v>
      </c>
      <c r="CA1757">
        <v>0.3</v>
      </c>
      <c r="CB1757">
        <v>10</v>
      </c>
      <c r="CC1757">
        <v>3</v>
      </c>
      <c r="CD1757">
        <v>0.2</v>
      </c>
    </row>
    <row r="1758" spans="1:82" x14ac:dyDescent="0.25">
      <c r="A1758" t="s">
        <v>5350</v>
      </c>
      <c r="B1758" t="s">
        <v>5351</v>
      </c>
      <c r="C1758" s="1" t="str">
        <f t="shared" si="108"/>
        <v>22:0006</v>
      </c>
      <c r="D1758" s="1" t="str">
        <f t="shared" si="109"/>
        <v>22:0006</v>
      </c>
      <c r="E1758" t="s">
        <v>4913</v>
      </c>
      <c r="F1758" t="s">
        <v>5352</v>
      </c>
      <c r="H1758">
        <v>61.796396000000001</v>
      </c>
      <c r="I1758">
        <v>-74.361717600000006</v>
      </c>
      <c r="J1758" s="1" t="str">
        <f t="shared" si="110"/>
        <v>Whole</v>
      </c>
      <c r="K1758" s="1" t="str">
        <f t="shared" si="111"/>
        <v>Rock crushing (details not reported)</v>
      </c>
      <c r="L1758">
        <v>47.71</v>
      </c>
      <c r="M1758">
        <v>0.53</v>
      </c>
      <c r="N1758">
        <v>6.92</v>
      </c>
      <c r="O1758">
        <v>9.2799999999999994</v>
      </c>
      <c r="R1758">
        <v>8.35</v>
      </c>
      <c r="S1758">
        <v>0.15</v>
      </c>
      <c r="T1758">
        <v>14.26</v>
      </c>
      <c r="U1758">
        <v>18.61</v>
      </c>
      <c r="V1758">
        <v>0.75</v>
      </c>
      <c r="W1758">
        <v>0.02</v>
      </c>
      <c r="Y1758">
        <v>97.3</v>
      </c>
      <c r="Z1758">
        <v>1.06</v>
      </c>
      <c r="AD1758">
        <v>1.85</v>
      </c>
      <c r="AE1758">
        <v>99.15</v>
      </c>
      <c r="AF1758">
        <v>2</v>
      </c>
      <c r="AG1758">
        <v>1</v>
      </c>
      <c r="AH1758">
        <v>88</v>
      </c>
      <c r="AI1758">
        <v>381</v>
      </c>
      <c r="AJ1758">
        <v>965</v>
      </c>
      <c r="AK1758">
        <v>111</v>
      </c>
      <c r="AL1758">
        <v>1100</v>
      </c>
      <c r="AM1758">
        <v>478</v>
      </c>
      <c r="AN1758">
        <v>39</v>
      </c>
      <c r="AO1758">
        <v>9</v>
      </c>
      <c r="AP1758">
        <v>1</v>
      </c>
      <c r="AQ1758">
        <v>10</v>
      </c>
      <c r="AR1758">
        <v>3</v>
      </c>
      <c r="AS1758">
        <v>1</v>
      </c>
      <c r="AT1758">
        <v>21</v>
      </c>
      <c r="AU1758">
        <v>15</v>
      </c>
      <c r="AV1758">
        <v>2</v>
      </c>
      <c r="AW1758">
        <v>3</v>
      </c>
      <c r="AX1758">
        <v>2</v>
      </c>
      <c r="AY1758">
        <v>25</v>
      </c>
      <c r="AZ1758">
        <v>2</v>
      </c>
      <c r="BA1758">
        <v>1</v>
      </c>
      <c r="BD1758">
        <v>1</v>
      </c>
      <c r="BG1758">
        <v>2</v>
      </c>
      <c r="BJ1758">
        <v>9</v>
      </c>
      <c r="BK1758">
        <v>20</v>
      </c>
      <c r="BM1758">
        <v>3</v>
      </c>
      <c r="BN1758">
        <v>5</v>
      </c>
      <c r="BO1758">
        <v>4</v>
      </c>
      <c r="BP1758">
        <v>1</v>
      </c>
      <c r="BV1758">
        <v>6</v>
      </c>
      <c r="BW1758">
        <v>2</v>
      </c>
      <c r="BX1758">
        <v>500</v>
      </c>
      <c r="BY1758">
        <v>10</v>
      </c>
      <c r="BZ1758">
        <v>12</v>
      </c>
      <c r="CA1758">
        <v>0.2</v>
      </c>
      <c r="CB1758">
        <v>10</v>
      </c>
      <c r="CC1758">
        <v>3</v>
      </c>
      <c r="CD1758">
        <v>0.2</v>
      </c>
    </row>
    <row r="1759" spans="1:82" x14ac:dyDescent="0.25">
      <c r="A1759" t="s">
        <v>5353</v>
      </c>
      <c r="B1759" t="s">
        <v>5354</v>
      </c>
      <c r="C1759" s="1" t="str">
        <f t="shared" si="108"/>
        <v>22:0006</v>
      </c>
      <c r="D1759" s="1" t="str">
        <f t="shared" si="109"/>
        <v>22:0006</v>
      </c>
      <c r="E1759" t="s">
        <v>4916</v>
      </c>
      <c r="F1759" t="s">
        <v>5355</v>
      </c>
      <c r="H1759">
        <v>61.472988800000003</v>
      </c>
      <c r="I1759">
        <v>-74.368026999999998</v>
      </c>
      <c r="J1759" s="1" t="str">
        <f t="shared" si="110"/>
        <v>Whole</v>
      </c>
      <c r="K1759" s="1" t="str">
        <f t="shared" si="111"/>
        <v>Rock crushing (details not reported)</v>
      </c>
      <c r="L1759">
        <v>61.89</v>
      </c>
      <c r="M1759">
        <v>0.08</v>
      </c>
      <c r="N1759">
        <v>20.29</v>
      </c>
      <c r="O1759">
        <v>1.04</v>
      </c>
      <c r="R1759">
        <v>0.94</v>
      </c>
      <c r="S1759">
        <v>0.03</v>
      </c>
      <c r="T1759">
        <v>1.86</v>
      </c>
      <c r="U1759">
        <v>1.62</v>
      </c>
      <c r="V1759">
        <v>5.36</v>
      </c>
      <c r="W1759">
        <v>5.65</v>
      </c>
      <c r="Y1759">
        <v>97.72</v>
      </c>
      <c r="Z1759">
        <v>0.01</v>
      </c>
      <c r="AA1759">
        <v>7.0000000000000007E-2</v>
      </c>
      <c r="AD1759">
        <v>1.27</v>
      </c>
      <c r="AE1759">
        <v>98.99</v>
      </c>
      <c r="AF1759">
        <v>60</v>
      </c>
      <c r="AG1759">
        <v>12</v>
      </c>
      <c r="AH1759">
        <v>1</v>
      </c>
      <c r="AI1759">
        <v>2</v>
      </c>
      <c r="AJ1759">
        <v>8</v>
      </c>
      <c r="AK1759">
        <v>3</v>
      </c>
      <c r="AL1759">
        <v>1</v>
      </c>
      <c r="AM1759">
        <v>14</v>
      </c>
      <c r="AN1759">
        <v>44</v>
      </c>
      <c r="AR1759">
        <v>140</v>
      </c>
      <c r="AT1759">
        <v>139</v>
      </c>
      <c r="AU1759">
        <v>1700</v>
      </c>
      <c r="AV1759">
        <v>61</v>
      </c>
      <c r="AW1759">
        <v>96</v>
      </c>
      <c r="AX1759">
        <v>2</v>
      </c>
      <c r="AY1759">
        <v>66</v>
      </c>
      <c r="AZ1759">
        <v>11</v>
      </c>
      <c r="BA1759">
        <v>1</v>
      </c>
      <c r="BD1759">
        <v>11</v>
      </c>
      <c r="BJ1759">
        <v>49</v>
      </c>
      <c r="BK1759">
        <v>1000</v>
      </c>
      <c r="BM1759">
        <v>140</v>
      </c>
      <c r="BO1759">
        <v>4</v>
      </c>
      <c r="BU1759">
        <v>0.25</v>
      </c>
      <c r="BV1759">
        <v>15</v>
      </c>
      <c r="BW1759">
        <v>1</v>
      </c>
      <c r="BZ1759">
        <v>40</v>
      </c>
      <c r="CC1759">
        <v>42</v>
      </c>
      <c r="CD1759">
        <v>5</v>
      </c>
    </row>
    <row r="1760" spans="1:82" x14ac:dyDescent="0.25">
      <c r="A1760" t="s">
        <v>5356</v>
      </c>
      <c r="B1760" t="s">
        <v>5357</v>
      </c>
      <c r="C1760" s="1" t="str">
        <f t="shared" si="108"/>
        <v>22:0006</v>
      </c>
      <c r="D1760" s="1" t="str">
        <f t="shared" si="109"/>
        <v>22:0006</v>
      </c>
      <c r="E1760" t="s">
        <v>4919</v>
      </c>
      <c r="F1760" t="s">
        <v>5358</v>
      </c>
      <c r="H1760">
        <v>61.546227000000002</v>
      </c>
      <c r="I1760">
        <v>-74.365993399999994</v>
      </c>
      <c r="J1760" s="1" t="str">
        <f t="shared" si="110"/>
        <v>Whole</v>
      </c>
      <c r="K1760" s="1" t="str">
        <f t="shared" si="111"/>
        <v>Rock crushing (details not reported)</v>
      </c>
      <c r="L1760">
        <v>49.85</v>
      </c>
      <c r="M1760">
        <v>2.0699999999999998</v>
      </c>
      <c r="N1760">
        <v>13.21</v>
      </c>
      <c r="R1760">
        <v>13.03</v>
      </c>
      <c r="S1760">
        <v>0.23</v>
      </c>
      <c r="T1760">
        <v>4.3</v>
      </c>
      <c r="U1760">
        <v>7.63</v>
      </c>
      <c r="V1760">
        <v>3.69</v>
      </c>
      <c r="W1760">
        <v>0.67</v>
      </c>
      <c r="X1760">
        <v>0.22</v>
      </c>
      <c r="Y1760">
        <v>94.9</v>
      </c>
      <c r="AD1760">
        <v>4</v>
      </c>
      <c r="AE1760">
        <v>98.9</v>
      </c>
      <c r="AJ1760">
        <v>31</v>
      </c>
      <c r="AK1760">
        <v>50</v>
      </c>
      <c r="AL1760">
        <v>19</v>
      </c>
      <c r="AM1760">
        <v>117</v>
      </c>
      <c r="AN1760">
        <v>109</v>
      </c>
      <c r="AR1760">
        <v>7.8</v>
      </c>
      <c r="AT1760">
        <v>206</v>
      </c>
      <c r="BJ1760">
        <v>34.200000000000003</v>
      </c>
      <c r="BK1760">
        <v>143</v>
      </c>
      <c r="BM1760">
        <v>13.5</v>
      </c>
      <c r="CC1760">
        <v>3.9</v>
      </c>
    </row>
    <row r="1761" spans="1:82" x14ac:dyDescent="0.25">
      <c r="A1761" t="s">
        <v>5359</v>
      </c>
      <c r="B1761" t="s">
        <v>5360</v>
      </c>
      <c r="C1761" s="1" t="str">
        <f t="shared" si="108"/>
        <v>22:0006</v>
      </c>
      <c r="D1761" s="1" t="str">
        <f t="shared" si="109"/>
        <v>22:0006</v>
      </c>
      <c r="E1761" t="s">
        <v>4922</v>
      </c>
      <c r="F1761" t="s">
        <v>5361</v>
      </c>
      <c r="H1761">
        <v>61.4733357</v>
      </c>
      <c r="I1761">
        <v>-74.365392200000002</v>
      </c>
      <c r="J1761" s="1" t="str">
        <f t="shared" si="110"/>
        <v>Whole</v>
      </c>
      <c r="K1761" s="1" t="str">
        <f t="shared" si="111"/>
        <v>Rock crushing (details not reported)</v>
      </c>
      <c r="L1761">
        <v>57.4</v>
      </c>
      <c r="M1761">
        <v>0.08</v>
      </c>
      <c r="N1761">
        <v>21.8</v>
      </c>
      <c r="O1761">
        <v>1.54</v>
      </c>
      <c r="R1761">
        <v>1.39</v>
      </c>
      <c r="S1761">
        <v>0.03</v>
      </c>
      <c r="T1761">
        <v>2.2200000000000002</v>
      </c>
      <c r="U1761">
        <v>1.72</v>
      </c>
      <c r="V1761">
        <v>2.59</v>
      </c>
      <c r="W1761">
        <v>9.7899999999999991</v>
      </c>
      <c r="X1761">
        <v>0.02</v>
      </c>
      <c r="Y1761">
        <v>97.04</v>
      </c>
      <c r="Z1761">
        <v>0.01</v>
      </c>
      <c r="AA1761">
        <v>0.15</v>
      </c>
      <c r="AD1761">
        <v>1.9</v>
      </c>
      <c r="AE1761">
        <v>98.94</v>
      </c>
      <c r="AF1761">
        <v>86</v>
      </c>
      <c r="AG1761">
        <v>13</v>
      </c>
      <c r="AH1761">
        <v>1</v>
      </c>
      <c r="AI1761">
        <v>2</v>
      </c>
      <c r="AJ1761">
        <v>7</v>
      </c>
      <c r="AK1761">
        <v>3</v>
      </c>
      <c r="AL1761">
        <v>1</v>
      </c>
      <c r="AM1761">
        <v>5</v>
      </c>
      <c r="AN1761">
        <v>19</v>
      </c>
      <c r="AR1761">
        <v>260</v>
      </c>
      <c r="AT1761">
        <v>227</v>
      </c>
      <c r="AU1761">
        <v>1900</v>
      </c>
      <c r="AV1761">
        <v>468</v>
      </c>
      <c r="AW1761">
        <v>735</v>
      </c>
      <c r="AX1761">
        <v>67</v>
      </c>
      <c r="AY1761">
        <v>290</v>
      </c>
      <c r="AZ1761">
        <v>44</v>
      </c>
      <c r="BA1761">
        <v>4</v>
      </c>
      <c r="BD1761">
        <v>17</v>
      </c>
      <c r="BJ1761">
        <v>79</v>
      </c>
      <c r="BK1761">
        <v>1100</v>
      </c>
      <c r="BM1761">
        <v>180</v>
      </c>
      <c r="BO1761">
        <v>4</v>
      </c>
      <c r="BU1761">
        <v>0.25</v>
      </c>
      <c r="BV1761">
        <v>15</v>
      </c>
      <c r="BW1761">
        <v>1</v>
      </c>
      <c r="BZ1761">
        <v>60</v>
      </c>
      <c r="CC1761">
        <v>56</v>
      </c>
      <c r="CD1761">
        <v>11</v>
      </c>
    </row>
    <row r="1762" spans="1:82" x14ac:dyDescent="0.25">
      <c r="A1762" t="s">
        <v>5362</v>
      </c>
      <c r="B1762" t="s">
        <v>5363</v>
      </c>
      <c r="C1762" s="1" t="str">
        <f t="shared" si="108"/>
        <v>22:0006</v>
      </c>
      <c r="D1762" s="1" t="str">
        <f t="shared" si="109"/>
        <v>22:0006</v>
      </c>
      <c r="E1762" t="s">
        <v>4925</v>
      </c>
      <c r="F1762" t="s">
        <v>5364</v>
      </c>
      <c r="H1762">
        <v>61.6879639</v>
      </c>
      <c r="I1762">
        <v>-74.360612500000002</v>
      </c>
      <c r="J1762" s="1" t="str">
        <f t="shared" si="110"/>
        <v>Whole</v>
      </c>
      <c r="K1762" s="1" t="str">
        <f t="shared" si="111"/>
        <v>Rock crushing (details not reported)</v>
      </c>
      <c r="L1762">
        <v>54.4</v>
      </c>
      <c r="M1762">
        <v>1.28</v>
      </c>
      <c r="N1762">
        <v>14.4</v>
      </c>
      <c r="O1762">
        <v>9.09</v>
      </c>
      <c r="R1762">
        <v>8.18</v>
      </c>
      <c r="S1762">
        <v>0.12</v>
      </c>
      <c r="T1762">
        <v>3.38</v>
      </c>
      <c r="U1762">
        <v>8.5399999999999991</v>
      </c>
      <c r="V1762">
        <v>5.14</v>
      </c>
      <c r="W1762">
        <v>0.51</v>
      </c>
      <c r="X1762">
        <v>0.02</v>
      </c>
      <c r="Y1762">
        <v>95.97</v>
      </c>
      <c r="Z1762">
        <v>0.31</v>
      </c>
      <c r="AA1762">
        <v>2.4900000000000002</v>
      </c>
      <c r="AD1762">
        <v>3.94</v>
      </c>
      <c r="AE1762">
        <v>99.91</v>
      </c>
      <c r="AJ1762">
        <v>1200</v>
      </c>
      <c r="AK1762">
        <v>67</v>
      </c>
      <c r="AL1762">
        <v>99</v>
      </c>
      <c r="AM1762">
        <v>170</v>
      </c>
      <c r="AR1762">
        <v>5</v>
      </c>
      <c r="AT1762">
        <v>60</v>
      </c>
      <c r="BJ1762">
        <v>21</v>
      </c>
      <c r="BK1762">
        <v>76</v>
      </c>
      <c r="BM1762">
        <v>5</v>
      </c>
      <c r="BU1762">
        <v>0.5</v>
      </c>
      <c r="BV1762">
        <v>15</v>
      </c>
    </row>
    <row r="1763" spans="1:82" x14ac:dyDescent="0.25">
      <c r="A1763" t="s">
        <v>5365</v>
      </c>
      <c r="B1763" t="s">
        <v>5366</v>
      </c>
      <c r="C1763" s="1" t="str">
        <f t="shared" si="108"/>
        <v>22:0006</v>
      </c>
      <c r="D1763" s="1" t="str">
        <f t="shared" si="109"/>
        <v>22:0006</v>
      </c>
      <c r="E1763" t="s">
        <v>4928</v>
      </c>
      <c r="F1763" t="s">
        <v>5367</v>
      </c>
      <c r="H1763">
        <v>61.4736878</v>
      </c>
      <c r="I1763">
        <v>-74.363883400000006</v>
      </c>
      <c r="J1763" s="1" t="str">
        <f t="shared" si="110"/>
        <v>Whole</v>
      </c>
      <c r="K1763" s="1" t="str">
        <f t="shared" si="111"/>
        <v>Rock crushing (details not reported)</v>
      </c>
      <c r="L1763">
        <v>65.510000000000005</v>
      </c>
      <c r="M1763">
        <v>0.15</v>
      </c>
      <c r="N1763">
        <v>19.5</v>
      </c>
      <c r="O1763">
        <v>1.04</v>
      </c>
      <c r="R1763">
        <v>0.94</v>
      </c>
      <c r="S1763">
        <v>0.03</v>
      </c>
      <c r="T1763">
        <v>1.41</v>
      </c>
      <c r="U1763">
        <v>1.27</v>
      </c>
      <c r="V1763">
        <v>6.89</v>
      </c>
      <c r="W1763">
        <v>2.76</v>
      </c>
      <c r="X1763">
        <v>0.02</v>
      </c>
      <c r="Y1763">
        <v>98.48</v>
      </c>
      <c r="Z1763">
        <v>0.01</v>
      </c>
      <c r="AA1763">
        <v>7.0000000000000007E-2</v>
      </c>
      <c r="AD1763">
        <v>0.64</v>
      </c>
      <c r="AE1763">
        <v>99.12</v>
      </c>
      <c r="AF1763">
        <v>35</v>
      </c>
      <c r="AG1763">
        <v>11</v>
      </c>
      <c r="AH1763">
        <v>1</v>
      </c>
      <c r="AI1763">
        <v>2</v>
      </c>
      <c r="AJ1763">
        <v>4</v>
      </c>
      <c r="AK1763">
        <v>3</v>
      </c>
      <c r="AL1763">
        <v>2</v>
      </c>
      <c r="AM1763">
        <v>14</v>
      </c>
      <c r="AN1763">
        <v>40</v>
      </c>
      <c r="AR1763">
        <v>90</v>
      </c>
      <c r="AT1763">
        <v>86</v>
      </c>
      <c r="AU1763">
        <v>768</v>
      </c>
      <c r="AV1763">
        <v>208</v>
      </c>
      <c r="AW1763">
        <v>337</v>
      </c>
      <c r="AX1763">
        <v>18</v>
      </c>
      <c r="AY1763">
        <v>157</v>
      </c>
      <c r="AZ1763">
        <v>25</v>
      </c>
      <c r="BA1763">
        <v>1</v>
      </c>
      <c r="BD1763">
        <v>18</v>
      </c>
      <c r="BJ1763">
        <v>78</v>
      </c>
      <c r="BK1763">
        <v>1200</v>
      </c>
      <c r="BM1763">
        <v>190</v>
      </c>
      <c r="BO1763">
        <v>4</v>
      </c>
      <c r="BU1763">
        <v>0.25</v>
      </c>
      <c r="BV1763">
        <v>15</v>
      </c>
      <c r="BW1763">
        <v>1</v>
      </c>
      <c r="BZ1763">
        <v>57</v>
      </c>
      <c r="CC1763">
        <v>55</v>
      </c>
      <c r="CD1763">
        <v>10</v>
      </c>
    </row>
    <row r="1764" spans="1:82" x14ac:dyDescent="0.25">
      <c r="A1764" t="s">
        <v>5368</v>
      </c>
      <c r="B1764" t="s">
        <v>5369</v>
      </c>
      <c r="C1764" s="1" t="str">
        <f t="shared" si="108"/>
        <v>22:0006</v>
      </c>
      <c r="D1764" s="1" t="str">
        <f t="shared" si="109"/>
        <v>22:0006</v>
      </c>
      <c r="E1764" t="s">
        <v>4931</v>
      </c>
      <c r="F1764" t="s">
        <v>5370</v>
      </c>
      <c r="H1764">
        <v>61.552121300000003</v>
      </c>
      <c r="I1764">
        <v>-74.357461900000004</v>
      </c>
      <c r="J1764" s="1" t="str">
        <f t="shared" si="110"/>
        <v>Whole</v>
      </c>
      <c r="K1764" s="1" t="str">
        <f t="shared" si="111"/>
        <v>Rock crushing (details not reported)</v>
      </c>
      <c r="L1764">
        <v>49.08</v>
      </c>
      <c r="M1764">
        <v>2.42</v>
      </c>
      <c r="N1764">
        <v>13.1</v>
      </c>
      <c r="R1764">
        <v>13.61</v>
      </c>
      <c r="S1764">
        <v>0.23</v>
      </c>
      <c r="T1764">
        <v>5.23</v>
      </c>
      <c r="U1764">
        <v>8.35</v>
      </c>
      <c r="V1764">
        <v>3.11</v>
      </c>
      <c r="W1764">
        <v>0.53</v>
      </c>
      <c r="X1764">
        <v>0.25</v>
      </c>
      <c r="Y1764">
        <v>95.91</v>
      </c>
      <c r="AD1764">
        <v>3.66</v>
      </c>
      <c r="AE1764">
        <v>99.57</v>
      </c>
      <c r="AJ1764">
        <v>95</v>
      </c>
      <c r="AK1764">
        <v>49</v>
      </c>
      <c r="AL1764">
        <v>44</v>
      </c>
      <c r="AM1764">
        <v>76</v>
      </c>
      <c r="AN1764">
        <v>129</v>
      </c>
      <c r="AR1764">
        <v>14.4</v>
      </c>
      <c r="AT1764">
        <v>374</v>
      </c>
      <c r="BJ1764">
        <v>36.6</v>
      </c>
      <c r="BK1764">
        <v>204</v>
      </c>
      <c r="BM1764">
        <v>20.399999999999999</v>
      </c>
      <c r="CC1764">
        <v>5.9</v>
      </c>
    </row>
    <row r="1765" spans="1:82" x14ac:dyDescent="0.25">
      <c r="A1765" t="s">
        <v>5371</v>
      </c>
      <c r="B1765" t="s">
        <v>5372</v>
      </c>
      <c r="C1765" s="1" t="str">
        <f t="shared" si="108"/>
        <v>22:0006</v>
      </c>
      <c r="D1765" s="1" t="str">
        <f t="shared" si="109"/>
        <v>22:0006</v>
      </c>
      <c r="E1765" t="s">
        <v>4934</v>
      </c>
      <c r="F1765" t="s">
        <v>5373</v>
      </c>
      <c r="H1765">
        <v>61.555787000000002</v>
      </c>
      <c r="I1765">
        <v>-74.352380199999999</v>
      </c>
      <c r="J1765" s="1" t="str">
        <f t="shared" si="110"/>
        <v>Whole</v>
      </c>
      <c r="K1765" s="1" t="str">
        <f t="shared" si="111"/>
        <v>Rock crushing (details not reported)</v>
      </c>
      <c r="L1765">
        <v>49.97</v>
      </c>
      <c r="M1765">
        <v>2.2999999999999998</v>
      </c>
      <c r="N1765">
        <v>13.38</v>
      </c>
      <c r="R1765">
        <v>12.32</v>
      </c>
      <c r="S1765">
        <v>0.21</v>
      </c>
      <c r="T1765">
        <v>5.98</v>
      </c>
      <c r="U1765">
        <v>7.01</v>
      </c>
      <c r="V1765">
        <v>3.79</v>
      </c>
      <c r="W1765">
        <v>0.67</v>
      </c>
      <c r="X1765">
        <v>0.23</v>
      </c>
      <c r="Y1765">
        <v>95.86</v>
      </c>
      <c r="AD1765">
        <v>3.05</v>
      </c>
      <c r="AE1765">
        <v>98.91</v>
      </c>
      <c r="AJ1765">
        <v>103</v>
      </c>
      <c r="AK1765">
        <v>39</v>
      </c>
      <c r="AL1765">
        <v>56</v>
      </c>
      <c r="AM1765">
        <v>90</v>
      </c>
      <c r="AN1765">
        <v>129</v>
      </c>
      <c r="AR1765">
        <v>9.5</v>
      </c>
      <c r="AT1765">
        <v>91</v>
      </c>
      <c r="BJ1765">
        <v>30.9</v>
      </c>
      <c r="BK1765">
        <v>154</v>
      </c>
      <c r="BM1765">
        <v>19.899999999999999</v>
      </c>
      <c r="CC1765">
        <v>3.1</v>
      </c>
    </row>
    <row r="1766" spans="1:82" x14ac:dyDescent="0.25">
      <c r="A1766" t="s">
        <v>5374</v>
      </c>
      <c r="B1766" t="s">
        <v>5375</v>
      </c>
      <c r="C1766" s="1" t="str">
        <f t="shared" si="108"/>
        <v>22:0006</v>
      </c>
      <c r="D1766" s="1" t="str">
        <f t="shared" si="109"/>
        <v>22:0006</v>
      </c>
      <c r="E1766" t="s">
        <v>4937</v>
      </c>
      <c r="F1766" t="s">
        <v>5376</v>
      </c>
      <c r="H1766">
        <v>61.5594149</v>
      </c>
      <c r="I1766">
        <v>-74.346921600000002</v>
      </c>
      <c r="J1766" s="1" t="str">
        <f t="shared" si="110"/>
        <v>Whole</v>
      </c>
      <c r="K1766" s="1" t="str">
        <f t="shared" si="111"/>
        <v>Rock crushing (details not reported)</v>
      </c>
      <c r="L1766">
        <v>40.39</v>
      </c>
      <c r="M1766">
        <v>2.63</v>
      </c>
      <c r="N1766">
        <v>15.2</v>
      </c>
      <c r="R1766">
        <v>16.13</v>
      </c>
      <c r="S1766">
        <v>0.26</v>
      </c>
      <c r="T1766">
        <v>7.41</v>
      </c>
      <c r="U1766">
        <v>12.5</v>
      </c>
      <c r="W1766">
        <v>0.03</v>
      </c>
      <c r="X1766">
        <v>0.23</v>
      </c>
      <c r="Y1766">
        <v>94.78</v>
      </c>
      <c r="AD1766">
        <v>4</v>
      </c>
      <c r="AE1766">
        <v>98.78</v>
      </c>
    </row>
    <row r="1767" spans="1:82" x14ac:dyDescent="0.25">
      <c r="A1767" t="s">
        <v>5377</v>
      </c>
      <c r="B1767" t="s">
        <v>5378</v>
      </c>
      <c r="C1767" s="1" t="str">
        <f t="shared" si="108"/>
        <v>22:0006</v>
      </c>
      <c r="D1767" s="1" t="str">
        <f t="shared" si="109"/>
        <v>22:0006</v>
      </c>
      <c r="E1767" t="s">
        <v>4940</v>
      </c>
      <c r="F1767" t="s">
        <v>5379</v>
      </c>
      <c r="H1767">
        <v>61.562250499999998</v>
      </c>
      <c r="I1767">
        <v>-74.344791400000005</v>
      </c>
      <c r="J1767" s="1" t="str">
        <f t="shared" si="110"/>
        <v>Whole</v>
      </c>
      <c r="K1767" s="1" t="str">
        <f t="shared" si="111"/>
        <v>Rock crushing (details not reported)</v>
      </c>
      <c r="L1767">
        <v>49.29</v>
      </c>
      <c r="M1767">
        <v>1.71</v>
      </c>
      <c r="N1767">
        <v>13.4</v>
      </c>
      <c r="R1767">
        <v>12.22</v>
      </c>
      <c r="S1767">
        <v>0.21</v>
      </c>
      <c r="T1767">
        <v>7.35</v>
      </c>
      <c r="U1767">
        <v>8.91</v>
      </c>
      <c r="V1767">
        <v>2.93</v>
      </c>
      <c r="W1767">
        <v>0.56999999999999995</v>
      </c>
      <c r="X1767">
        <v>0.13</v>
      </c>
      <c r="Y1767">
        <v>96.72</v>
      </c>
      <c r="AD1767">
        <v>1.92</v>
      </c>
      <c r="AE1767">
        <v>98.64</v>
      </c>
    </row>
    <row r="1768" spans="1:82" x14ac:dyDescent="0.25">
      <c r="A1768" t="s">
        <v>5380</v>
      </c>
      <c r="B1768" t="s">
        <v>5381</v>
      </c>
      <c r="C1768" s="1" t="str">
        <f t="shared" si="108"/>
        <v>22:0006</v>
      </c>
      <c r="D1768" s="1" t="str">
        <f t="shared" si="109"/>
        <v>22:0006</v>
      </c>
      <c r="E1768" t="s">
        <v>4943</v>
      </c>
      <c r="F1768" t="s">
        <v>5382</v>
      </c>
      <c r="H1768">
        <v>61.651519899999997</v>
      </c>
      <c r="I1768">
        <v>-74.342487599999998</v>
      </c>
      <c r="J1768" s="1" t="str">
        <f t="shared" si="110"/>
        <v>Whole</v>
      </c>
      <c r="K1768" s="1" t="str">
        <f t="shared" si="111"/>
        <v>Rock crushing (details not reported)</v>
      </c>
      <c r="L1768">
        <v>48.61</v>
      </c>
      <c r="M1768">
        <v>1.03</v>
      </c>
      <c r="N1768">
        <v>13.7</v>
      </c>
      <c r="P1768">
        <v>3.17</v>
      </c>
      <c r="Q1768">
        <v>7.85</v>
      </c>
      <c r="R1768">
        <v>10.7</v>
      </c>
      <c r="S1768">
        <v>0.17</v>
      </c>
      <c r="T1768">
        <v>7.16</v>
      </c>
      <c r="U1768">
        <v>13.1</v>
      </c>
      <c r="V1768">
        <v>1.19</v>
      </c>
      <c r="W1768">
        <v>0.04</v>
      </c>
      <c r="X1768">
        <v>0.02</v>
      </c>
      <c r="Y1768">
        <v>95.72</v>
      </c>
      <c r="Z1768">
        <v>0.06</v>
      </c>
      <c r="AA1768">
        <v>0.18</v>
      </c>
      <c r="AD1768">
        <v>2.4</v>
      </c>
      <c r="AE1768">
        <v>98.12</v>
      </c>
      <c r="AJ1768">
        <v>36</v>
      </c>
      <c r="AK1768">
        <v>65</v>
      </c>
      <c r="AL1768">
        <v>70</v>
      </c>
      <c r="AM1768">
        <v>150</v>
      </c>
      <c r="AR1768">
        <v>5</v>
      </c>
      <c r="AT1768">
        <v>240</v>
      </c>
      <c r="BJ1768">
        <v>17</v>
      </c>
      <c r="BK1768">
        <v>57</v>
      </c>
      <c r="BM1768">
        <v>5</v>
      </c>
      <c r="BU1768">
        <v>0.5</v>
      </c>
      <c r="BV1768">
        <v>15</v>
      </c>
    </row>
    <row r="1769" spans="1:82" x14ac:dyDescent="0.25">
      <c r="A1769" t="s">
        <v>5383</v>
      </c>
      <c r="B1769" t="s">
        <v>5384</v>
      </c>
      <c r="C1769" s="1" t="str">
        <f t="shared" si="108"/>
        <v>22:0006</v>
      </c>
      <c r="D1769" s="1" t="str">
        <f t="shared" si="109"/>
        <v>22:0006</v>
      </c>
      <c r="E1769" t="s">
        <v>4946</v>
      </c>
      <c r="F1769" t="s">
        <v>5385</v>
      </c>
      <c r="H1769">
        <v>61.562648899999999</v>
      </c>
      <c r="I1769">
        <v>-74.343615900000003</v>
      </c>
      <c r="J1769" s="1" t="str">
        <f t="shared" si="110"/>
        <v>Whole</v>
      </c>
      <c r="K1769" s="1" t="str">
        <f t="shared" si="111"/>
        <v>Rock crushing (details not reported)</v>
      </c>
      <c r="L1769">
        <v>48.2</v>
      </c>
      <c r="M1769">
        <v>2.1</v>
      </c>
      <c r="N1769">
        <v>13.3</v>
      </c>
      <c r="O1769">
        <v>14.8</v>
      </c>
      <c r="R1769">
        <v>13.32</v>
      </c>
      <c r="S1769">
        <v>0.19</v>
      </c>
      <c r="T1769">
        <v>6.52</v>
      </c>
      <c r="U1769">
        <v>8.35</v>
      </c>
      <c r="V1769">
        <v>3.36</v>
      </c>
      <c r="W1769">
        <v>0.17</v>
      </c>
      <c r="X1769">
        <v>0.16</v>
      </c>
      <c r="Y1769">
        <v>95.67</v>
      </c>
      <c r="Z1769">
        <v>0.3</v>
      </c>
      <c r="AA1769">
        <v>0.33</v>
      </c>
      <c r="AD1769">
        <v>2.86</v>
      </c>
      <c r="AE1769">
        <v>98.53</v>
      </c>
      <c r="AJ1769">
        <v>130</v>
      </c>
      <c r="AK1769">
        <v>68</v>
      </c>
      <c r="AL1769">
        <v>64</v>
      </c>
      <c r="AM1769">
        <v>84</v>
      </c>
      <c r="AR1769">
        <v>5</v>
      </c>
      <c r="AT1769">
        <v>200</v>
      </c>
      <c r="BJ1769">
        <v>23</v>
      </c>
      <c r="BK1769">
        <v>140</v>
      </c>
      <c r="BM1769">
        <v>15</v>
      </c>
      <c r="BU1769">
        <v>0.5</v>
      </c>
      <c r="BV1769">
        <v>15</v>
      </c>
    </row>
    <row r="1770" spans="1:82" x14ac:dyDescent="0.25">
      <c r="A1770" t="s">
        <v>5386</v>
      </c>
      <c r="B1770" t="s">
        <v>5387</v>
      </c>
      <c r="C1770" s="1" t="str">
        <f t="shared" si="108"/>
        <v>22:0006</v>
      </c>
      <c r="D1770" s="1" t="str">
        <f t="shared" si="109"/>
        <v>22:0006</v>
      </c>
      <c r="E1770" t="s">
        <v>4949</v>
      </c>
      <c r="F1770" t="s">
        <v>5388</v>
      </c>
      <c r="H1770">
        <v>61.574127900000001</v>
      </c>
      <c r="I1770">
        <v>-74.330022400000004</v>
      </c>
      <c r="J1770" s="1" t="str">
        <f t="shared" si="110"/>
        <v>Whole</v>
      </c>
      <c r="K1770" s="1" t="str">
        <f t="shared" si="111"/>
        <v>Rock crushing (details not reported)</v>
      </c>
      <c r="L1770">
        <v>47.19</v>
      </c>
      <c r="M1770">
        <v>1.79</v>
      </c>
      <c r="N1770">
        <v>15.5</v>
      </c>
      <c r="R1770">
        <v>11.52</v>
      </c>
      <c r="S1770">
        <v>0.19</v>
      </c>
      <c r="T1770">
        <v>8.59</v>
      </c>
      <c r="U1770">
        <v>7.21</v>
      </c>
      <c r="V1770">
        <v>3.36</v>
      </c>
      <c r="W1770">
        <v>0.55000000000000004</v>
      </c>
      <c r="X1770">
        <v>0.18</v>
      </c>
      <c r="Y1770">
        <v>96.08</v>
      </c>
      <c r="AD1770">
        <v>3</v>
      </c>
      <c r="AE1770">
        <v>99.08</v>
      </c>
    </row>
    <row r="1771" spans="1:82" x14ac:dyDescent="0.25">
      <c r="A1771" t="s">
        <v>5389</v>
      </c>
      <c r="B1771" t="s">
        <v>5390</v>
      </c>
      <c r="C1771" s="1" t="str">
        <f t="shared" si="108"/>
        <v>22:0006</v>
      </c>
      <c r="D1771" s="1" t="str">
        <f t="shared" si="109"/>
        <v>22:0006</v>
      </c>
      <c r="E1771" t="s">
        <v>4952</v>
      </c>
      <c r="F1771" t="s">
        <v>5391</v>
      </c>
      <c r="H1771">
        <v>61.906695399999997</v>
      </c>
      <c r="I1771">
        <v>-74.295025600000002</v>
      </c>
      <c r="J1771" s="1" t="str">
        <f t="shared" si="110"/>
        <v>Whole</v>
      </c>
      <c r="K1771" s="1" t="str">
        <f t="shared" si="111"/>
        <v>Rock crushing (details not reported)</v>
      </c>
      <c r="L1771">
        <v>50.7</v>
      </c>
      <c r="M1771">
        <v>0.56000000000000005</v>
      </c>
      <c r="N1771">
        <v>6.95</v>
      </c>
      <c r="O1771">
        <v>9.84</v>
      </c>
      <c r="R1771">
        <v>8.85</v>
      </c>
      <c r="S1771">
        <v>0.17</v>
      </c>
      <c r="T1771">
        <v>16.350000000000001</v>
      </c>
      <c r="U1771">
        <v>11.48</v>
      </c>
      <c r="V1771">
        <v>0.78</v>
      </c>
      <c r="W1771">
        <v>0.09</v>
      </c>
      <c r="X1771">
        <v>0.02</v>
      </c>
      <c r="Y1771">
        <v>95.95</v>
      </c>
      <c r="AD1771">
        <v>1.26</v>
      </c>
      <c r="AE1771">
        <v>97.21</v>
      </c>
      <c r="AF1771">
        <v>5.42</v>
      </c>
      <c r="AH1771">
        <v>18.23</v>
      </c>
      <c r="AI1771">
        <v>178</v>
      </c>
      <c r="AJ1771">
        <v>1282</v>
      </c>
      <c r="AL1771">
        <v>559</v>
      </c>
      <c r="AR1771">
        <v>0.61</v>
      </c>
      <c r="AS1771">
        <v>0.02</v>
      </c>
      <c r="AT1771">
        <v>33.450000000000003</v>
      </c>
      <c r="AU1771">
        <v>17.600000000000001</v>
      </c>
      <c r="AV1771">
        <v>2.95</v>
      </c>
      <c r="AW1771">
        <v>8.1</v>
      </c>
      <c r="AX1771">
        <v>1.25</v>
      </c>
      <c r="AY1771">
        <v>5.56</v>
      </c>
      <c r="AZ1771">
        <v>1.57</v>
      </c>
      <c r="BA1771">
        <v>0.5</v>
      </c>
      <c r="BB1771">
        <v>1.44</v>
      </c>
      <c r="BC1771">
        <v>0.25</v>
      </c>
      <c r="BD1771">
        <v>1.42</v>
      </c>
      <c r="BE1771">
        <v>0.26</v>
      </c>
      <c r="BF1771">
        <v>0.68</v>
      </c>
      <c r="BG1771">
        <v>0.09</v>
      </c>
      <c r="BH1771">
        <v>0.55000000000000004</v>
      </c>
      <c r="BI1771">
        <v>0.09</v>
      </c>
      <c r="BJ1771">
        <v>5.93</v>
      </c>
      <c r="BL1771">
        <v>0.55000000000000004</v>
      </c>
      <c r="BM1771">
        <v>2.0299999999999998</v>
      </c>
      <c r="BO1771">
        <v>0.26</v>
      </c>
      <c r="BX1771">
        <v>0.03</v>
      </c>
      <c r="BZ1771">
        <v>0.03</v>
      </c>
      <c r="CC1771">
        <v>0.44</v>
      </c>
      <c r="CD1771">
        <v>0.11</v>
      </c>
    </row>
    <row r="1772" spans="1:82" x14ac:dyDescent="0.25">
      <c r="A1772" t="s">
        <v>5392</v>
      </c>
      <c r="B1772" t="s">
        <v>5393</v>
      </c>
      <c r="C1772" s="1" t="str">
        <f t="shared" si="108"/>
        <v>22:0006</v>
      </c>
      <c r="D1772" s="1" t="str">
        <f t="shared" si="109"/>
        <v>22:0006</v>
      </c>
      <c r="E1772" t="s">
        <v>4952</v>
      </c>
      <c r="F1772" t="s">
        <v>5394</v>
      </c>
      <c r="H1772">
        <v>61.906695399999997</v>
      </c>
      <c r="I1772">
        <v>-74.295025600000002</v>
      </c>
      <c r="J1772" s="1" t="str">
        <f t="shared" si="110"/>
        <v>Whole</v>
      </c>
      <c r="K1772" s="1" t="str">
        <f t="shared" si="111"/>
        <v>Rock crushing (details not reported)</v>
      </c>
      <c r="L1772">
        <v>46.9</v>
      </c>
      <c r="M1772">
        <v>0.96</v>
      </c>
      <c r="N1772">
        <v>11.5</v>
      </c>
      <c r="O1772">
        <v>14.2</v>
      </c>
      <c r="R1772">
        <v>12.78</v>
      </c>
      <c r="S1772">
        <v>0.17</v>
      </c>
      <c r="T1772">
        <v>10.85</v>
      </c>
      <c r="U1772">
        <v>10.95</v>
      </c>
      <c r="V1772">
        <v>1.52</v>
      </c>
      <c r="W1772">
        <v>0.19</v>
      </c>
      <c r="X1772">
        <v>0.06</v>
      </c>
      <c r="Y1772">
        <v>95.88</v>
      </c>
      <c r="AD1772">
        <v>0.97</v>
      </c>
      <c r="AE1772">
        <v>96.85</v>
      </c>
      <c r="AF1772">
        <v>9.81</v>
      </c>
      <c r="AH1772">
        <v>34.32</v>
      </c>
      <c r="AI1772">
        <v>352</v>
      </c>
      <c r="AJ1772">
        <v>804</v>
      </c>
      <c r="AL1772">
        <v>170</v>
      </c>
      <c r="AR1772">
        <v>0.74</v>
      </c>
      <c r="AS1772">
        <v>7.0000000000000007E-2</v>
      </c>
      <c r="AT1772">
        <v>71.98</v>
      </c>
      <c r="AU1772">
        <v>25.27</v>
      </c>
      <c r="AV1772">
        <v>1.23</v>
      </c>
      <c r="AW1772">
        <v>3.73</v>
      </c>
      <c r="AX1772">
        <v>0.65</v>
      </c>
      <c r="AY1772">
        <v>3.31</v>
      </c>
      <c r="AZ1772">
        <v>1.23</v>
      </c>
      <c r="BA1772">
        <v>0.55000000000000004</v>
      </c>
      <c r="BB1772">
        <v>1.4</v>
      </c>
      <c r="BC1772">
        <v>0.26</v>
      </c>
      <c r="BD1772">
        <v>1.75</v>
      </c>
      <c r="BE1772">
        <v>0.36</v>
      </c>
      <c r="BF1772">
        <v>1.07</v>
      </c>
      <c r="BG1772">
        <v>0.15</v>
      </c>
      <c r="BH1772">
        <v>0.92</v>
      </c>
      <c r="BI1772">
        <v>0.14000000000000001</v>
      </c>
      <c r="BJ1772">
        <v>8.8000000000000007</v>
      </c>
      <c r="BK1772">
        <v>26.9</v>
      </c>
      <c r="BL1772">
        <v>0.33</v>
      </c>
      <c r="BM1772">
        <v>1.34</v>
      </c>
      <c r="BO1772">
        <v>0.34</v>
      </c>
      <c r="BX1772">
        <v>0.03</v>
      </c>
      <c r="BZ1772">
        <v>0.03</v>
      </c>
      <c r="CC1772">
        <v>0.06</v>
      </c>
      <c r="CD1772">
        <v>0.03</v>
      </c>
    </row>
    <row r="1773" spans="1:82" x14ac:dyDescent="0.25">
      <c r="A1773" t="s">
        <v>5395</v>
      </c>
      <c r="B1773" t="s">
        <v>5396</v>
      </c>
      <c r="C1773" s="1" t="str">
        <f t="shared" si="108"/>
        <v>22:0006</v>
      </c>
      <c r="D1773" s="1" t="str">
        <f t="shared" si="109"/>
        <v>22:0006</v>
      </c>
      <c r="E1773" t="s">
        <v>4952</v>
      </c>
      <c r="F1773" t="s">
        <v>5397</v>
      </c>
      <c r="H1773">
        <v>61.906695399999997</v>
      </c>
      <c r="I1773">
        <v>-74.295025600000002</v>
      </c>
      <c r="J1773" s="1" t="str">
        <f t="shared" si="110"/>
        <v>Whole</v>
      </c>
      <c r="K1773" s="1" t="str">
        <f t="shared" si="111"/>
        <v>Rock crushing (details not reported)</v>
      </c>
      <c r="L1773">
        <v>45.2</v>
      </c>
      <c r="M1773">
        <v>0.92</v>
      </c>
      <c r="N1773">
        <v>16</v>
      </c>
      <c r="O1773">
        <v>9.42</v>
      </c>
      <c r="R1773">
        <v>8.48</v>
      </c>
      <c r="S1773">
        <v>0.15</v>
      </c>
      <c r="T1773">
        <v>6.78</v>
      </c>
      <c r="U1773">
        <v>11.85</v>
      </c>
      <c r="V1773">
        <v>2.14</v>
      </c>
      <c r="W1773">
        <v>0.12</v>
      </c>
      <c r="X1773">
        <v>0.03</v>
      </c>
      <c r="Y1773">
        <v>91.67</v>
      </c>
      <c r="AD1773">
        <v>1.31</v>
      </c>
      <c r="AE1773">
        <v>92.98</v>
      </c>
      <c r="AF1773">
        <v>4.84</v>
      </c>
      <c r="AH1773">
        <v>39.78</v>
      </c>
      <c r="AI1773">
        <v>234</v>
      </c>
      <c r="AJ1773">
        <v>531</v>
      </c>
      <c r="AL1773">
        <v>97</v>
      </c>
      <c r="AR1773">
        <v>0.43</v>
      </c>
      <c r="AS1773">
        <v>0.02</v>
      </c>
      <c r="AT1773">
        <v>373.07</v>
      </c>
      <c r="AU1773">
        <v>43.19</v>
      </c>
      <c r="AV1773">
        <v>1.34</v>
      </c>
      <c r="AW1773">
        <v>3.75</v>
      </c>
      <c r="AX1773">
        <v>0.65</v>
      </c>
      <c r="AY1773">
        <v>3.34</v>
      </c>
      <c r="AZ1773">
        <v>1.22</v>
      </c>
      <c r="BA1773">
        <v>0.64</v>
      </c>
      <c r="BB1773">
        <v>1.5</v>
      </c>
      <c r="BC1773">
        <v>0.28999999999999998</v>
      </c>
      <c r="BD1773">
        <v>1.95</v>
      </c>
      <c r="BE1773">
        <v>0.41</v>
      </c>
      <c r="BF1773">
        <v>1.22</v>
      </c>
      <c r="BG1773">
        <v>0.18</v>
      </c>
      <c r="BH1773">
        <v>1.08</v>
      </c>
      <c r="BI1773">
        <v>0.16</v>
      </c>
      <c r="BJ1773">
        <v>9.9600000000000009</v>
      </c>
      <c r="BL1773">
        <v>0.35</v>
      </c>
      <c r="BM1773">
        <v>1.1599999999999999</v>
      </c>
      <c r="BO1773">
        <v>0.33</v>
      </c>
      <c r="BX1773">
        <v>0.02</v>
      </c>
      <c r="BZ1773">
        <v>0.02</v>
      </c>
      <c r="CC1773">
        <v>0.06</v>
      </c>
      <c r="CD1773">
        <v>0.03</v>
      </c>
    </row>
    <row r="1774" spans="1:82" x14ac:dyDescent="0.25">
      <c r="A1774" t="s">
        <v>5398</v>
      </c>
      <c r="B1774" t="s">
        <v>5399</v>
      </c>
      <c r="C1774" s="1" t="str">
        <f t="shared" si="108"/>
        <v>22:0006</v>
      </c>
      <c r="D1774" s="1" t="str">
        <f t="shared" si="109"/>
        <v>22:0006</v>
      </c>
      <c r="E1774" t="s">
        <v>4955</v>
      </c>
      <c r="F1774" t="s">
        <v>5400</v>
      </c>
      <c r="H1774">
        <v>61.594279299999997</v>
      </c>
      <c r="I1774">
        <v>-74.286832899999993</v>
      </c>
      <c r="J1774" s="1" t="str">
        <f t="shared" si="110"/>
        <v>Whole</v>
      </c>
      <c r="K1774" s="1" t="str">
        <f t="shared" si="111"/>
        <v>Rock crushing (details not reported)</v>
      </c>
      <c r="L1774">
        <v>43.79</v>
      </c>
      <c r="M1774">
        <v>0.52</v>
      </c>
      <c r="N1774">
        <v>9.33</v>
      </c>
      <c r="O1774">
        <v>11.19</v>
      </c>
      <c r="R1774">
        <v>10.07</v>
      </c>
      <c r="S1774">
        <v>0.18</v>
      </c>
      <c r="T1774">
        <v>19.5</v>
      </c>
      <c r="U1774">
        <v>9.82</v>
      </c>
      <c r="V1774">
        <v>0.67</v>
      </c>
      <c r="W1774">
        <v>0.05</v>
      </c>
      <c r="X1774">
        <v>0.05</v>
      </c>
      <c r="Y1774">
        <v>93.98</v>
      </c>
      <c r="Z1774">
        <v>0.02</v>
      </c>
      <c r="AA1774">
        <v>0.04</v>
      </c>
      <c r="AD1774">
        <v>4.3099999999999996</v>
      </c>
      <c r="AE1774">
        <v>98.29</v>
      </c>
      <c r="AF1774">
        <v>23</v>
      </c>
      <c r="AG1774">
        <v>2</v>
      </c>
      <c r="AH1774">
        <v>30</v>
      </c>
      <c r="AI1774">
        <v>193</v>
      </c>
      <c r="AJ1774">
        <v>1800</v>
      </c>
      <c r="AK1774">
        <v>74</v>
      </c>
      <c r="AL1774">
        <v>989</v>
      </c>
      <c r="AM1774">
        <v>27</v>
      </c>
      <c r="AN1774">
        <v>87</v>
      </c>
      <c r="AO1774">
        <v>10</v>
      </c>
      <c r="AP1774">
        <v>1</v>
      </c>
      <c r="AQ1774">
        <v>10</v>
      </c>
      <c r="AR1774">
        <v>3</v>
      </c>
      <c r="AT1774">
        <v>8</v>
      </c>
      <c r="AU1774">
        <v>5</v>
      </c>
      <c r="AV1774">
        <v>3</v>
      </c>
      <c r="AW1774">
        <v>3</v>
      </c>
      <c r="AX1774">
        <v>2</v>
      </c>
      <c r="AY1774">
        <v>55</v>
      </c>
      <c r="AZ1774">
        <v>2</v>
      </c>
      <c r="BA1774">
        <v>5</v>
      </c>
      <c r="BD1774">
        <v>2</v>
      </c>
      <c r="BG1774">
        <v>2</v>
      </c>
      <c r="BJ1774">
        <v>15</v>
      </c>
      <c r="BK1774">
        <v>36</v>
      </c>
      <c r="BM1774">
        <v>8</v>
      </c>
      <c r="BN1774">
        <v>5</v>
      </c>
      <c r="BO1774">
        <v>4</v>
      </c>
      <c r="BP1774">
        <v>1</v>
      </c>
      <c r="BQ1774">
        <v>2</v>
      </c>
      <c r="BS1774">
        <v>49</v>
      </c>
      <c r="BT1774">
        <v>14</v>
      </c>
      <c r="BU1774">
        <v>0.5</v>
      </c>
      <c r="BV1774">
        <v>5</v>
      </c>
      <c r="BW1774">
        <v>2</v>
      </c>
      <c r="BX1774">
        <v>500</v>
      </c>
      <c r="BY1774">
        <v>10</v>
      </c>
      <c r="BZ1774">
        <v>12</v>
      </c>
      <c r="CA1774">
        <v>0.1</v>
      </c>
      <c r="CB1774">
        <v>10</v>
      </c>
      <c r="CC1774">
        <v>3</v>
      </c>
      <c r="CD1774">
        <v>0.2</v>
      </c>
    </row>
    <row r="1775" spans="1:82" x14ac:dyDescent="0.25">
      <c r="A1775" t="s">
        <v>5401</v>
      </c>
      <c r="B1775" t="s">
        <v>5402</v>
      </c>
      <c r="C1775" s="1" t="str">
        <f t="shared" si="108"/>
        <v>22:0006</v>
      </c>
      <c r="D1775" s="1" t="str">
        <f t="shared" si="109"/>
        <v>22:0006</v>
      </c>
      <c r="E1775" t="s">
        <v>4958</v>
      </c>
      <c r="F1775" t="s">
        <v>5403</v>
      </c>
      <c r="H1775">
        <v>61.594225299999998</v>
      </c>
      <c r="I1775">
        <v>-74.286815300000001</v>
      </c>
      <c r="J1775" s="1" t="str">
        <f t="shared" si="110"/>
        <v>Whole</v>
      </c>
      <c r="K1775" s="1" t="str">
        <f t="shared" si="111"/>
        <v>Rock crushing (details not reported)</v>
      </c>
      <c r="L1775">
        <v>43.71</v>
      </c>
      <c r="M1775">
        <v>0.38</v>
      </c>
      <c r="N1775">
        <v>7.86</v>
      </c>
      <c r="O1775">
        <v>13.8</v>
      </c>
      <c r="R1775">
        <v>12.42</v>
      </c>
      <c r="S1775">
        <v>0.14000000000000001</v>
      </c>
      <c r="T1775">
        <v>20.49</v>
      </c>
      <c r="U1775">
        <v>8.9700000000000006</v>
      </c>
      <c r="V1775">
        <v>0.61</v>
      </c>
      <c r="W1775">
        <v>0.06</v>
      </c>
      <c r="Y1775">
        <v>94.64</v>
      </c>
      <c r="Z1775">
        <v>1.33</v>
      </c>
      <c r="AA1775">
        <v>0.04</v>
      </c>
      <c r="AD1775">
        <v>4.88</v>
      </c>
      <c r="AE1775">
        <v>99.52</v>
      </c>
      <c r="AF1775">
        <v>1</v>
      </c>
      <c r="AG1775">
        <v>1</v>
      </c>
      <c r="AH1775">
        <v>28</v>
      </c>
      <c r="AI1775">
        <v>162</v>
      </c>
      <c r="AJ1775">
        <v>2100</v>
      </c>
      <c r="AK1775">
        <v>103</v>
      </c>
      <c r="AL1775">
        <v>1800</v>
      </c>
      <c r="AM1775">
        <v>1000</v>
      </c>
      <c r="AN1775">
        <v>115</v>
      </c>
      <c r="AO1775">
        <v>10</v>
      </c>
      <c r="AP1775">
        <v>1</v>
      </c>
      <c r="AQ1775">
        <v>10</v>
      </c>
      <c r="AR1775">
        <v>3</v>
      </c>
      <c r="AT1775">
        <v>6</v>
      </c>
      <c r="AU1775">
        <v>7</v>
      </c>
      <c r="AV1775">
        <v>3</v>
      </c>
      <c r="AW1775">
        <v>4</v>
      </c>
      <c r="AX1775">
        <v>2</v>
      </c>
      <c r="AY1775">
        <v>30</v>
      </c>
      <c r="AZ1775">
        <v>2</v>
      </c>
      <c r="BA1775">
        <v>6</v>
      </c>
      <c r="BD1775">
        <v>1</v>
      </c>
      <c r="BG1775">
        <v>2</v>
      </c>
      <c r="BJ1775">
        <v>12</v>
      </c>
      <c r="BK1775">
        <v>25</v>
      </c>
      <c r="BM1775">
        <v>8</v>
      </c>
      <c r="BN1775">
        <v>5</v>
      </c>
      <c r="BO1775">
        <v>4</v>
      </c>
      <c r="BP1775">
        <v>1</v>
      </c>
      <c r="BQ1775">
        <v>9</v>
      </c>
      <c r="BS1775">
        <v>388</v>
      </c>
      <c r="BT1775">
        <v>120</v>
      </c>
      <c r="BU1775">
        <v>0.5</v>
      </c>
      <c r="BV1775">
        <v>5</v>
      </c>
      <c r="BW1775">
        <v>2</v>
      </c>
      <c r="BX1775">
        <v>500</v>
      </c>
      <c r="BY1775">
        <v>10</v>
      </c>
      <c r="BZ1775">
        <v>12</v>
      </c>
      <c r="CA1775">
        <v>0.2</v>
      </c>
      <c r="CB1775">
        <v>10</v>
      </c>
      <c r="CC1775">
        <v>3</v>
      </c>
      <c r="CD1775">
        <v>0.2</v>
      </c>
    </row>
    <row r="1776" spans="1:82" x14ac:dyDescent="0.25">
      <c r="A1776" t="s">
        <v>5404</v>
      </c>
      <c r="B1776" t="s">
        <v>5405</v>
      </c>
      <c r="C1776" s="1" t="str">
        <f t="shared" si="108"/>
        <v>22:0006</v>
      </c>
      <c r="D1776" s="1" t="str">
        <f t="shared" si="109"/>
        <v>22:0006</v>
      </c>
      <c r="E1776" t="s">
        <v>4961</v>
      </c>
      <c r="F1776" t="s">
        <v>5406</v>
      </c>
      <c r="H1776">
        <v>61.5941264</v>
      </c>
      <c r="I1776">
        <v>-74.286779800000005</v>
      </c>
      <c r="J1776" s="1" t="str">
        <f t="shared" si="110"/>
        <v>Whole</v>
      </c>
      <c r="K1776" s="1" t="str">
        <f t="shared" si="111"/>
        <v>Rock crushing (details not reported)</v>
      </c>
      <c r="L1776">
        <v>41.1</v>
      </c>
      <c r="M1776">
        <v>0.33</v>
      </c>
      <c r="N1776">
        <v>6.08</v>
      </c>
      <c r="O1776">
        <v>16.399999999999999</v>
      </c>
      <c r="R1776">
        <v>14.76</v>
      </c>
      <c r="S1776">
        <v>0.14000000000000001</v>
      </c>
      <c r="T1776">
        <v>21.8</v>
      </c>
      <c r="U1776">
        <v>6.8</v>
      </c>
      <c r="V1776">
        <v>0.27</v>
      </c>
      <c r="W1776">
        <v>0.02</v>
      </c>
      <c r="X1776">
        <v>0.02</v>
      </c>
      <c r="Y1776">
        <v>91.32</v>
      </c>
      <c r="Z1776">
        <v>3.36</v>
      </c>
      <c r="AA1776">
        <v>0.04</v>
      </c>
      <c r="AD1776">
        <v>6.63</v>
      </c>
      <c r="AE1776">
        <v>97.95</v>
      </c>
      <c r="AF1776">
        <v>6</v>
      </c>
      <c r="AG1776">
        <v>1</v>
      </c>
      <c r="AH1776">
        <v>26</v>
      </c>
      <c r="AI1776">
        <v>140</v>
      </c>
      <c r="AJ1776">
        <v>2800</v>
      </c>
      <c r="AK1776">
        <v>147</v>
      </c>
      <c r="AL1776">
        <v>2600</v>
      </c>
      <c r="AM1776">
        <v>1100</v>
      </c>
      <c r="AN1776">
        <v>88</v>
      </c>
      <c r="AO1776">
        <v>6</v>
      </c>
      <c r="AP1776">
        <v>1</v>
      </c>
      <c r="AQ1776">
        <v>10</v>
      </c>
      <c r="AR1776">
        <v>3</v>
      </c>
      <c r="AT1776">
        <v>3</v>
      </c>
      <c r="AU1776">
        <v>6</v>
      </c>
      <c r="AV1776">
        <v>2</v>
      </c>
      <c r="AW1776">
        <v>3</v>
      </c>
      <c r="AX1776">
        <v>2</v>
      </c>
      <c r="AY1776">
        <v>35</v>
      </c>
      <c r="AZ1776">
        <v>2</v>
      </c>
      <c r="BA1776">
        <v>7</v>
      </c>
      <c r="BD1776">
        <v>2</v>
      </c>
      <c r="BG1776">
        <v>2</v>
      </c>
      <c r="BJ1776">
        <v>12</v>
      </c>
      <c r="BK1776">
        <v>25</v>
      </c>
      <c r="BM1776">
        <v>7</v>
      </c>
      <c r="BN1776">
        <v>5</v>
      </c>
      <c r="BO1776">
        <v>4</v>
      </c>
      <c r="BP1776">
        <v>1</v>
      </c>
      <c r="BQ1776">
        <v>24</v>
      </c>
      <c r="BS1776">
        <v>355</v>
      </c>
      <c r="BT1776">
        <v>68</v>
      </c>
      <c r="BU1776">
        <v>0.5</v>
      </c>
      <c r="BV1776">
        <v>5</v>
      </c>
      <c r="BW1776">
        <v>2</v>
      </c>
      <c r="BX1776">
        <v>500</v>
      </c>
      <c r="BY1776">
        <v>10</v>
      </c>
      <c r="BZ1776">
        <v>12</v>
      </c>
      <c r="CA1776">
        <v>0.3</v>
      </c>
      <c r="CB1776">
        <v>10</v>
      </c>
      <c r="CC1776">
        <v>3</v>
      </c>
      <c r="CD1776">
        <v>0.3</v>
      </c>
    </row>
    <row r="1777" spans="1:82" x14ac:dyDescent="0.25">
      <c r="A1777" t="s">
        <v>5407</v>
      </c>
      <c r="B1777" t="s">
        <v>5408</v>
      </c>
      <c r="C1777" s="1" t="str">
        <f t="shared" si="108"/>
        <v>22:0006</v>
      </c>
      <c r="D1777" s="1" t="str">
        <f t="shared" si="109"/>
        <v>22:0006</v>
      </c>
      <c r="E1777" t="s">
        <v>4964</v>
      </c>
      <c r="F1777" t="s">
        <v>5409</v>
      </c>
      <c r="H1777">
        <v>61.594153300000002</v>
      </c>
      <c r="I1777">
        <v>-74.286779199999998</v>
      </c>
      <c r="J1777" s="1" t="str">
        <f t="shared" si="110"/>
        <v>Whole</v>
      </c>
      <c r="K1777" s="1" t="str">
        <f t="shared" si="111"/>
        <v>Rock crushing (details not reported)</v>
      </c>
      <c r="L1777">
        <v>42.51</v>
      </c>
      <c r="M1777">
        <v>0.48</v>
      </c>
      <c r="N1777">
        <v>8.82</v>
      </c>
      <c r="O1777">
        <v>14.7</v>
      </c>
      <c r="R1777">
        <v>13.23</v>
      </c>
      <c r="S1777">
        <v>0.21</v>
      </c>
      <c r="T1777">
        <v>19.8</v>
      </c>
      <c r="U1777">
        <v>8.4700000000000006</v>
      </c>
      <c r="V1777">
        <v>0.31</v>
      </c>
      <c r="W1777">
        <v>0.02</v>
      </c>
      <c r="X1777">
        <v>0.02</v>
      </c>
      <c r="Y1777">
        <v>93.87</v>
      </c>
      <c r="Z1777">
        <v>0.56000000000000005</v>
      </c>
      <c r="AA1777">
        <v>0.04</v>
      </c>
      <c r="AD1777">
        <v>5.23</v>
      </c>
      <c r="AE1777">
        <v>99.1</v>
      </c>
      <c r="AF1777">
        <v>2</v>
      </c>
      <c r="AG1777">
        <v>1</v>
      </c>
      <c r="AH1777">
        <v>32</v>
      </c>
      <c r="AI1777">
        <v>189</v>
      </c>
      <c r="AJ1777">
        <v>2000</v>
      </c>
      <c r="AK1777">
        <v>109</v>
      </c>
      <c r="AL1777">
        <v>1500</v>
      </c>
      <c r="AM1777">
        <v>980</v>
      </c>
      <c r="AN1777">
        <v>111</v>
      </c>
      <c r="AO1777">
        <v>7</v>
      </c>
      <c r="AP1777">
        <v>1</v>
      </c>
      <c r="AQ1777">
        <v>10</v>
      </c>
      <c r="AR1777">
        <v>3</v>
      </c>
      <c r="AT1777">
        <v>3</v>
      </c>
      <c r="AU1777">
        <v>9</v>
      </c>
      <c r="AV1777">
        <v>2</v>
      </c>
      <c r="AW1777">
        <v>3</v>
      </c>
      <c r="AX1777">
        <v>2</v>
      </c>
      <c r="AY1777">
        <v>50</v>
      </c>
      <c r="AZ1777">
        <v>2</v>
      </c>
      <c r="BA1777">
        <v>7</v>
      </c>
      <c r="BD1777">
        <v>4</v>
      </c>
      <c r="BG1777">
        <v>2</v>
      </c>
      <c r="BJ1777">
        <v>12</v>
      </c>
      <c r="BK1777">
        <v>26</v>
      </c>
      <c r="BM1777">
        <v>7</v>
      </c>
      <c r="BN1777">
        <v>5</v>
      </c>
      <c r="BO1777">
        <v>4</v>
      </c>
      <c r="BP1777">
        <v>1</v>
      </c>
      <c r="BQ1777">
        <v>2</v>
      </c>
      <c r="BS1777">
        <v>267</v>
      </c>
      <c r="BT1777">
        <v>64</v>
      </c>
      <c r="BU1777">
        <v>0.5</v>
      </c>
      <c r="BV1777">
        <v>9</v>
      </c>
      <c r="BW1777">
        <v>2</v>
      </c>
      <c r="BX1777">
        <v>500</v>
      </c>
      <c r="BY1777">
        <v>10</v>
      </c>
      <c r="BZ1777">
        <v>12</v>
      </c>
      <c r="CA1777">
        <v>0.1</v>
      </c>
      <c r="CB1777">
        <v>10</v>
      </c>
      <c r="CC1777">
        <v>3</v>
      </c>
      <c r="CD1777">
        <v>0.2</v>
      </c>
    </row>
    <row r="1778" spans="1:82" x14ac:dyDescent="0.25">
      <c r="A1778" t="s">
        <v>5410</v>
      </c>
      <c r="B1778" t="s">
        <v>5411</v>
      </c>
      <c r="C1778" s="1" t="str">
        <f t="shared" si="108"/>
        <v>22:0006</v>
      </c>
      <c r="D1778" s="1" t="str">
        <f t="shared" si="109"/>
        <v>22:0006</v>
      </c>
      <c r="E1778" t="s">
        <v>4967</v>
      </c>
      <c r="F1778" t="s">
        <v>5412</v>
      </c>
      <c r="H1778">
        <v>61.593874900000003</v>
      </c>
      <c r="I1778">
        <v>-74.286747899999995</v>
      </c>
      <c r="J1778" s="1" t="str">
        <f t="shared" si="110"/>
        <v>Whole</v>
      </c>
      <c r="K1778" s="1" t="str">
        <f t="shared" si="111"/>
        <v>Rock crushing (details not reported)</v>
      </c>
      <c r="L1778">
        <v>37.909999999999997</v>
      </c>
      <c r="M1778">
        <v>0.22</v>
      </c>
      <c r="N1778">
        <v>3.84</v>
      </c>
      <c r="O1778">
        <v>14.5</v>
      </c>
      <c r="R1778">
        <v>13.05</v>
      </c>
      <c r="S1778">
        <v>0.17</v>
      </c>
      <c r="T1778">
        <v>31.3</v>
      </c>
      <c r="U1778">
        <v>1.1499999999999999</v>
      </c>
      <c r="V1778">
        <v>0.18</v>
      </c>
      <c r="W1778">
        <v>0.02</v>
      </c>
      <c r="Y1778">
        <v>87.84</v>
      </c>
      <c r="Z1778">
        <v>0.97</v>
      </c>
      <c r="AA1778">
        <v>0.04</v>
      </c>
      <c r="AD1778">
        <v>10.5</v>
      </c>
      <c r="AE1778">
        <v>98.34</v>
      </c>
      <c r="AF1778">
        <v>1</v>
      </c>
      <c r="AG1778">
        <v>1</v>
      </c>
      <c r="AH1778">
        <v>16</v>
      </c>
      <c r="AI1778">
        <v>86</v>
      </c>
      <c r="AJ1778">
        <v>3600</v>
      </c>
      <c r="AK1778">
        <v>146</v>
      </c>
      <c r="AL1778">
        <v>2700</v>
      </c>
      <c r="AM1778">
        <v>595</v>
      </c>
      <c r="AN1778">
        <v>92</v>
      </c>
      <c r="AO1778">
        <v>3</v>
      </c>
      <c r="AP1778">
        <v>1</v>
      </c>
      <c r="AQ1778">
        <v>10</v>
      </c>
      <c r="AR1778">
        <v>3</v>
      </c>
      <c r="AT1778">
        <v>3</v>
      </c>
      <c r="AU1778">
        <v>14</v>
      </c>
      <c r="AV1778">
        <v>2</v>
      </c>
      <c r="AW1778">
        <v>3</v>
      </c>
      <c r="AX1778">
        <v>2</v>
      </c>
      <c r="AY1778">
        <v>25</v>
      </c>
      <c r="AZ1778">
        <v>2</v>
      </c>
      <c r="BA1778">
        <v>6</v>
      </c>
      <c r="BD1778">
        <v>2</v>
      </c>
      <c r="BG1778">
        <v>2</v>
      </c>
      <c r="BJ1778">
        <v>6</v>
      </c>
      <c r="BK1778">
        <v>19</v>
      </c>
      <c r="BM1778">
        <v>7</v>
      </c>
      <c r="BN1778">
        <v>5</v>
      </c>
      <c r="BO1778">
        <v>4</v>
      </c>
      <c r="BP1778">
        <v>1</v>
      </c>
      <c r="BQ1778">
        <v>26</v>
      </c>
      <c r="BS1778">
        <v>251</v>
      </c>
      <c r="BT1778">
        <v>73</v>
      </c>
      <c r="BU1778">
        <v>0.5</v>
      </c>
      <c r="BV1778">
        <v>10</v>
      </c>
      <c r="BW1778">
        <v>2</v>
      </c>
      <c r="BX1778">
        <v>500</v>
      </c>
      <c r="BY1778">
        <v>10</v>
      </c>
      <c r="BZ1778">
        <v>12</v>
      </c>
      <c r="CA1778">
        <v>0.3</v>
      </c>
      <c r="CB1778">
        <v>10</v>
      </c>
      <c r="CC1778">
        <v>3</v>
      </c>
      <c r="CD1778">
        <v>0.2</v>
      </c>
    </row>
    <row r="1779" spans="1:82" x14ac:dyDescent="0.25">
      <c r="A1779" t="s">
        <v>5413</v>
      </c>
      <c r="B1779" t="s">
        <v>5414</v>
      </c>
      <c r="C1779" s="1" t="str">
        <f t="shared" si="108"/>
        <v>22:0006</v>
      </c>
      <c r="D1779" s="1" t="str">
        <f t="shared" si="109"/>
        <v>22:0006</v>
      </c>
      <c r="E1779" t="s">
        <v>4970</v>
      </c>
      <c r="F1779" t="s">
        <v>5415</v>
      </c>
      <c r="H1779">
        <v>61.5939646</v>
      </c>
      <c r="I1779">
        <v>-74.2867459</v>
      </c>
      <c r="J1779" s="1" t="str">
        <f t="shared" si="110"/>
        <v>Whole</v>
      </c>
      <c r="K1779" s="1" t="str">
        <f t="shared" si="111"/>
        <v>Rock crushing (details not reported)</v>
      </c>
      <c r="L1779">
        <v>38.29</v>
      </c>
      <c r="M1779">
        <v>0.27</v>
      </c>
      <c r="N1779">
        <v>4.21</v>
      </c>
      <c r="O1779">
        <v>15.6</v>
      </c>
      <c r="R1779">
        <v>14.04</v>
      </c>
      <c r="S1779">
        <v>0.15</v>
      </c>
      <c r="T1779">
        <v>28.6</v>
      </c>
      <c r="U1779">
        <v>2.06</v>
      </c>
      <c r="V1779">
        <v>0.18</v>
      </c>
      <c r="W1779">
        <v>7.0000000000000007E-2</v>
      </c>
      <c r="X1779">
        <v>0.02</v>
      </c>
      <c r="Y1779">
        <v>87.89</v>
      </c>
      <c r="Z1779">
        <v>1.5</v>
      </c>
      <c r="AA1779">
        <v>0.04</v>
      </c>
      <c r="AD1779">
        <v>10</v>
      </c>
      <c r="AE1779">
        <v>97.89</v>
      </c>
      <c r="AF1779">
        <v>1</v>
      </c>
      <c r="AG1779">
        <v>1</v>
      </c>
      <c r="AH1779">
        <v>16</v>
      </c>
      <c r="AI1779">
        <v>94</v>
      </c>
      <c r="AJ1779">
        <v>3400</v>
      </c>
      <c r="AK1779">
        <v>194</v>
      </c>
      <c r="AL1779">
        <v>3500</v>
      </c>
      <c r="AM1779">
        <v>1200</v>
      </c>
      <c r="AN1779">
        <v>107</v>
      </c>
      <c r="AO1779">
        <v>3</v>
      </c>
      <c r="AP1779">
        <v>1</v>
      </c>
      <c r="AQ1779">
        <v>10</v>
      </c>
      <c r="AR1779">
        <v>3</v>
      </c>
      <c r="AT1779">
        <v>3</v>
      </c>
      <c r="AU1779">
        <v>15</v>
      </c>
      <c r="AV1779">
        <v>2</v>
      </c>
      <c r="AW1779">
        <v>3</v>
      </c>
      <c r="AX1779">
        <v>2</v>
      </c>
      <c r="AY1779">
        <v>25</v>
      </c>
      <c r="AZ1779">
        <v>2</v>
      </c>
      <c r="BA1779">
        <v>6</v>
      </c>
      <c r="BD1779">
        <v>2</v>
      </c>
      <c r="BG1779">
        <v>2</v>
      </c>
      <c r="BJ1779">
        <v>6</v>
      </c>
      <c r="BK1779">
        <v>23</v>
      </c>
      <c r="BM1779">
        <v>7</v>
      </c>
      <c r="BN1779">
        <v>5</v>
      </c>
      <c r="BO1779">
        <v>4</v>
      </c>
      <c r="BP1779">
        <v>1</v>
      </c>
      <c r="BQ1779">
        <v>19</v>
      </c>
      <c r="BS1779">
        <v>363</v>
      </c>
      <c r="BT1779">
        <v>83</v>
      </c>
      <c r="BU1779">
        <v>0.5</v>
      </c>
      <c r="BV1779">
        <v>36</v>
      </c>
      <c r="BW1779">
        <v>2</v>
      </c>
      <c r="BX1779">
        <v>500</v>
      </c>
      <c r="BY1779">
        <v>10</v>
      </c>
      <c r="BZ1779">
        <v>12</v>
      </c>
      <c r="CA1779">
        <v>0.4</v>
      </c>
      <c r="CB1779">
        <v>10</v>
      </c>
      <c r="CC1779">
        <v>3</v>
      </c>
      <c r="CD1779">
        <v>0.2</v>
      </c>
    </row>
    <row r="1780" spans="1:82" x14ac:dyDescent="0.25">
      <c r="A1780" t="s">
        <v>5416</v>
      </c>
      <c r="B1780" t="s">
        <v>5417</v>
      </c>
      <c r="C1780" s="1" t="str">
        <f t="shared" si="108"/>
        <v>22:0006</v>
      </c>
      <c r="D1780" s="1" t="str">
        <f t="shared" si="109"/>
        <v>22:0006</v>
      </c>
      <c r="E1780" t="s">
        <v>4973</v>
      </c>
      <c r="F1780" t="s">
        <v>5418</v>
      </c>
      <c r="H1780">
        <v>61.593784900000003</v>
      </c>
      <c r="I1780">
        <v>-74.286712300000005</v>
      </c>
      <c r="J1780" s="1" t="str">
        <f t="shared" si="110"/>
        <v>Whole</v>
      </c>
      <c r="K1780" s="1" t="str">
        <f t="shared" si="111"/>
        <v>Rock crushing (details not reported)</v>
      </c>
      <c r="L1780">
        <v>37.5</v>
      </c>
      <c r="M1780">
        <v>0.22</v>
      </c>
      <c r="N1780">
        <v>3.44</v>
      </c>
      <c r="O1780">
        <v>15.3</v>
      </c>
      <c r="R1780">
        <v>13.77</v>
      </c>
      <c r="S1780">
        <v>0.17</v>
      </c>
      <c r="T1780">
        <v>30.71</v>
      </c>
      <c r="U1780">
        <v>1.44</v>
      </c>
      <c r="V1780">
        <v>0.09</v>
      </c>
      <c r="W1780">
        <v>0.02</v>
      </c>
      <c r="Y1780">
        <v>87.36</v>
      </c>
      <c r="Z1780">
        <v>1.41</v>
      </c>
      <c r="AA1780">
        <v>0.48</v>
      </c>
      <c r="AD1780">
        <v>10.9</v>
      </c>
      <c r="AE1780">
        <v>98.26</v>
      </c>
      <c r="AF1780">
        <v>1</v>
      </c>
      <c r="AG1780">
        <v>1</v>
      </c>
      <c r="AH1780">
        <v>15</v>
      </c>
      <c r="AI1780">
        <v>81</v>
      </c>
      <c r="AJ1780">
        <v>3700</v>
      </c>
      <c r="AK1780">
        <v>197</v>
      </c>
      <c r="AL1780">
        <v>3400</v>
      </c>
      <c r="AM1780">
        <v>970</v>
      </c>
      <c r="AN1780">
        <v>87</v>
      </c>
      <c r="AO1780">
        <v>3</v>
      </c>
      <c r="AP1780">
        <v>1</v>
      </c>
      <c r="AQ1780">
        <v>10</v>
      </c>
      <c r="AR1780">
        <v>3</v>
      </c>
      <c r="AT1780">
        <v>3</v>
      </c>
      <c r="AU1780">
        <v>7</v>
      </c>
      <c r="AV1780">
        <v>2</v>
      </c>
      <c r="AW1780">
        <v>3</v>
      </c>
      <c r="AX1780">
        <v>2</v>
      </c>
      <c r="AY1780">
        <v>25</v>
      </c>
      <c r="AZ1780">
        <v>2</v>
      </c>
      <c r="BA1780">
        <v>7</v>
      </c>
      <c r="BD1780">
        <v>2</v>
      </c>
      <c r="BG1780">
        <v>2</v>
      </c>
      <c r="BJ1780">
        <v>7</v>
      </c>
      <c r="BK1780">
        <v>19</v>
      </c>
      <c r="BM1780">
        <v>7</v>
      </c>
      <c r="BN1780">
        <v>5</v>
      </c>
      <c r="BO1780">
        <v>4</v>
      </c>
      <c r="BP1780">
        <v>1</v>
      </c>
      <c r="BQ1780">
        <v>27</v>
      </c>
      <c r="BS1780">
        <v>406</v>
      </c>
      <c r="BT1780">
        <v>99</v>
      </c>
      <c r="BU1780">
        <v>0.5</v>
      </c>
      <c r="BV1780">
        <v>15</v>
      </c>
      <c r="BW1780">
        <v>2</v>
      </c>
      <c r="BX1780">
        <v>500</v>
      </c>
      <c r="BY1780">
        <v>10</v>
      </c>
      <c r="BZ1780">
        <v>12</v>
      </c>
      <c r="CA1780">
        <v>0.4</v>
      </c>
      <c r="CB1780">
        <v>10</v>
      </c>
      <c r="CC1780">
        <v>3</v>
      </c>
      <c r="CD1780">
        <v>0.2</v>
      </c>
    </row>
    <row r="1781" spans="1:82" x14ac:dyDescent="0.25">
      <c r="A1781" t="s">
        <v>5419</v>
      </c>
      <c r="B1781" t="s">
        <v>5420</v>
      </c>
      <c r="C1781" s="1" t="str">
        <f t="shared" si="108"/>
        <v>22:0006</v>
      </c>
      <c r="D1781" s="1" t="str">
        <f t="shared" si="109"/>
        <v>22:0006</v>
      </c>
      <c r="E1781" t="s">
        <v>4976</v>
      </c>
      <c r="F1781" t="s">
        <v>5421</v>
      </c>
      <c r="H1781">
        <v>61.789891900000001</v>
      </c>
      <c r="I1781">
        <v>-74.277431300000003</v>
      </c>
      <c r="J1781" s="1" t="str">
        <f t="shared" si="110"/>
        <v>Whole</v>
      </c>
      <c r="K1781" s="1" t="str">
        <f t="shared" si="111"/>
        <v>Rock crushing (details not reported)</v>
      </c>
      <c r="L1781">
        <v>44.8</v>
      </c>
      <c r="M1781">
        <v>0.23</v>
      </c>
      <c r="N1781">
        <v>3.29</v>
      </c>
      <c r="P1781">
        <v>6.49</v>
      </c>
      <c r="Q1781">
        <v>3.6</v>
      </c>
      <c r="R1781">
        <v>9.44</v>
      </c>
      <c r="S1781">
        <v>0.14000000000000001</v>
      </c>
      <c r="T1781">
        <v>22.7</v>
      </c>
      <c r="U1781">
        <v>12.8</v>
      </c>
      <c r="V1781">
        <v>0.3</v>
      </c>
      <c r="W1781">
        <v>0.11</v>
      </c>
      <c r="X1781">
        <v>0.02</v>
      </c>
      <c r="Y1781">
        <v>93.83</v>
      </c>
      <c r="Z1781">
        <v>0.03</v>
      </c>
      <c r="AA1781">
        <v>0.28999999999999998</v>
      </c>
      <c r="AD1781">
        <v>4.9000000000000004</v>
      </c>
      <c r="AE1781">
        <v>98.73</v>
      </c>
      <c r="AJ1781">
        <v>1800</v>
      </c>
      <c r="AK1781">
        <v>100</v>
      </c>
      <c r="AL1781">
        <v>410</v>
      </c>
      <c r="AM1781">
        <v>7</v>
      </c>
      <c r="AR1781">
        <v>5</v>
      </c>
      <c r="AT1781">
        <v>10</v>
      </c>
      <c r="BJ1781">
        <v>5</v>
      </c>
      <c r="BK1781">
        <v>5</v>
      </c>
      <c r="BM1781">
        <v>5</v>
      </c>
      <c r="BU1781">
        <v>0.5</v>
      </c>
      <c r="BV1781">
        <v>15</v>
      </c>
    </row>
    <row r="1782" spans="1:82" x14ac:dyDescent="0.25">
      <c r="A1782" t="s">
        <v>5422</v>
      </c>
      <c r="B1782" t="s">
        <v>5423</v>
      </c>
      <c r="C1782" s="1" t="str">
        <f t="shared" si="108"/>
        <v>22:0006</v>
      </c>
      <c r="D1782" s="1" t="str">
        <f t="shared" si="109"/>
        <v>22:0006</v>
      </c>
      <c r="E1782" t="s">
        <v>4979</v>
      </c>
      <c r="F1782" t="s">
        <v>5424</v>
      </c>
      <c r="H1782">
        <v>61.592322600000003</v>
      </c>
      <c r="I1782">
        <v>-74.273274000000001</v>
      </c>
      <c r="J1782" s="1" t="str">
        <f t="shared" si="110"/>
        <v>Whole</v>
      </c>
      <c r="K1782" s="1" t="str">
        <f t="shared" si="111"/>
        <v>Rock crushing (details not reported)</v>
      </c>
      <c r="L1782">
        <v>51</v>
      </c>
      <c r="M1782">
        <v>0.8</v>
      </c>
      <c r="N1782">
        <v>14.61</v>
      </c>
      <c r="O1782">
        <v>10.59</v>
      </c>
      <c r="R1782">
        <v>9.5299999999999994</v>
      </c>
      <c r="S1782">
        <v>0.17</v>
      </c>
      <c r="T1782">
        <v>7.84</v>
      </c>
      <c r="U1782">
        <v>8.81</v>
      </c>
      <c r="V1782">
        <v>3.32</v>
      </c>
      <c r="W1782">
        <v>0.71</v>
      </c>
      <c r="X1782">
        <v>7.0000000000000007E-2</v>
      </c>
      <c r="Y1782">
        <v>96.86</v>
      </c>
      <c r="Z1782">
        <v>0.11</v>
      </c>
      <c r="AA1782">
        <v>0.04</v>
      </c>
      <c r="AD1782">
        <v>2.2599999999999998</v>
      </c>
      <c r="AE1782">
        <v>99.12</v>
      </c>
      <c r="AF1782">
        <v>22</v>
      </c>
      <c r="AG1782">
        <v>1</v>
      </c>
      <c r="AH1782">
        <v>38</v>
      </c>
      <c r="AI1782">
        <v>239</v>
      </c>
      <c r="AJ1782">
        <v>96</v>
      </c>
      <c r="AK1782">
        <v>41</v>
      </c>
      <c r="AL1782">
        <v>89</v>
      </c>
      <c r="AM1782">
        <v>26</v>
      </c>
      <c r="AN1782">
        <v>68</v>
      </c>
      <c r="AO1782">
        <v>13</v>
      </c>
      <c r="AP1782">
        <v>1</v>
      </c>
      <c r="AQ1782">
        <v>10</v>
      </c>
      <c r="AR1782">
        <v>19</v>
      </c>
      <c r="AT1782">
        <v>350</v>
      </c>
      <c r="AU1782">
        <v>499</v>
      </c>
      <c r="AV1782">
        <v>5</v>
      </c>
      <c r="AW1782">
        <v>9</v>
      </c>
      <c r="AX1782">
        <v>2</v>
      </c>
      <c r="AY1782">
        <v>50</v>
      </c>
      <c r="AZ1782">
        <v>2</v>
      </c>
      <c r="BA1782">
        <v>2</v>
      </c>
      <c r="BD1782">
        <v>2</v>
      </c>
      <c r="BG1782">
        <v>2</v>
      </c>
      <c r="BJ1782">
        <v>16</v>
      </c>
      <c r="BK1782">
        <v>72</v>
      </c>
      <c r="BM1782">
        <v>8</v>
      </c>
      <c r="BN1782">
        <v>5</v>
      </c>
      <c r="BO1782">
        <v>4</v>
      </c>
      <c r="BP1782">
        <v>1</v>
      </c>
      <c r="BQ1782">
        <v>6</v>
      </c>
      <c r="BS1782">
        <v>18</v>
      </c>
      <c r="BT1782">
        <v>14</v>
      </c>
      <c r="BU1782">
        <v>0.5</v>
      </c>
      <c r="BV1782">
        <v>5</v>
      </c>
      <c r="BW1782">
        <v>2</v>
      </c>
      <c r="BX1782">
        <v>500</v>
      </c>
      <c r="BY1782">
        <v>10</v>
      </c>
      <c r="BZ1782">
        <v>12</v>
      </c>
      <c r="CA1782">
        <v>0.3</v>
      </c>
      <c r="CB1782">
        <v>10</v>
      </c>
      <c r="CC1782">
        <v>3</v>
      </c>
      <c r="CD1782">
        <v>0.2</v>
      </c>
    </row>
    <row r="1783" spans="1:82" x14ac:dyDescent="0.25">
      <c r="A1783" t="s">
        <v>5425</v>
      </c>
      <c r="B1783" t="s">
        <v>5426</v>
      </c>
      <c r="C1783" s="1" t="str">
        <f t="shared" si="108"/>
        <v>22:0006</v>
      </c>
      <c r="D1783" s="1" t="str">
        <f t="shared" si="109"/>
        <v>22:0006</v>
      </c>
      <c r="E1783" t="s">
        <v>4982</v>
      </c>
      <c r="F1783" t="s">
        <v>5427</v>
      </c>
      <c r="H1783">
        <v>61.590706400000002</v>
      </c>
      <c r="I1783">
        <v>-74.273217700000004</v>
      </c>
      <c r="J1783" s="1" t="str">
        <f t="shared" si="110"/>
        <v>Whole</v>
      </c>
      <c r="K1783" s="1" t="str">
        <f t="shared" si="111"/>
        <v>Rock crushing (details not reported)</v>
      </c>
      <c r="L1783">
        <v>40.200000000000003</v>
      </c>
      <c r="M1783">
        <v>0.35</v>
      </c>
      <c r="N1783">
        <v>3.91</v>
      </c>
      <c r="O1783">
        <v>12.8</v>
      </c>
      <c r="R1783">
        <v>11.52</v>
      </c>
      <c r="S1783">
        <v>0.17</v>
      </c>
      <c r="T1783">
        <v>29.99</v>
      </c>
      <c r="U1783">
        <v>2.94</v>
      </c>
      <c r="V1783">
        <v>0.09</v>
      </c>
      <c r="X1783">
        <v>0.02</v>
      </c>
      <c r="Y1783">
        <v>89.19</v>
      </c>
      <c r="Z1783">
        <v>0.1</v>
      </c>
      <c r="AA1783">
        <v>0.04</v>
      </c>
      <c r="AD1783">
        <v>9.11</v>
      </c>
      <c r="AE1783">
        <v>98.3</v>
      </c>
      <c r="AF1783">
        <v>1</v>
      </c>
      <c r="AG1783">
        <v>1</v>
      </c>
      <c r="AH1783">
        <v>18</v>
      </c>
      <c r="AI1783">
        <v>88</v>
      </c>
      <c r="AJ1783">
        <v>4600</v>
      </c>
      <c r="AK1783">
        <v>117</v>
      </c>
      <c r="AL1783">
        <v>1300</v>
      </c>
      <c r="AM1783">
        <v>31</v>
      </c>
      <c r="AN1783">
        <v>67</v>
      </c>
      <c r="AO1783">
        <v>4</v>
      </c>
      <c r="AP1783">
        <v>1</v>
      </c>
      <c r="AQ1783">
        <v>10</v>
      </c>
      <c r="AR1783">
        <v>3</v>
      </c>
      <c r="AT1783">
        <v>3</v>
      </c>
      <c r="AU1783">
        <v>3</v>
      </c>
      <c r="AV1783">
        <v>2</v>
      </c>
      <c r="AW1783">
        <v>3</v>
      </c>
      <c r="AX1783">
        <v>2</v>
      </c>
      <c r="AY1783">
        <v>25</v>
      </c>
      <c r="AZ1783">
        <v>2</v>
      </c>
      <c r="BA1783">
        <v>3</v>
      </c>
      <c r="BD1783">
        <v>1</v>
      </c>
      <c r="BG1783">
        <v>2</v>
      </c>
      <c r="BJ1783">
        <v>7</v>
      </c>
      <c r="BK1783">
        <v>22</v>
      </c>
      <c r="BM1783">
        <v>8</v>
      </c>
      <c r="BN1783">
        <v>5</v>
      </c>
      <c r="BO1783">
        <v>4</v>
      </c>
      <c r="BP1783">
        <v>1</v>
      </c>
      <c r="BQ1783">
        <v>6</v>
      </c>
      <c r="BS1783">
        <v>9</v>
      </c>
      <c r="BT1783">
        <v>6</v>
      </c>
      <c r="BU1783">
        <v>0.5</v>
      </c>
      <c r="BV1783">
        <v>12</v>
      </c>
      <c r="BW1783">
        <v>2</v>
      </c>
      <c r="BX1783">
        <v>500</v>
      </c>
      <c r="BY1783">
        <v>10</v>
      </c>
      <c r="BZ1783">
        <v>12</v>
      </c>
      <c r="CA1783">
        <v>0.1</v>
      </c>
      <c r="CB1783">
        <v>10</v>
      </c>
      <c r="CC1783">
        <v>3</v>
      </c>
      <c r="CD1783">
        <v>0.2</v>
      </c>
    </row>
    <row r="1784" spans="1:82" x14ac:dyDescent="0.25">
      <c r="A1784" t="s">
        <v>5428</v>
      </c>
      <c r="B1784" t="s">
        <v>5429</v>
      </c>
      <c r="C1784" s="1" t="str">
        <f t="shared" si="108"/>
        <v>22:0006</v>
      </c>
      <c r="D1784" s="1" t="str">
        <f t="shared" si="109"/>
        <v>22:0006</v>
      </c>
      <c r="E1784" t="s">
        <v>4985</v>
      </c>
      <c r="F1784" t="s">
        <v>5430</v>
      </c>
      <c r="H1784">
        <v>61.590751300000001</v>
      </c>
      <c r="I1784">
        <v>-74.273216599999998</v>
      </c>
      <c r="J1784" s="1" t="str">
        <f t="shared" si="110"/>
        <v>Whole</v>
      </c>
      <c r="K1784" s="1" t="str">
        <f t="shared" si="111"/>
        <v>Rock crushing (details not reported)</v>
      </c>
      <c r="L1784">
        <v>49.8</v>
      </c>
      <c r="M1784">
        <v>0.45</v>
      </c>
      <c r="N1784">
        <v>5.65</v>
      </c>
      <c r="O1784">
        <v>8.16</v>
      </c>
      <c r="R1784">
        <v>7.34</v>
      </c>
      <c r="S1784">
        <v>0.15</v>
      </c>
      <c r="T1784">
        <v>16.5</v>
      </c>
      <c r="U1784">
        <v>16.899999999999999</v>
      </c>
      <c r="V1784">
        <v>0.24</v>
      </c>
      <c r="W1784">
        <v>0.02</v>
      </c>
      <c r="X1784">
        <v>0.02</v>
      </c>
      <c r="Y1784">
        <v>97.07</v>
      </c>
      <c r="Z1784">
        <v>0.01</v>
      </c>
      <c r="AA1784">
        <v>0.04</v>
      </c>
      <c r="AD1784">
        <v>1.68</v>
      </c>
      <c r="AE1784">
        <v>98.75</v>
      </c>
      <c r="AF1784">
        <v>13</v>
      </c>
      <c r="AG1784">
        <v>1</v>
      </c>
      <c r="AH1784">
        <v>54</v>
      </c>
      <c r="AI1784">
        <v>195</v>
      </c>
      <c r="AJ1784">
        <v>3200</v>
      </c>
      <c r="AK1784">
        <v>51</v>
      </c>
      <c r="AL1784">
        <v>343</v>
      </c>
      <c r="AM1784">
        <v>93</v>
      </c>
      <c r="AN1784">
        <v>60</v>
      </c>
      <c r="AO1784">
        <v>6</v>
      </c>
      <c r="AP1784">
        <v>1</v>
      </c>
      <c r="AQ1784">
        <v>10</v>
      </c>
      <c r="AR1784">
        <v>3</v>
      </c>
      <c r="AT1784">
        <v>46</v>
      </c>
      <c r="AU1784">
        <v>5</v>
      </c>
      <c r="AV1784">
        <v>2</v>
      </c>
      <c r="AW1784">
        <v>3</v>
      </c>
      <c r="AX1784">
        <v>2</v>
      </c>
      <c r="AY1784">
        <v>55</v>
      </c>
      <c r="AZ1784">
        <v>2</v>
      </c>
      <c r="BA1784">
        <v>3</v>
      </c>
      <c r="BD1784">
        <v>1</v>
      </c>
      <c r="BG1784">
        <v>2</v>
      </c>
      <c r="BJ1784">
        <v>11</v>
      </c>
      <c r="BK1784">
        <v>34</v>
      </c>
      <c r="BM1784">
        <v>7</v>
      </c>
      <c r="BN1784">
        <v>5</v>
      </c>
      <c r="BO1784">
        <v>4</v>
      </c>
      <c r="BP1784">
        <v>1</v>
      </c>
      <c r="BQ1784">
        <v>6</v>
      </c>
      <c r="BS1784">
        <v>9</v>
      </c>
      <c r="BT1784">
        <v>6</v>
      </c>
      <c r="BU1784">
        <v>0.7</v>
      </c>
      <c r="BV1784">
        <v>15</v>
      </c>
      <c r="BW1784">
        <v>2</v>
      </c>
      <c r="BX1784">
        <v>500</v>
      </c>
      <c r="BY1784">
        <v>10</v>
      </c>
      <c r="BZ1784">
        <v>12</v>
      </c>
      <c r="CA1784">
        <v>0.4</v>
      </c>
      <c r="CB1784">
        <v>10</v>
      </c>
      <c r="CC1784">
        <v>3</v>
      </c>
      <c r="CD1784">
        <v>0.2</v>
      </c>
    </row>
    <row r="1785" spans="1:82" x14ac:dyDescent="0.25">
      <c r="A1785" t="s">
        <v>5431</v>
      </c>
      <c r="B1785" t="s">
        <v>5432</v>
      </c>
      <c r="C1785" s="1" t="str">
        <f t="shared" si="108"/>
        <v>22:0006</v>
      </c>
      <c r="D1785" s="1" t="str">
        <f t="shared" si="109"/>
        <v>22:0006</v>
      </c>
      <c r="E1785" t="s">
        <v>4988</v>
      </c>
      <c r="F1785" t="s">
        <v>5433</v>
      </c>
      <c r="H1785">
        <v>61.592097699999997</v>
      </c>
      <c r="I1785">
        <v>-74.273185100000006</v>
      </c>
      <c r="J1785" s="1" t="str">
        <f t="shared" si="110"/>
        <v>Whole</v>
      </c>
      <c r="K1785" s="1" t="str">
        <f t="shared" si="111"/>
        <v>Rock crushing (details not reported)</v>
      </c>
      <c r="L1785">
        <v>51.11</v>
      </c>
      <c r="M1785">
        <v>1.47</v>
      </c>
      <c r="N1785">
        <v>13.3</v>
      </c>
      <c r="O1785">
        <v>14.8</v>
      </c>
      <c r="R1785">
        <v>13.32</v>
      </c>
      <c r="S1785">
        <v>0.21</v>
      </c>
      <c r="T1785">
        <v>5.87</v>
      </c>
      <c r="U1785">
        <v>9.23</v>
      </c>
      <c r="V1785">
        <v>3.01</v>
      </c>
      <c r="W1785">
        <v>0.11</v>
      </c>
      <c r="X1785">
        <v>0.11</v>
      </c>
      <c r="Y1785">
        <v>97.74</v>
      </c>
      <c r="Z1785">
        <v>0.01</v>
      </c>
      <c r="AA1785">
        <v>0.04</v>
      </c>
      <c r="AD1785">
        <v>1.87</v>
      </c>
      <c r="AE1785">
        <v>99.61</v>
      </c>
      <c r="AF1785">
        <v>13</v>
      </c>
      <c r="AG1785">
        <v>2</v>
      </c>
      <c r="AH1785">
        <v>40</v>
      </c>
      <c r="AI1785">
        <v>347</v>
      </c>
      <c r="AJ1785">
        <v>48</v>
      </c>
      <c r="AK1785">
        <v>47</v>
      </c>
      <c r="AL1785">
        <v>46</v>
      </c>
      <c r="AM1785">
        <v>17</v>
      </c>
      <c r="AN1785">
        <v>80</v>
      </c>
      <c r="AO1785">
        <v>15</v>
      </c>
      <c r="AP1785">
        <v>1</v>
      </c>
      <c r="AQ1785">
        <v>10</v>
      </c>
      <c r="AR1785">
        <v>3</v>
      </c>
      <c r="AT1785">
        <v>130</v>
      </c>
      <c r="AU1785">
        <v>66</v>
      </c>
      <c r="AV1785">
        <v>7</v>
      </c>
      <c r="AW1785">
        <v>14</v>
      </c>
      <c r="AX1785">
        <v>2</v>
      </c>
      <c r="AY1785">
        <v>95</v>
      </c>
      <c r="AZ1785">
        <v>2</v>
      </c>
      <c r="BA1785">
        <v>4</v>
      </c>
      <c r="BD1785">
        <v>4</v>
      </c>
      <c r="BG1785">
        <v>2</v>
      </c>
      <c r="BJ1785">
        <v>25</v>
      </c>
      <c r="BK1785">
        <v>89</v>
      </c>
      <c r="BM1785">
        <v>12</v>
      </c>
      <c r="BN1785">
        <v>5</v>
      </c>
      <c r="BO1785">
        <v>4</v>
      </c>
      <c r="BP1785">
        <v>1</v>
      </c>
      <c r="BQ1785">
        <v>6</v>
      </c>
      <c r="BS1785">
        <v>6</v>
      </c>
      <c r="BT1785">
        <v>6</v>
      </c>
      <c r="BU1785">
        <v>0.5</v>
      </c>
      <c r="BV1785">
        <v>5</v>
      </c>
      <c r="BW1785">
        <v>2</v>
      </c>
      <c r="BX1785">
        <v>500</v>
      </c>
      <c r="BY1785">
        <v>10</v>
      </c>
      <c r="BZ1785">
        <v>12</v>
      </c>
      <c r="CA1785">
        <v>0.1</v>
      </c>
      <c r="CB1785">
        <v>10</v>
      </c>
      <c r="CC1785">
        <v>3</v>
      </c>
      <c r="CD1785">
        <v>0.2</v>
      </c>
    </row>
    <row r="1786" spans="1:82" x14ac:dyDescent="0.25">
      <c r="A1786" t="s">
        <v>5434</v>
      </c>
      <c r="B1786" t="s">
        <v>5435</v>
      </c>
      <c r="C1786" s="1" t="str">
        <f t="shared" si="108"/>
        <v>22:0006</v>
      </c>
      <c r="D1786" s="1" t="str">
        <f t="shared" si="109"/>
        <v>22:0006</v>
      </c>
      <c r="E1786" t="s">
        <v>4991</v>
      </c>
      <c r="F1786" t="s">
        <v>5436</v>
      </c>
      <c r="H1786">
        <v>61.592187500000001</v>
      </c>
      <c r="I1786">
        <v>-74.273183000000003</v>
      </c>
      <c r="J1786" s="1" t="str">
        <f t="shared" si="110"/>
        <v>Whole</v>
      </c>
      <c r="K1786" s="1" t="str">
        <f t="shared" si="111"/>
        <v>Rock crushing (details not reported)</v>
      </c>
      <c r="L1786">
        <v>49.91</v>
      </c>
      <c r="M1786">
        <v>1.47</v>
      </c>
      <c r="N1786">
        <v>13.49</v>
      </c>
      <c r="O1786">
        <v>14.5</v>
      </c>
      <c r="R1786">
        <v>13.05</v>
      </c>
      <c r="S1786">
        <v>0.21</v>
      </c>
      <c r="T1786">
        <v>6</v>
      </c>
      <c r="U1786">
        <v>10.61</v>
      </c>
      <c r="V1786">
        <v>2.33</v>
      </c>
      <c r="W1786">
        <v>0.05</v>
      </c>
      <c r="X1786">
        <v>0.09</v>
      </c>
      <c r="Y1786">
        <v>97.21</v>
      </c>
      <c r="Z1786">
        <v>0.06</v>
      </c>
      <c r="AA1786">
        <v>0.04</v>
      </c>
      <c r="AD1786">
        <v>2.37</v>
      </c>
      <c r="AE1786">
        <v>99.58</v>
      </c>
      <c r="AF1786">
        <v>14</v>
      </c>
      <c r="AG1786">
        <v>2</v>
      </c>
      <c r="AH1786">
        <v>41</v>
      </c>
      <c r="AI1786">
        <v>351</v>
      </c>
      <c r="AJ1786">
        <v>9</v>
      </c>
      <c r="AK1786">
        <v>48</v>
      </c>
      <c r="AL1786">
        <v>45</v>
      </c>
      <c r="AM1786">
        <v>86</v>
      </c>
      <c r="AN1786">
        <v>81</v>
      </c>
      <c r="AO1786">
        <v>21</v>
      </c>
      <c r="AP1786">
        <v>1</v>
      </c>
      <c r="AQ1786">
        <v>10</v>
      </c>
      <c r="AR1786">
        <v>3</v>
      </c>
      <c r="AT1786">
        <v>140</v>
      </c>
      <c r="AU1786">
        <v>41</v>
      </c>
      <c r="AV1786">
        <v>8</v>
      </c>
      <c r="AW1786">
        <v>16</v>
      </c>
      <c r="AX1786">
        <v>2</v>
      </c>
      <c r="AY1786">
        <v>110</v>
      </c>
      <c r="AZ1786">
        <v>2</v>
      </c>
      <c r="BA1786">
        <v>4</v>
      </c>
      <c r="BD1786">
        <v>4</v>
      </c>
      <c r="BG1786">
        <v>2</v>
      </c>
      <c r="BJ1786">
        <v>29</v>
      </c>
      <c r="BK1786">
        <v>99</v>
      </c>
      <c r="BM1786">
        <v>13</v>
      </c>
      <c r="BN1786">
        <v>5</v>
      </c>
      <c r="BO1786">
        <v>4</v>
      </c>
      <c r="BP1786">
        <v>1</v>
      </c>
      <c r="BQ1786">
        <v>6</v>
      </c>
      <c r="BS1786">
        <v>7</v>
      </c>
      <c r="BT1786">
        <v>6</v>
      </c>
      <c r="BU1786">
        <v>0.5</v>
      </c>
      <c r="BV1786">
        <v>5</v>
      </c>
      <c r="BW1786">
        <v>2</v>
      </c>
      <c r="BX1786">
        <v>500</v>
      </c>
      <c r="BY1786">
        <v>10</v>
      </c>
      <c r="BZ1786">
        <v>12</v>
      </c>
      <c r="CA1786">
        <v>0.3</v>
      </c>
      <c r="CB1786">
        <v>10</v>
      </c>
      <c r="CC1786">
        <v>3</v>
      </c>
      <c r="CD1786">
        <v>0.2</v>
      </c>
    </row>
    <row r="1787" spans="1:82" x14ac:dyDescent="0.25">
      <c r="A1787" t="s">
        <v>5437</v>
      </c>
      <c r="B1787" t="s">
        <v>5438</v>
      </c>
      <c r="C1787" s="1" t="str">
        <f t="shared" si="108"/>
        <v>22:0006</v>
      </c>
      <c r="D1787" s="1" t="str">
        <f t="shared" si="109"/>
        <v>22:0006</v>
      </c>
      <c r="E1787" t="s">
        <v>4994</v>
      </c>
      <c r="F1787" t="s">
        <v>5439</v>
      </c>
      <c r="H1787">
        <v>61.590526300000001</v>
      </c>
      <c r="I1787">
        <v>-74.273127700000003</v>
      </c>
      <c r="J1787" s="1" t="str">
        <f t="shared" si="110"/>
        <v>Whole</v>
      </c>
      <c r="K1787" s="1" t="str">
        <f t="shared" si="111"/>
        <v>Rock crushing (details not reported)</v>
      </c>
      <c r="L1787">
        <v>40.5</v>
      </c>
      <c r="M1787">
        <v>0.32</v>
      </c>
      <c r="N1787">
        <v>4.1900000000000004</v>
      </c>
      <c r="O1787">
        <v>11.5</v>
      </c>
      <c r="R1787">
        <v>10.35</v>
      </c>
      <c r="S1787">
        <v>0.15</v>
      </c>
      <c r="T1787">
        <v>30.91</v>
      </c>
      <c r="U1787">
        <v>4.13</v>
      </c>
      <c r="V1787">
        <v>0.09</v>
      </c>
      <c r="W1787">
        <v>0.14000000000000001</v>
      </c>
      <c r="X1787">
        <v>0.02</v>
      </c>
      <c r="Y1787">
        <v>90.8</v>
      </c>
      <c r="Z1787">
        <v>0.02</v>
      </c>
      <c r="AA1787">
        <v>0.04</v>
      </c>
      <c r="AD1787">
        <v>7.99</v>
      </c>
      <c r="AE1787">
        <v>98.79</v>
      </c>
      <c r="AF1787">
        <v>2</v>
      </c>
      <c r="AG1787">
        <v>1</v>
      </c>
      <c r="AH1787">
        <v>15</v>
      </c>
      <c r="AI1787">
        <v>87</v>
      </c>
      <c r="AJ1787">
        <v>4600</v>
      </c>
      <c r="AK1787">
        <v>117</v>
      </c>
      <c r="AL1787">
        <v>1400</v>
      </c>
      <c r="AM1787">
        <v>5</v>
      </c>
      <c r="AN1787">
        <v>72</v>
      </c>
      <c r="AO1787">
        <v>3</v>
      </c>
      <c r="AP1787">
        <v>1</v>
      </c>
      <c r="AQ1787">
        <v>10</v>
      </c>
      <c r="AR1787">
        <v>7</v>
      </c>
      <c r="AT1787">
        <v>7</v>
      </c>
      <c r="AU1787">
        <v>17</v>
      </c>
      <c r="AV1787">
        <v>2</v>
      </c>
      <c r="AW1787">
        <v>3</v>
      </c>
      <c r="AX1787">
        <v>2</v>
      </c>
      <c r="AY1787">
        <v>30</v>
      </c>
      <c r="AZ1787">
        <v>2</v>
      </c>
      <c r="BA1787">
        <v>3</v>
      </c>
      <c r="BD1787">
        <v>1</v>
      </c>
      <c r="BG1787">
        <v>2</v>
      </c>
      <c r="BJ1787">
        <v>8</v>
      </c>
      <c r="BK1787">
        <v>27</v>
      </c>
      <c r="BM1787">
        <v>9</v>
      </c>
      <c r="BN1787">
        <v>5</v>
      </c>
      <c r="BO1787">
        <v>4</v>
      </c>
      <c r="BP1787">
        <v>1</v>
      </c>
      <c r="BQ1787">
        <v>6</v>
      </c>
      <c r="BS1787">
        <v>28</v>
      </c>
      <c r="BT1787">
        <v>11</v>
      </c>
      <c r="BU1787">
        <v>0.5</v>
      </c>
      <c r="BV1787">
        <v>18</v>
      </c>
      <c r="BW1787">
        <v>2</v>
      </c>
      <c r="BX1787">
        <v>500</v>
      </c>
      <c r="BY1787">
        <v>10</v>
      </c>
      <c r="BZ1787">
        <v>12</v>
      </c>
      <c r="CA1787">
        <v>0.2</v>
      </c>
      <c r="CB1787">
        <v>10</v>
      </c>
      <c r="CC1787">
        <v>3</v>
      </c>
      <c r="CD1787">
        <v>0.2</v>
      </c>
    </row>
    <row r="1788" spans="1:82" x14ac:dyDescent="0.25">
      <c r="A1788" t="s">
        <v>5440</v>
      </c>
      <c r="B1788" t="s">
        <v>5441</v>
      </c>
      <c r="C1788" s="1" t="str">
        <f t="shared" si="108"/>
        <v>22:0006</v>
      </c>
      <c r="D1788" s="1" t="str">
        <f t="shared" si="109"/>
        <v>22:0006</v>
      </c>
      <c r="E1788" t="s">
        <v>4997</v>
      </c>
      <c r="F1788" t="s">
        <v>5442</v>
      </c>
      <c r="H1788">
        <v>61.591827899999998</v>
      </c>
      <c r="I1788">
        <v>-74.273097199999995</v>
      </c>
      <c r="J1788" s="1" t="str">
        <f t="shared" si="110"/>
        <v>Whole</v>
      </c>
      <c r="K1788" s="1" t="str">
        <f t="shared" si="111"/>
        <v>Rock crushing (details not reported)</v>
      </c>
      <c r="L1788">
        <v>50.51</v>
      </c>
      <c r="M1788">
        <v>0.83</v>
      </c>
      <c r="N1788">
        <v>14.7</v>
      </c>
      <c r="O1788">
        <v>11.09</v>
      </c>
      <c r="R1788">
        <v>9.98</v>
      </c>
      <c r="S1788">
        <v>0.18</v>
      </c>
      <c r="T1788">
        <v>7.4</v>
      </c>
      <c r="U1788">
        <v>10.8</v>
      </c>
      <c r="V1788">
        <v>2.74</v>
      </c>
      <c r="W1788">
        <v>0.14000000000000001</v>
      </c>
      <c r="X1788">
        <v>7.0000000000000007E-2</v>
      </c>
      <c r="Y1788">
        <v>97.35</v>
      </c>
      <c r="Z1788">
        <v>0.1</v>
      </c>
      <c r="AA1788">
        <v>0.04</v>
      </c>
      <c r="AD1788">
        <v>2.0699999999999998</v>
      </c>
      <c r="AE1788">
        <v>99.42</v>
      </c>
      <c r="AF1788">
        <v>14</v>
      </c>
      <c r="AG1788">
        <v>1</v>
      </c>
      <c r="AH1788">
        <v>40</v>
      </c>
      <c r="AI1788">
        <v>263</v>
      </c>
      <c r="AJ1788">
        <v>28</v>
      </c>
      <c r="AK1788">
        <v>43</v>
      </c>
      <c r="AL1788">
        <v>61</v>
      </c>
      <c r="AM1788">
        <v>149</v>
      </c>
      <c r="AN1788">
        <v>76</v>
      </c>
      <c r="AO1788">
        <v>17</v>
      </c>
      <c r="AP1788">
        <v>1</v>
      </c>
      <c r="AQ1788">
        <v>10</v>
      </c>
      <c r="AR1788">
        <v>4</v>
      </c>
      <c r="AT1788">
        <v>96</v>
      </c>
      <c r="AU1788">
        <v>35</v>
      </c>
      <c r="AV1788">
        <v>5</v>
      </c>
      <c r="AW1788">
        <v>7</v>
      </c>
      <c r="AX1788">
        <v>2</v>
      </c>
      <c r="AY1788">
        <v>65</v>
      </c>
      <c r="AZ1788">
        <v>2</v>
      </c>
      <c r="BA1788">
        <v>3</v>
      </c>
      <c r="BD1788">
        <v>1</v>
      </c>
      <c r="BG1788">
        <v>2</v>
      </c>
      <c r="BJ1788">
        <v>22</v>
      </c>
      <c r="BK1788">
        <v>71</v>
      </c>
      <c r="BM1788">
        <v>11</v>
      </c>
      <c r="BN1788">
        <v>5</v>
      </c>
      <c r="BO1788">
        <v>4</v>
      </c>
      <c r="BP1788">
        <v>1</v>
      </c>
      <c r="BQ1788">
        <v>6</v>
      </c>
      <c r="BS1788">
        <v>6</v>
      </c>
      <c r="BT1788">
        <v>6</v>
      </c>
      <c r="BU1788">
        <v>0.5</v>
      </c>
      <c r="BV1788">
        <v>5</v>
      </c>
      <c r="BW1788">
        <v>2</v>
      </c>
      <c r="BX1788">
        <v>500</v>
      </c>
      <c r="BY1788">
        <v>10</v>
      </c>
      <c r="BZ1788">
        <v>12</v>
      </c>
      <c r="CA1788">
        <v>0.1</v>
      </c>
      <c r="CB1788">
        <v>10</v>
      </c>
      <c r="CC1788">
        <v>3</v>
      </c>
      <c r="CD1788">
        <v>0.2</v>
      </c>
    </row>
    <row r="1789" spans="1:82" x14ac:dyDescent="0.25">
      <c r="A1789" t="s">
        <v>5443</v>
      </c>
      <c r="B1789" t="s">
        <v>5444</v>
      </c>
      <c r="C1789" s="1" t="str">
        <f t="shared" si="108"/>
        <v>22:0006</v>
      </c>
      <c r="D1789" s="1" t="str">
        <f t="shared" si="109"/>
        <v>22:0006</v>
      </c>
      <c r="E1789" t="s">
        <v>4997</v>
      </c>
      <c r="F1789" t="s">
        <v>5445</v>
      </c>
      <c r="H1789">
        <v>61.591827899999998</v>
      </c>
      <c r="I1789">
        <v>-74.273097199999995</v>
      </c>
      <c r="J1789" s="1" t="str">
        <f t="shared" si="110"/>
        <v>Whole</v>
      </c>
      <c r="K1789" s="1" t="str">
        <f t="shared" si="111"/>
        <v>Rock crushing (details not reported)</v>
      </c>
      <c r="L1789">
        <v>51.79</v>
      </c>
      <c r="M1789">
        <v>0.98</v>
      </c>
      <c r="N1789">
        <v>14.4</v>
      </c>
      <c r="O1789">
        <v>12.7</v>
      </c>
      <c r="R1789">
        <v>11.43</v>
      </c>
      <c r="S1789">
        <v>0.19</v>
      </c>
      <c r="T1789">
        <v>6.27</v>
      </c>
      <c r="U1789">
        <v>8.7200000000000006</v>
      </c>
      <c r="V1789">
        <v>3.5</v>
      </c>
      <c r="W1789">
        <v>0.05</v>
      </c>
      <c r="X1789">
        <v>0.09</v>
      </c>
      <c r="Y1789">
        <v>97.42</v>
      </c>
      <c r="Z1789">
        <v>0.17</v>
      </c>
      <c r="AA1789">
        <v>0.04</v>
      </c>
      <c r="AD1789">
        <v>2.06</v>
      </c>
      <c r="AE1789">
        <v>99.48</v>
      </c>
      <c r="AF1789">
        <v>15</v>
      </c>
      <c r="AG1789">
        <v>1</v>
      </c>
      <c r="AH1789">
        <v>39</v>
      </c>
      <c r="AI1789">
        <v>284</v>
      </c>
      <c r="AJ1789">
        <v>26</v>
      </c>
      <c r="AK1789">
        <v>44</v>
      </c>
      <c r="AL1789">
        <v>32</v>
      </c>
      <c r="AM1789">
        <v>121</v>
      </c>
      <c r="AN1789">
        <v>84</v>
      </c>
      <c r="AO1789">
        <v>17</v>
      </c>
      <c r="AP1789">
        <v>1</v>
      </c>
      <c r="AQ1789">
        <v>10</v>
      </c>
      <c r="AR1789">
        <v>3</v>
      </c>
      <c r="AT1789">
        <v>75</v>
      </c>
      <c r="AU1789">
        <v>33</v>
      </c>
      <c r="AV1789">
        <v>7</v>
      </c>
      <c r="AW1789">
        <v>10</v>
      </c>
      <c r="AX1789">
        <v>2</v>
      </c>
      <c r="AY1789">
        <v>70</v>
      </c>
      <c r="AZ1789">
        <v>2</v>
      </c>
      <c r="BA1789">
        <v>3</v>
      </c>
      <c r="BD1789">
        <v>3</v>
      </c>
      <c r="BG1789">
        <v>2</v>
      </c>
      <c r="BJ1789">
        <v>22</v>
      </c>
      <c r="BK1789">
        <v>75</v>
      </c>
      <c r="BM1789">
        <v>10</v>
      </c>
      <c r="BN1789">
        <v>5</v>
      </c>
      <c r="BO1789">
        <v>4</v>
      </c>
      <c r="BP1789">
        <v>1</v>
      </c>
      <c r="BQ1789">
        <v>6</v>
      </c>
      <c r="BS1789">
        <v>6</v>
      </c>
      <c r="BT1789">
        <v>6</v>
      </c>
      <c r="BU1789">
        <v>0.7</v>
      </c>
      <c r="BV1789">
        <v>5</v>
      </c>
      <c r="BW1789">
        <v>2</v>
      </c>
      <c r="BX1789">
        <v>500</v>
      </c>
      <c r="BY1789">
        <v>10</v>
      </c>
      <c r="BZ1789">
        <v>12</v>
      </c>
      <c r="CA1789">
        <v>0.1</v>
      </c>
      <c r="CB1789">
        <v>10</v>
      </c>
      <c r="CC1789">
        <v>3</v>
      </c>
      <c r="CD1789">
        <v>0.2</v>
      </c>
    </row>
    <row r="1790" spans="1:82" x14ac:dyDescent="0.25">
      <c r="A1790" t="s">
        <v>5446</v>
      </c>
      <c r="B1790" t="s">
        <v>5447</v>
      </c>
      <c r="C1790" s="1" t="str">
        <f t="shared" si="108"/>
        <v>22:0006</v>
      </c>
      <c r="D1790" s="1" t="str">
        <f t="shared" si="109"/>
        <v>22:0006</v>
      </c>
      <c r="E1790" t="s">
        <v>5000</v>
      </c>
      <c r="F1790" t="s">
        <v>5448</v>
      </c>
      <c r="H1790">
        <v>61.591872799999997</v>
      </c>
      <c r="I1790">
        <v>-74.273096199999998</v>
      </c>
      <c r="J1790" s="1" t="str">
        <f t="shared" si="110"/>
        <v>Whole</v>
      </c>
      <c r="K1790" s="1" t="str">
        <f t="shared" si="111"/>
        <v>Rock crushing (details not reported)</v>
      </c>
      <c r="L1790">
        <v>46.29</v>
      </c>
      <c r="M1790">
        <v>1.73</v>
      </c>
      <c r="N1790">
        <v>12.39</v>
      </c>
      <c r="O1790">
        <v>18.2</v>
      </c>
      <c r="R1790">
        <v>16.38</v>
      </c>
      <c r="S1790">
        <v>0.21</v>
      </c>
      <c r="T1790">
        <v>5.75</v>
      </c>
      <c r="U1790">
        <v>11.31</v>
      </c>
      <c r="V1790">
        <v>1.31</v>
      </c>
      <c r="W1790">
        <v>0.17</v>
      </c>
      <c r="X1790">
        <v>7.0000000000000007E-2</v>
      </c>
      <c r="Y1790">
        <v>95.61</v>
      </c>
      <c r="Z1790">
        <v>0.34</v>
      </c>
      <c r="AA1790">
        <v>0.04</v>
      </c>
      <c r="AD1790">
        <v>2.42</v>
      </c>
      <c r="AE1790">
        <v>98.03</v>
      </c>
      <c r="AF1790">
        <v>9</v>
      </c>
      <c r="AG1790">
        <v>2</v>
      </c>
      <c r="AH1790">
        <v>49</v>
      </c>
      <c r="AI1790">
        <v>964</v>
      </c>
      <c r="AJ1790">
        <v>19</v>
      </c>
      <c r="AK1790">
        <v>69</v>
      </c>
      <c r="AL1790">
        <v>32</v>
      </c>
      <c r="AM1790">
        <v>412</v>
      </c>
      <c r="AN1790">
        <v>97</v>
      </c>
      <c r="AO1790">
        <v>25</v>
      </c>
      <c r="AP1790">
        <v>1</v>
      </c>
      <c r="AQ1790">
        <v>10</v>
      </c>
      <c r="AR1790">
        <v>7</v>
      </c>
      <c r="AT1790">
        <v>84</v>
      </c>
      <c r="AU1790">
        <v>74</v>
      </c>
      <c r="AV1790">
        <v>5</v>
      </c>
      <c r="AW1790">
        <v>5</v>
      </c>
      <c r="AX1790">
        <v>2</v>
      </c>
      <c r="AY1790">
        <v>125</v>
      </c>
      <c r="AZ1790">
        <v>2</v>
      </c>
      <c r="BA1790">
        <v>4</v>
      </c>
      <c r="BD1790">
        <v>3</v>
      </c>
      <c r="BG1790">
        <v>2</v>
      </c>
      <c r="BJ1790">
        <v>22</v>
      </c>
      <c r="BK1790">
        <v>63</v>
      </c>
      <c r="BM1790">
        <v>10</v>
      </c>
      <c r="BN1790">
        <v>5</v>
      </c>
      <c r="BO1790">
        <v>4</v>
      </c>
      <c r="BP1790">
        <v>1</v>
      </c>
      <c r="BQ1790">
        <v>6</v>
      </c>
      <c r="BS1790">
        <v>6</v>
      </c>
      <c r="BT1790">
        <v>6</v>
      </c>
      <c r="BU1790">
        <v>0.5</v>
      </c>
      <c r="BV1790">
        <v>5</v>
      </c>
      <c r="BW1790">
        <v>2</v>
      </c>
      <c r="BX1790">
        <v>500</v>
      </c>
      <c r="BY1790">
        <v>10</v>
      </c>
      <c r="BZ1790">
        <v>12</v>
      </c>
      <c r="CA1790">
        <v>0.1</v>
      </c>
      <c r="CB1790">
        <v>10</v>
      </c>
      <c r="CC1790">
        <v>3</v>
      </c>
      <c r="CD1790">
        <v>0.2</v>
      </c>
    </row>
    <row r="1791" spans="1:82" x14ac:dyDescent="0.25">
      <c r="A1791" t="s">
        <v>5449</v>
      </c>
      <c r="B1791" t="s">
        <v>5450</v>
      </c>
      <c r="C1791" s="1" t="str">
        <f t="shared" si="108"/>
        <v>22:0006</v>
      </c>
      <c r="D1791" s="1" t="str">
        <f t="shared" si="109"/>
        <v>22:0006</v>
      </c>
      <c r="E1791" t="s">
        <v>5003</v>
      </c>
      <c r="F1791" t="s">
        <v>5451</v>
      </c>
      <c r="H1791">
        <v>61.592052299999999</v>
      </c>
      <c r="I1791">
        <v>-74.273092000000005</v>
      </c>
      <c r="J1791" s="1" t="str">
        <f t="shared" si="110"/>
        <v>Whole</v>
      </c>
      <c r="K1791" s="1" t="str">
        <f t="shared" si="111"/>
        <v>Rock crushing (details not reported)</v>
      </c>
      <c r="L1791">
        <v>47.9</v>
      </c>
      <c r="M1791">
        <v>2.0499999999999998</v>
      </c>
      <c r="N1791">
        <v>12.51</v>
      </c>
      <c r="O1791">
        <v>18.8</v>
      </c>
      <c r="R1791">
        <v>16.920000000000002</v>
      </c>
      <c r="S1791">
        <v>0.25</v>
      </c>
      <c r="T1791">
        <v>4.83</v>
      </c>
      <c r="U1791">
        <v>10.3</v>
      </c>
      <c r="V1791">
        <v>1.04</v>
      </c>
      <c r="W1791">
        <v>0.27</v>
      </c>
      <c r="X1791">
        <v>0.14000000000000001</v>
      </c>
      <c r="Y1791">
        <v>96.21</v>
      </c>
      <c r="Z1791">
        <v>0.01</v>
      </c>
      <c r="AA1791">
        <v>0.04</v>
      </c>
      <c r="AD1791">
        <v>2.85</v>
      </c>
      <c r="AE1791">
        <v>99.06</v>
      </c>
      <c r="AF1791">
        <v>9</v>
      </c>
      <c r="AG1791">
        <v>3</v>
      </c>
      <c r="AH1791">
        <v>45</v>
      </c>
      <c r="AI1791">
        <v>618</v>
      </c>
      <c r="AJ1791">
        <v>9</v>
      </c>
      <c r="AK1791">
        <v>57</v>
      </c>
      <c r="AL1791">
        <v>24</v>
      </c>
      <c r="AM1791">
        <v>39</v>
      </c>
      <c r="AN1791">
        <v>133</v>
      </c>
      <c r="AO1791">
        <v>23</v>
      </c>
      <c r="AP1791">
        <v>1</v>
      </c>
      <c r="AQ1791">
        <v>10</v>
      </c>
      <c r="AR1791">
        <v>11</v>
      </c>
      <c r="AT1791">
        <v>70</v>
      </c>
      <c r="AU1791">
        <v>135</v>
      </c>
      <c r="AV1791">
        <v>6</v>
      </c>
      <c r="AW1791">
        <v>13</v>
      </c>
      <c r="AX1791">
        <v>2</v>
      </c>
      <c r="AY1791">
        <v>145</v>
      </c>
      <c r="AZ1791">
        <v>2</v>
      </c>
      <c r="BA1791">
        <v>4</v>
      </c>
      <c r="BD1791">
        <v>6</v>
      </c>
      <c r="BG1791">
        <v>2</v>
      </c>
      <c r="BJ1791">
        <v>33</v>
      </c>
      <c r="BK1791">
        <v>99</v>
      </c>
      <c r="BM1791">
        <v>13</v>
      </c>
      <c r="BN1791">
        <v>5</v>
      </c>
      <c r="BO1791">
        <v>4</v>
      </c>
      <c r="BP1791">
        <v>1</v>
      </c>
      <c r="BQ1791">
        <v>6</v>
      </c>
      <c r="BS1791">
        <v>6</v>
      </c>
      <c r="BT1791">
        <v>6</v>
      </c>
      <c r="BU1791">
        <v>0.5</v>
      </c>
      <c r="BV1791">
        <v>5</v>
      </c>
      <c r="BW1791">
        <v>2</v>
      </c>
      <c r="BX1791">
        <v>500</v>
      </c>
      <c r="BY1791">
        <v>10</v>
      </c>
      <c r="BZ1791">
        <v>12</v>
      </c>
      <c r="CA1791">
        <v>0.1</v>
      </c>
      <c r="CB1791">
        <v>10</v>
      </c>
      <c r="CC1791">
        <v>3</v>
      </c>
      <c r="CD1791">
        <v>0.2</v>
      </c>
    </row>
    <row r="1792" spans="1:82" x14ac:dyDescent="0.25">
      <c r="A1792" t="s">
        <v>5452</v>
      </c>
      <c r="B1792" t="s">
        <v>5453</v>
      </c>
      <c r="C1792" s="1" t="str">
        <f t="shared" si="108"/>
        <v>22:0006</v>
      </c>
      <c r="D1792" s="1" t="str">
        <f t="shared" si="109"/>
        <v>22:0006</v>
      </c>
      <c r="E1792" t="s">
        <v>5006</v>
      </c>
      <c r="F1792" t="s">
        <v>5454</v>
      </c>
      <c r="H1792">
        <v>61.590301400000001</v>
      </c>
      <c r="I1792">
        <v>-74.273038799999995</v>
      </c>
      <c r="J1792" s="1" t="str">
        <f t="shared" si="110"/>
        <v>Whole</v>
      </c>
      <c r="K1792" s="1" t="str">
        <f t="shared" si="111"/>
        <v>Rock crushing (details not reported)</v>
      </c>
      <c r="L1792">
        <v>40.99</v>
      </c>
      <c r="M1792">
        <v>0.3</v>
      </c>
      <c r="N1792">
        <v>4.6500000000000004</v>
      </c>
      <c r="O1792">
        <v>12.2</v>
      </c>
      <c r="R1792">
        <v>10.98</v>
      </c>
      <c r="S1792">
        <v>0.19</v>
      </c>
      <c r="T1792">
        <v>31.21</v>
      </c>
      <c r="U1792">
        <v>4.18</v>
      </c>
      <c r="V1792">
        <v>0.18</v>
      </c>
      <c r="W1792">
        <v>0.25</v>
      </c>
      <c r="Y1792">
        <v>92.93</v>
      </c>
      <c r="Z1792">
        <v>0.01</v>
      </c>
      <c r="AA1792">
        <v>0.04</v>
      </c>
      <c r="AD1792">
        <v>5.72</v>
      </c>
      <c r="AE1792">
        <v>98.65</v>
      </c>
      <c r="AF1792">
        <v>12</v>
      </c>
      <c r="AG1792">
        <v>1</v>
      </c>
      <c r="AH1792">
        <v>18</v>
      </c>
      <c r="AI1792">
        <v>105</v>
      </c>
      <c r="AJ1792">
        <v>4300</v>
      </c>
      <c r="AK1792">
        <v>114</v>
      </c>
      <c r="AL1792">
        <v>1300</v>
      </c>
      <c r="AM1792">
        <v>6</v>
      </c>
      <c r="AN1792">
        <v>82</v>
      </c>
      <c r="AO1792">
        <v>4</v>
      </c>
      <c r="AP1792">
        <v>1</v>
      </c>
      <c r="AQ1792">
        <v>10</v>
      </c>
      <c r="AR1792">
        <v>9</v>
      </c>
      <c r="AT1792">
        <v>9</v>
      </c>
      <c r="AU1792">
        <v>17</v>
      </c>
      <c r="AV1792">
        <v>2</v>
      </c>
      <c r="AW1792">
        <v>3</v>
      </c>
      <c r="AX1792">
        <v>2</v>
      </c>
      <c r="AY1792">
        <v>30</v>
      </c>
      <c r="AZ1792">
        <v>2</v>
      </c>
      <c r="BA1792">
        <v>3</v>
      </c>
      <c r="BD1792">
        <v>1</v>
      </c>
      <c r="BG1792">
        <v>2</v>
      </c>
      <c r="BJ1792">
        <v>8</v>
      </c>
      <c r="BK1792">
        <v>23</v>
      </c>
      <c r="BM1792">
        <v>8</v>
      </c>
      <c r="BN1792">
        <v>5</v>
      </c>
      <c r="BO1792">
        <v>4</v>
      </c>
      <c r="BP1792">
        <v>1</v>
      </c>
      <c r="BQ1792">
        <v>9</v>
      </c>
      <c r="BS1792">
        <v>14</v>
      </c>
      <c r="BT1792">
        <v>7</v>
      </c>
      <c r="BU1792">
        <v>0.5</v>
      </c>
      <c r="BV1792">
        <v>18</v>
      </c>
      <c r="BW1792">
        <v>2</v>
      </c>
      <c r="BX1792">
        <v>500</v>
      </c>
      <c r="BY1792">
        <v>10</v>
      </c>
      <c r="BZ1792">
        <v>12</v>
      </c>
      <c r="CA1792">
        <v>0.2</v>
      </c>
      <c r="CB1792">
        <v>10</v>
      </c>
      <c r="CC1792">
        <v>3</v>
      </c>
      <c r="CD1792">
        <v>0.2</v>
      </c>
    </row>
    <row r="1793" spans="1:82" x14ac:dyDescent="0.25">
      <c r="A1793" t="s">
        <v>5455</v>
      </c>
      <c r="B1793" t="s">
        <v>5456</v>
      </c>
      <c r="C1793" s="1" t="str">
        <f t="shared" si="108"/>
        <v>22:0006</v>
      </c>
      <c r="D1793" s="1" t="str">
        <f t="shared" si="109"/>
        <v>22:0006</v>
      </c>
      <c r="E1793" t="s">
        <v>5009</v>
      </c>
      <c r="F1793" t="s">
        <v>5457</v>
      </c>
      <c r="H1793">
        <v>61.591602999999999</v>
      </c>
      <c r="I1793">
        <v>-74.273008300000001</v>
      </c>
      <c r="J1793" s="1" t="str">
        <f t="shared" si="110"/>
        <v>Whole</v>
      </c>
      <c r="K1793" s="1" t="str">
        <f t="shared" si="111"/>
        <v>Rock crushing (details not reported)</v>
      </c>
      <c r="L1793">
        <v>50.4</v>
      </c>
      <c r="M1793">
        <v>0.7</v>
      </c>
      <c r="N1793">
        <v>15.61</v>
      </c>
      <c r="O1793">
        <v>9.59</v>
      </c>
      <c r="R1793">
        <v>8.6300000000000008</v>
      </c>
      <c r="S1793">
        <v>0.15</v>
      </c>
      <c r="T1793">
        <v>7.89</v>
      </c>
      <c r="U1793">
        <v>11</v>
      </c>
      <c r="V1793">
        <v>2.82</v>
      </c>
      <c r="W1793">
        <v>0.19</v>
      </c>
      <c r="X1793">
        <v>0.05</v>
      </c>
      <c r="Y1793">
        <v>97.44</v>
      </c>
      <c r="Z1793">
        <v>0.33</v>
      </c>
      <c r="AA1793">
        <v>0.04</v>
      </c>
      <c r="AD1793">
        <v>2.14</v>
      </c>
      <c r="AE1793">
        <v>99.58</v>
      </c>
      <c r="AF1793">
        <v>12</v>
      </c>
      <c r="AG1793">
        <v>1</v>
      </c>
      <c r="AH1793">
        <v>41</v>
      </c>
      <c r="AI1793">
        <v>218</v>
      </c>
      <c r="AJ1793">
        <v>79</v>
      </c>
      <c r="AK1793">
        <v>40</v>
      </c>
      <c r="AL1793">
        <v>94</v>
      </c>
      <c r="AM1793">
        <v>166</v>
      </c>
      <c r="AN1793">
        <v>57</v>
      </c>
      <c r="AO1793">
        <v>13</v>
      </c>
      <c r="AP1793">
        <v>1</v>
      </c>
      <c r="AQ1793">
        <v>10</v>
      </c>
      <c r="AR1793">
        <v>5</v>
      </c>
      <c r="AT1793">
        <v>90</v>
      </c>
      <c r="AU1793">
        <v>53</v>
      </c>
      <c r="AV1793">
        <v>5</v>
      </c>
      <c r="AW1793">
        <v>6</v>
      </c>
      <c r="AX1793">
        <v>2</v>
      </c>
      <c r="AY1793">
        <v>60</v>
      </c>
      <c r="AZ1793">
        <v>2</v>
      </c>
      <c r="BA1793">
        <v>3</v>
      </c>
      <c r="BD1793">
        <v>1</v>
      </c>
      <c r="BG1793">
        <v>2</v>
      </c>
      <c r="BJ1793">
        <v>15</v>
      </c>
      <c r="BK1793">
        <v>54</v>
      </c>
      <c r="BM1793">
        <v>9</v>
      </c>
      <c r="BN1793">
        <v>5</v>
      </c>
      <c r="BO1793">
        <v>4</v>
      </c>
      <c r="BP1793">
        <v>1</v>
      </c>
      <c r="BQ1793">
        <v>6</v>
      </c>
      <c r="BS1793">
        <v>6</v>
      </c>
      <c r="BT1793">
        <v>6</v>
      </c>
      <c r="BU1793">
        <v>1</v>
      </c>
      <c r="BV1793">
        <v>5</v>
      </c>
      <c r="BW1793">
        <v>2</v>
      </c>
      <c r="BX1793">
        <v>500</v>
      </c>
      <c r="BY1793">
        <v>10</v>
      </c>
      <c r="BZ1793">
        <v>12</v>
      </c>
      <c r="CA1793">
        <v>0.1</v>
      </c>
      <c r="CB1793">
        <v>10</v>
      </c>
      <c r="CC1793">
        <v>3</v>
      </c>
      <c r="CD1793">
        <v>0.2</v>
      </c>
    </row>
    <row r="1794" spans="1:82" x14ac:dyDescent="0.25">
      <c r="A1794" t="s">
        <v>5458</v>
      </c>
      <c r="B1794" t="s">
        <v>5459</v>
      </c>
      <c r="C1794" s="1" t="str">
        <f t="shared" ref="C1794:C1857" si="112">HYPERLINK("http://geochem.nrcan.gc.ca/cdogs/content/bdl/bdl220006_e.htm", "22:0006")</f>
        <v>22:0006</v>
      </c>
      <c r="D1794" s="1" t="str">
        <f t="shared" ref="D1794:D1857" si="113">HYPERLINK("http://geochem.nrcan.gc.ca/cdogs/content/svy/svy220006_e.htm", "22:0006")</f>
        <v>22:0006</v>
      </c>
      <c r="E1794" t="s">
        <v>5012</v>
      </c>
      <c r="F1794" t="s">
        <v>5460</v>
      </c>
      <c r="H1794">
        <v>61.590076500000002</v>
      </c>
      <c r="I1794">
        <v>-74.272949800000006</v>
      </c>
      <c r="J1794" s="1" t="str">
        <f t="shared" ref="J1794:J1857" si="114">HYPERLINK("http://geochem.nrcan.gc.ca/cdogs/content/kwd/kwd020033_e.htm", "Whole")</f>
        <v>Whole</v>
      </c>
      <c r="K1794" s="1" t="str">
        <f t="shared" ref="K1794:K1857" si="115">HYPERLINK("http://geochem.nrcan.gc.ca/cdogs/content/kwd/kwd080053_e.htm", "Rock crushing (details not reported)")</f>
        <v>Rock crushing (details not reported)</v>
      </c>
      <c r="L1794">
        <v>42.29</v>
      </c>
      <c r="M1794">
        <v>0.45</v>
      </c>
      <c r="N1794">
        <v>6.69</v>
      </c>
      <c r="O1794">
        <v>11.7</v>
      </c>
      <c r="R1794">
        <v>10.53</v>
      </c>
      <c r="S1794">
        <v>0.19</v>
      </c>
      <c r="T1794">
        <v>25.5</v>
      </c>
      <c r="U1794">
        <v>6.02</v>
      </c>
      <c r="V1794">
        <v>0.13</v>
      </c>
      <c r="W1794">
        <v>0.34</v>
      </c>
      <c r="X1794">
        <v>0.02</v>
      </c>
      <c r="Y1794">
        <v>92.16</v>
      </c>
      <c r="Z1794">
        <v>0.01</v>
      </c>
      <c r="AA1794">
        <v>0.04</v>
      </c>
      <c r="AD1794">
        <v>6.73</v>
      </c>
      <c r="AE1794">
        <v>98.89</v>
      </c>
      <c r="AF1794">
        <v>4</v>
      </c>
      <c r="AG1794">
        <v>1</v>
      </c>
      <c r="AH1794">
        <v>22</v>
      </c>
      <c r="AI1794">
        <v>139</v>
      </c>
      <c r="AJ1794">
        <v>3300</v>
      </c>
      <c r="AK1794">
        <v>97</v>
      </c>
      <c r="AL1794">
        <v>1100</v>
      </c>
      <c r="AM1794">
        <v>20</v>
      </c>
      <c r="AN1794">
        <v>100</v>
      </c>
      <c r="AO1794">
        <v>5</v>
      </c>
      <c r="AP1794">
        <v>1</v>
      </c>
      <c r="AQ1794">
        <v>10</v>
      </c>
      <c r="AR1794">
        <v>14</v>
      </c>
      <c r="AT1794">
        <v>15</v>
      </c>
      <c r="AU1794">
        <v>41</v>
      </c>
      <c r="AV1794">
        <v>3</v>
      </c>
      <c r="AW1794">
        <v>3</v>
      </c>
      <c r="AX1794">
        <v>2</v>
      </c>
      <c r="AY1794">
        <v>35</v>
      </c>
      <c r="AZ1794">
        <v>2</v>
      </c>
      <c r="BA1794">
        <v>3</v>
      </c>
      <c r="BD1794">
        <v>1</v>
      </c>
      <c r="BG1794">
        <v>2</v>
      </c>
      <c r="BJ1794">
        <v>9</v>
      </c>
      <c r="BK1794">
        <v>36</v>
      </c>
      <c r="BM1794">
        <v>9</v>
      </c>
      <c r="BN1794">
        <v>5</v>
      </c>
      <c r="BO1794">
        <v>4</v>
      </c>
      <c r="BP1794">
        <v>1</v>
      </c>
      <c r="BQ1794">
        <v>6</v>
      </c>
      <c r="BS1794">
        <v>10</v>
      </c>
      <c r="BT1794">
        <v>9</v>
      </c>
      <c r="BU1794">
        <v>0.5</v>
      </c>
      <c r="BV1794">
        <v>10</v>
      </c>
      <c r="BW1794">
        <v>2</v>
      </c>
      <c r="BX1794">
        <v>500</v>
      </c>
      <c r="BY1794">
        <v>10</v>
      </c>
      <c r="BZ1794">
        <v>12</v>
      </c>
      <c r="CA1794">
        <v>0.1</v>
      </c>
      <c r="CB1794">
        <v>10</v>
      </c>
      <c r="CC1794">
        <v>3</v>
      </c>
      <c r="CD1794">
        <v>0.2</v>
      </c>
    </row>
    <row r="1795" spans="1:82" x14ac:dyDescent="0.25">
      <c r="A1795" t="s">
        <v>5461</v>
      </c>
      <c r="B1795" t="s">
        <v>5462</v>
      </c>
      <c r="C1795" s="1" t="str">
        <f t="shared" si="112"/>
        <v>22:0006</v>
      </c>
      <c r="D1795" s="1" t="str">
        <f t="shared" si="113"/>
        <v>22:0006</v>
      </c>
      <c r="E1795" t="s">
        <v>5015</v>
      </c>
      <c r="F1795" t="s">
        <v>5463</v>
      </c>
      <c r="H1795">
        <v>61.591422999999999</v>
      </c>
      <c r="I1795">
        <v>-74.272918300000001</v>
      </c>
      <c r="J1795" s="1" t="str">
        <f t="shared" si="114"/>
        <v>Whole</v>
      </c>
      <c r="K1795" s="1" t="str">
        <f t="shared" si="115"/>
        <v>Rock crushing (details not reported)</v>
      </c>
      <c r="L1795">
        <v>48.31</v>
      </c>
      <c r="M1795">
        <v>0.6</v>
      </c>
      <c r="N1795">
        <v>12.3</v>
      </c>
      <c r="O1795">
        <v>11.09</v>
      </c>
      <c r="R1795">
        <v>9.98</v>
      </c>
      <c r="S1795">
        <v>0.18</v>
      </c>
      <c r="T1795">
        <v>12.2</v>
      </c>
      <c r="U1795">
        <v>12.01</v>
      </c>
      <c r="V1795">
        <v>0.88</v>
      </c>
      <c r="W1795">
        <v>0.17</v>
      </c>
      <c r="X1795">
        <v>0.05</v>
      </c>
      <c r="Y1795">
        <v>96.68</v>
      </c>
      <c r="Z1795">
        <v>0.15</v>
      </c>
      <c r="AA1795">
        <v>0.04</v>
      </c>
      <c r="AD1795">
        <v>2.85</v>
      </c>
      <c r="AE1795">
        <v>99.53</v>
      </c>
      <c r="AF1795">
        <v>22</v>
      </c>
      <c r="AG1795">
        <v>1</v>
      </c>
      <c r="AH1795">
        <v>39</v>
      </c>
      <c r="AI1795">
        <v>190</v>
      </c>
      <c r="AJ1795">
        <v>100</v>
      </c>
      <c r="AK1795">
        <v>64</v>
      </c>
      <c r="AL1795">
        <v>226</v>
      </c>
      <c r="AM1795">
        <v>111</v>
      </c>
      <c r="AN1795">
        <v>66</v>
      </c>
      <c r="AO1795">
        <v>13</v>
      </c>
      <c r="AP1795">
        <v>1</v>
      </c>
      <c r="AQ1795">
        <v>10</v>
      </c>
      <c r="AR1795">
        <v>3</v>
      </c>
      <c r="AT1795">
        <v>82</v>
      </c>
      <c r="AU1795">
        <v>27</v>
      </c>
      <c r="AV1795">
        <v>4</v>
      </c>
      <c r="AW1795">
        <v>4</v>
      </c>
      <c r="AX1795">
        <v>2</v>
      </c>
      <c r="AY1795">
        <v>40</v>
      </c>
      <c r="AZ1795">
        <v>2</v>
      </c>
      <c r="BA1795">
        <v>3</v>
      </c>
      <c r="BD1795">
        <v>1</v>
      </c>
      <c r="BG1795">
        <v>2</v>
      </c>
      <c r="BJ1795">
        <v>14</v>
      </c>
      <c r="BK1795">
        <v>46</v>
      </c>
      <c r="BM1795">
        <v>8</v>
      </c>
      <c r="BN1795">
        <v>5</v>
      </c>
      <c r="BO1795">
        <v>4</v>
      </c>
      <c r="BP1795">
        <v>1</v>
      </c>
      <c r="BQ1795">
        <v>6</v>
      </c>
      <c r="BS1795">
        <v>6</v>
      </c>
      <c r="BT1795">
        <v>6</v>
      </c>
      <c r="BU1795">
        <v>0.5</v>
      </c>
      <c r="BV1795">
        <v>6</v>
      </c>
      <c r="BW1795">
        <v>2</v>
      </c>
      <c r="BX1795">
        <v>500</v>
      </c>
      <c r="BY1795">
        <v>10</v>
      </c>
      <c r="BZ1795">
        <v>12</v>
      </c>
      <c r="CA1795">
        <v>0.1</v>
      </c>
      <c r="CB1795">
        <v>10</v>
      </c>
      <c r="CC1795">
        <v>3</v>
      </c>
      <c r="CD1795">
        <v>0.3</v>
      </c>
    </row>
    <row r="1796" spans="1:82" x14ac:dyDescent="0.25">
      <c r="A1796" t="s">
        <v>5464</v>
      </c>
      <c r="B1796" t="s">
        <v>5465</v>
      </c>
      <c r="C1796" s="1" t="str">
        <f t="shared" si="112"/>
        <v>22:0006</v>
      </c>
      <c r="D1796" s="1" t="str">
        <f t="shared" si="113"/>
        <v>22:0006</v>
      </c>
      <c r="E1796" t="s">
        <v>5015</v>
      </c>
      <c r="F1796" t="s">
        <v>5466</v>
      </c>
      <c r="H1796">
        <v>61.591422999999999</v>
      </c>
      <c r="I1796">
        <v>-74.272918300000001</v>
      </c>
      <c r="J1796" s="1" t="str">
        <f t="shared" si="114"/>
        <v>Whole</v>
      </c>
      <c r="K1796" s="1" t="str">
        <f t="shared" si="115"/>
        <v>Rock crushing (details not reported)</v>
      </c>
      <c r="L1796">
        <v>48.99</v>
      </c>
      <c r="M1796">
        <v>0.56999999999999995</v>
      </c>
      <c r="N1796">
        <v>15.3</v>
      </c>
      <c r="O1796">
        <v>9.18</v>
      </c>
      <c r="R1796">
        <v>8.26</v>
      </c>
      <c r="S1796">
        <v>0.15</v>
      </c>
      <c r="T1796">
        <v>9.25</v>
      </c>
      <c r="U1796">
        <v>13</v>
      </c>
      <c r="V1796">
        <v>1.85</v>
      </c>
      <c r="W1796">
        <v>0.39</v>
      </c>
      <c r="X1796">
        <v>0.05</v>
      </c>
      <c r="Y1796">
        <v>97.81</v>
      </c>
      <c r="Z1796">
        <v>0.21</v>
      </c>
      <c r="AA1796">
        <v>0.04</v>
      </c>
      <c r="AD1796">
        <v>2.19</v>
      </c>
      <c r="AE1796">
        <v>100</v>
      </c>
      <c r="AF1796">
        <v>12</v>
      </c>
      <c r="AG1796">
        <v>1</v>
      </c>
      <c r="AH1796">
        <v>37</v>
      </c>
      <c r="AI1796">
        <v>186</v>
      </c>
      <c r="AJ1796">
        <v>83</v>
      </c>
      <c r="AK1796">
        <v>46</v>
      </c>
      <c r="AL1796">
        <v>149</v>
      </c>
      <c r="AM1796">
        <v>150</v>
      </c>
      <c r="AN1796">
        <v>54</v>
      </c>
      <c r="AO1796">
        <v>14</v>
      </c>
      <c r="AP1796">
        <v>1</v>
      </c>
      <c r="AQ1796">
        <v>10</v>
      </c>
      <c r="AR1796">
        <v>12</v>
      </c>
      <c r="AT1796">
        <v>130</v>
      </c>
      <c r="AU1796">
        <v>65</v>
      </c>
      <c r="AV1796">
        <v>4</v>
      </c>
      <c r="AW1796">
        <v>4</v>
      </c>
      <c r="AX1796">
        <v>2</v>
      </c>
      <c r="AY1796">
        <v>35</v>
      </c>
      <c r="AZ1796">
        <v>2</v>
      </c>
      <c r="BA1796">
        <v>2</v>
      </c>
      <c r="BD1796">
        <v>1</v>
      </c>
      <c r="BG1796">
        <v>2</v>
      </c>
      <c r="BJ1796">
        <v>13</v>
      </c>
      <c r="BK1796">
        <v>48</v>
      </c>
      <c r="BM1796">
        <v>7</v>
      </c>
      <c r="BN1796">
        <v>5</v>
      </c>
      <c r="BO1796">
        <v>4</v>
      </c>
      <c r="BP1796">
        <v>1</v>
      </c>
      <c r="BQ1796">
        <v>9</v>
      </c>
      <c r="BS1796">
        <v>9</v>
      </c>
      <c r="BT1796">
        <v>6</v>
      </c>
      <c r="BU1796">
        <v>1</v>
      </c>
      <c r="BV1796">
        <v>18</v>
      </c>
      <c r="BW1796">
        <v>2</v>
      </c>
      <c r="BX1796">
        <v>500</v>
      </c>
      <c r="BY1796">
        <v>10</v>
      </c>
      <c r="BZ1796">
        <v>12</v>
      </c>
      <c r="CA1796">
        <v>0.2</v>
      </c>
      <c r="CB1796">
        <v>10</v>
      </c>
      <c r="CC1796">
        <v>3</v>
      </c>
      <c r="CD1796">
        <v>0.2</v>
      </c>
    </row>
    <row r="1797" spans="1:82" x14ac:dyDescent="0.25">
      <c r="A1797" t="s">
        <v>5467</v>
      </c>
      <c r="B1797" t="s">
        <v>5468</v>
      </c>
      <c r="C1797" s="1" t="str">
        <f t="shared" si="112"/>
        <v>22:0006</v>
      </c>
      <c r="D1797" s="1" t="str">
        <f t="shared" si="113"/>
        <v>22:0006</v>
      </c>
      <c r="E1797" t="s">
        <v>5018</v>
      </c>
      <c r="F1797" t="s">
        <v>5469</v>
      </c>
      <c r="H1797">
        <v>61.591467899999998</v>
      </c>
      <c r="I1797">
        <v>-74.272917199999995</v>
      </c>
      <c r="J1797" s="1" t="str">
        <f t="shared" si="114"/>
        <v>Whole</v>
      </c>
      <c r="K1797" s="1" t="str">
        <f t="shared" si="115"/>
        <v>Rock crushing (details not reported)</v>
      </c>
      <c r="L1797">
        <v>49.59</v>
      </c>
      <c r="M1797">
        <v>0.62</v>
      </c>
      <c r="N1797">
        <v>14.21</v>
      </c>
      <c r="O1797">
        <v>9.7899999999999991</v>
      </c>
      <c r="R1797">
        <v>8.81</v>
      </c>
      <c r="S1797">
        <v>0.15</v>
      </c>
      <c r="T1797">
        <v>9.2899999999999991</v>
      </c>
      <c r="U1797">
        <v>12.8</v>
      </c>
      <c r="V1797">
        <v>1.48</v>
      </c>
      <c r="W1797">
        <v>0.24</v>
      </c>
      <c r="X1797">
        <v>0.05</v>
      </c>
      <c r="Y1797">
        <v>97.24</v>
      </c>
      <c r="Z1797">
        <v>0.16</v>
      </c>
      <c r="AA1797">
        <v>0.04</v>
      </c>
      <c r="AD1797">
        <v>2.1</v>
      </c>
      <c r="AE1797">
        <v>99.34</v>
      </c>
      <c r="AF1797">
        <v>11</v>
      </c>
      <c r="AG1797">
        <v>1</v>
      </c>
      <c r="AH1797">
        <v>39</v>
      </c>
      <c r="AI1797">
        <v>181</v>
      </c>
      <c r="AJ1797">
        <v>68</v>
      </c>
      <c r="AK1797">
        <v>47</v>
      </c>
      <c r="AL1797">
        <v>143</v>
      </c>
      <c r="AM1797">
        <v>167</v>
      </c>
      <c r="AN1797">
        <v>52</v>
      </c>
      <c r="AO1797">
        <v>13</v>
      </c>
      <c r="AP1797">
        <v>1</v>
      </c>
      <c r="AQ1797">
        <v>10</v>
      </c>
      <c r="AR1797">
        <v>7</v>
      </c>
      <c r="AT1797">
        <v>120</v>
      </c>
      <c r="AU1797">
        <v>40</v>
      </c>
      <c r="AV1797">
        <v>4</v>
      </c>
      <c r="AW1797">
        <v>8</v>
      </c>
      <c r="AX1797">
        <v>2</v>
      </c>
      <c r="AY1797">
        <v>55</v>
      </c>
      <c r="AZ1797">
        <v>2</v>
      </c>
      <c r="BA1797">
        <v>3</v>
      </c>
      <c r="BD1797">
        <v>1</v>
      </c>
      <c r="BG1797">
        <v>2</v>
      </c>
      <c r="BJ1797">
        <v>15</v>
      </c>
      <c r="BK1797">
        <v>56</v>
      </c>
      <c r="BM1797">
        <v>8</v>
      </c>
      <c r="BN1797">
        <v>5</v>
      </c>
      <c r="BO1797">
        <v>4</v>
      </c>
      <c r="BP1797">
        <v>1</v>
      </c>
      <c r="BQ1797">
        <v>6</v>
      </c>
      <c r="BS1797">
        <v>6</v>
      </c>
      <c r="BT1797">
        <v>6</v>
      </c>
      <c r="BU1797">
        <v>1</v>
      </c>
      <c r="BV1797">
        <v>5</v>
      </c>
      <c r="BW1797">
        <v>2</v>
      </c>
      <c r="BX1797">
        <v>500</v>
      </c>
      <c r="BY1797">
        <v>10</v>
      </c>
      <c r="BZ1797">
        <v>12</v>
      </c>
      <c r="CA1797">
        <v>0.2</v>
      </c>
      <c r="CB1797">
        <v>10</v>
      </c>
      <c r="CC1797">
        <v>3</v>
      </c>
      <c r="CD1797">
        <v>0.2</v>
      </c>
    </row>
    <row r="1798" spans="1:82" x14ac:dyDescent="0.25">
      <c r="A1798" t="s">
        <v>5470</v>
      </c>
      <c r="B1798" t="s">
        <v>5471</v>
      </c>
      <c r="C1798" s="1" t="str">
        <f t="shared" si="112"/>
        <v>22:0006</v>
      </c>
      <c r="D1798" s="1" t="str">
        <f t="shared" si="113"/>
        <v>22:0006</v>
      </c>
      <c r="E1798" t="s">
        <v>5018</v>
      </c>
      <c r="F1798" t="s">
        <v>5472</v>
      </c>
      <c r="H1798">
        <v>61.591467899999998</v>
      </c>
      <c r="I1798">
        <v>-74.272917199999995</v>
      </c>
      <c r="J1798" s="1" t="str">
        <f t="shared" si="114"/>
        <v>Whole</v>
      </c>
      <c r="K1798" s="1" t="str">
        <f t="shared" si="115"/>
        <v>Rock crushing (details not reported)</v>
      </c>
      <c r="L1798">
        <v>49.2</v>
      </c>
      <c r="M1798">
        <v>0.62</v>
      </c>
      <c r="N1798">
        <v>15.61</v>
      </c>
      <c r="O1798">
        <v>9.2899999999999991</v>
      </c>
      <c r="R1798">
        <v>8.36</v>
      </c>
      <c r="S1798">
        <v>0.15</v>
      </c>
      <c r="T1798">
        <v>8.42</v>
      </c>
      <c r="U1798">
        <v>13.89</v>
      </c>
      <c r="V1798">
        <v>1.52</v>
      </c>
      <c r="W1798">
        <v>0.3</v>
      </c>
      <c r="X1798">
        <v>0.05</v>
      </c>
      <c r="Y1798">
        <v>98.12</v>
      </c>
      <c r="Z1798">
        <v>0.05</v>
      </c>
      <c r="AA1798">
        <v>0.04</v>
      </c>
      <c r="AD1798">
        <v>1.97</v>
      </c>
      <c r="AE1798">
        <v>100.09</v>
      </c>
      <c r="AF1798">
        <v>9</v>
      </c>
      <c r="AG1798">
        <v>1</v>
      </c>
      <c r="AH1798">
        <v>36</v>
      </c>
      <c r="AI1798">
        <v>195</v>
      </c>
      <c r="AJ1798">
        <v>66</v>
      </c>
      <c r="AK1798">
        <v>44</v>
      </c>
      <c r="AL1798">
        <v>117</v>
      </c>
      <c r="AM1798">
        <v>151</v>
      </c>
      <c r="AN1798">
        <v>57</v>
      </c>
      <c r="AO1798">
        <v>12</v>
      </c>
      <c r="AP1798">
        <v>1</v>
      </c>
      <c r="AQ1798">
        <v>10</v>
      </c>
      <c r="AR1798">
        <v>8</v>
      </c>
      <c r="AT1798">
        <v>140</v>
      </c>
      <c r="AU1798">
        <v>51</v>
      </c>
      <c r="AV1798">
        <v>3</v>
      </c>
      <c r="AW1798">
        <v>5</v>
      </c>
      <c r="AX1798">
        <v>2</v>
      </c>
      <c r="AY1798">
        <v>45</v>
      </c>
      <c r="AZ1798">
        <v>2</v>
      </c>
      <c r="BA1798">
        <v>3</v>
      </c>
      <c r="BD1798">
        <v>1</v>
      </c>
      <c r="BG1798">
        <v>2</v>
      </c>
      <c r="BJ1798">
        <v>14</v>
      </c>
      <c r="BK1798">
        <v>49</v>
      </c>
      <c r="BM1798">
        <v>8</v>
      </c>
      <c r="BN1798">
        <v>5</v>
      </c>
      <c r="BO1798">
        <v>4</v>
      </c>
      <c r="BP1798">
        <v>1</v>
      </c>
      <c r="BQ1798">
        <v>8</v>
      </c>
      <c r="BS1798">
        <v>8</v>
      </c>
      <c r="BT1798">
        <v>6</v>
      </c>
      <c r="BU1798">
        <v>0.7</v>
      </c>
      <c r="BV1798">
        <v>5</v>
      </c>
      <c r="BW1798">
        <v>2</v>
      </c>
      <c r="BX1798">
        <v>500</v>
      </c>
      <c r="BY1798">
        <v>10</v>
      </c>
      <c r="BZ1798">
        <v>12</v>
      </c>
      <c r="CA1798">
        <v>0.1</v>
      </c>
      <c r="CB1798">
        <v>10</v>
      </c>
      <c r="CC1798">
        <v>3</v>
      </c>
      <c r="CD1798">
        <v>0.2</v>
      </c>
    </row>
    <row r="1799" spans="1:82" x14ac:dyDescent="0.25">
      <c r="A1799" t="s">
        <v>5473</v>
      </c>
      <c r="B1799" t="s">
        <v>5474</v>
      </c>
      <c r="C1799" s="1" t="str">
        <f t="shared" si="112"/>
        <v>22:0006</v>
      </c>
      <c r="D1799" s="1" t="str">
        <f t="shared" si="113"/>
        <v>22:0006</v>
      </c>
      <c r="E1799" t="s">
        <v>5021</v>
      </c>
      <c r="F1799" t="s">
        <v>5475</v>
      </c>
      <c r="H1799">
        <v>61.591350900000002</v>
      </c>
      <c r="I1799">
        <v>-74.2728635</v>
      </c>
      <c r="J1799" s="1" t="str">
        <f t="shared" si="114"/>
        <v>Whole</v>
      </c>
      <c r="K1799" s="1" t="str">
        <f t="shared" si="115"/>
        <v>Rock crushing (details not reported)</v>
      </c>
      <c r="L1799">
        <v>48.99</v>
      </c>
      <c r="M1799">
        <v>0.47</v>
      </c>
      <c r="N1799">
        <v>18.59</v>
      </c>
      <c r="O1799">
        <v>6.73</v>
      </c>
      <c r="R1799">
        <v>6.06</v>
      </c>
      <c r="S1799">
        <v>0.12</v>
      </c>
      <c r="T1799">
        <v>7.25</v>
      </c>
      <c r="U1799">
        <v>13.31</v>
      </c>
      <c r="V1799">
        <v>2.14</v>
      </c>
      <c r="W1799">
        <v>0.8</v>
      </c>
      <c r="X1799">
        <v>0.02</v>
      </c>
      <c r="Y1799">
        <v>97.75</v>
      </c>
      <c r="Z1799">
        <v>0.13</v>
      </c>
      <c r="AA1799">
        <v>0.04</v>
      </c>
      <c r="AD1799">
        <v>2.0699999999999998</v>
      </c>
      <c r="AE1799">
        <v>99.82</v>
      </c>
      <c r="AF1799">
        <v>11</v>
      </c>
      <c r="AG1799">
        <v>1</v>
      </c>
      <c r="AH1799">
        <v>35</v>
      </c>
      <c r="AI1799">
        <v>141</v>
      </c>
      <c r="AJ1799">
        <v>144</v>
      </c>
      <c r="AK1799">
        <v>31</v>
      </c>
      <c r="AL1799">
        <v>125</v>
      </c>
      <c r="AM1799">
        <v>107</v>
      </c>
      <c r="AN1799">
        <v>38</v>
      </c>
      <c r="AO1799">
        <v>12</v>
      </c>
      <c r="AP1799">
        <v>1</v>
      </c>
      <c r="AQ1799">
        <v>10</v>
      </c>
      <c r="AR1799">
        <v>23</v>
      </c>
      <c r="AT1799">
        <v>120</v>
      </c>
      <c r="AU1799">
        <v>119</v>
      </c>
      <c r="AV1799">
        <v>3</v>
      </c>
      <c r="AW1799">
        <v>4</v>
      </c>
      <c r="AX1799">
        <v>2</v>
      </c>
      <c r="AY1799">
        <v>50</v>
      </c>
      <c r="AZ1799">
        <v>2</v>
      </c>
      <c r="BA1799">
        <v>2</v>
      </c>
      <c r="BD1799">
        <v>1</v>
      </c>
      <c r="BG1799">
        <v>2</v>
      </c>
      <c r="BJ1799">
        <v>11</v>
      </c>
      <c r="BK1799">
        <v>39</v>
      </c>
      <c r="BM1799">
        <v>9</v>
      </c>
      <c r="BN1799">
        <v>5</v>
      </c>
      <c r="BO1799">
        <v>4</v>
      </c>
      <c r="BP1799">
        <v>1</v>
      </c>
      <c r="BQ1799">
        <v>6</v>
      </c>
      <c r="BS1799">
        <v>12</v>
      </c>
      <c r="BT1799">
        <v>50</v>
      </c>
      <c r="BU1799">
        <v>0.5</v>
      </c>
      <c r="BV1799">
        <v>23</v>
      </c>
      <c r="BW1799">
        <v>2</v>
      </c>
      <c r="BX1799">
        <v>500</v>
      </c>
      <c r="BY1799">
        <v>10</v>
      </c>
      <c r="BZ1799">
        <v>12</v>
      </c>
      <c r="CA1799">
        <v>0.4</v>
      </c>
      <c r="CB1799">
        <v>10</v>
      </c>
      <c r="CC1799">
        <v>3</v>
      </c>
      <c r="CD1799">
        <v>0.2</v>
      </c>
    </row>
    <row r="1800" spans="1:82" x14ac:dyDescent="0.25">
      <c r="A1800" t="s">
        <v>5476</v>
      </c>
      <c r="B1800" t="s">
        <v>5477</v>
      </c>
      <c r="C1800" s="1" t="str">
        <f t="shared" si="112"/>
        <v>22:0006</v>
      </c>
      <c r="D1800" s="1" t="str">
        <f t="shared" si="113"/>
        <v>22:0006</v>
      </c>
      <c r="E1800" t="s">
        <v>5024</v>
      </c>
      <c r="F1800" t="s">
        <v>5478</v>
      </c>
      <c r="H1800">
        <v>61.591108300000002</v>
      </c>
      <c r="I1800">
        <v>-74.272831499999995</v>
      </c>
      <c r="J1800" s="1" t="str">
        <f t="shared" si="114"/>
        <v>Whole</v>
      </c>
      <c r="K1800" s="1" t="str">
        <f t="shared" si="115"/>
        <v>Rock crushing (details not reported)</v>
      </c>
      <c r="L1800">
        <v>48.99</v>
      </c>
      <c r="M1800">
        <v>0.42</v>
      </c>
      <c r="N1800">
        <v>14.3</v>
      </c>
      <c r="O1800">
        <v>7.23</v>
      </c>
      <c r="R1800">
        <v>6.51</v>
      </c>
      <c r="S1800">
        <v>0.13</v>
      </c>
      <c r="T1800">
        <v>10.3</v>
      </c>
      <c r="U1800">
        <v>15.5</v>
      </c>
      <c r="V1800">
        <v>1</v>
      </c>
      <c r="W1800">
        <v>0.54</v>
      </c>
      <c r="X1800">
        <v>0.02</v>
      </c>
      <c r="Y1800">
        <v>97.71</v>
      </c>
      <c r="Z1800">
        <v>0.08</v>
      </c>
      <c r="AA1800">
        <v>0.04</v>
      </c>
      <c r="AD1800">
        <v>1.67</v>
      </c>
      <c r="AE1800">
        <v>99.38</v>
      </c>
      <c r="AF1800">
        <v>7</v>
      </c>
      <c r="AG1800">
        <v>1</v>
      </c>
      <c r="AH1800">
        <v>42</v>
      </c>
      <c r="AI1800">
        <v>164</v>
      </c>
      <c r="AJ1800">
        <v>346</v>
      </c>
      <c r="AK1800">
        <v>38</v>
      </c>
      <c r="AL1800">
        <v>156</v>
      </c>
      <c r="AM1800">
        <v>40</v>
      </c>
      <c r="AN1800">
        <v>34</v>
      </c>
      <c r="AO1800">
        <v>8</v>
      </c>
      <c r="AP1800">
        <v>1</v>
      </c>
      <c r="AQ1800">
        <v>10</v>
      </c>
      <c r="AR1800">
        <v>14</v>
      </c>
      <c r="AT1800">
        <v>150</v>
      </c>
      <c r="AU1800">
        <v>89</v>
      </c>
      <c r="AV1800">
        <v>2</v>
      </c>
      <c r="AW1800">
        <v>4</v>
      </c>
      <c r="AX1800">
        <v>2</v>
      </c>
      <c r="AY1800">
        <v>40</v>
      </c>
      <c r="AZ1800">
        <v>2</v>
      </c>
      <c r="BA1800">
        <v>2</v>
      </c>
      <c r="BD1800">
        <v>1</v>
      </c>
      <c r="BG1800">
        <v>2</v>
      </c>
      <c r="BJ1800">
        <v>9</v>
      </c>
      <c r="BK1800">
        <v>33</v>
      </c>
      <c r="BM1800">
        <v>6</v>
      </c>
      <c r="BN1800">
        <v>5</v>
      </c>
      <c r="BO1800">
        <v>4</v>
      </c>
      <c r="BP1800">
        <v>1</v>
      </c>
      <c r="BQ1800">
        <v>6</v>
      </c>
      <c r="BS1800">
        <v>7</v>
      </c>
      <c r="BT1800">
        <v>6</v>
      </c>
      <c r="BU1800">
        <v>0.5</v>
      </c>
      <c r="BV1800">
        <v>15</v>
      </c>
      <c r="BW1800">
        <v>2</v>
      </c>
      <c r="BX1800">
        <v>500</v>
      </c>
      <c r="BY1800">
        <v>10</v>
      </c>
      <c r="BZ1800">
        <v>12</v>
      </c>
      <c r="CA1800">
        <v>0.2</v>
      </c>
      <c r="CB1800">
        <v>10</v>
      </c>
      <c r="CC1800">
        <v>3</v>
      </c>
      <c r="CD1800">
        <v>0.2</v>
      </c>
    </row>
    <row r="1801" spans="1:82" x14ac:dyDescent="0.25">
      <c r="A1801" t="s">
        <v>5479</v>
      </c>
      <c r="B1801" t="s">
        <v>5480</v>
      </c>
      <c r="C1801" s="1" t="str">
        <f t="shared" si="112"/>
        <v>22:0006</v>
      </c>
      <c r="D1801" s="1" t="str">
        <f t="shared" si="113"/>
        <v>22:0006</v>
      </c>
      <c r="E1801" t="s">
        <v>5027</v>
      </c>
      <c r="F1801" t="s">
        <v>5481</v>
      </c>
      <c r="H1801">
        <v>61.590838499999997</v>
      </c>
      <c r="I1801">
        <v>-74.272743599999998</v>
      </c>
      <c r="J1801" s="1" t="str">
        <f t="shared" si="114"/>
        <v>Whole</v>
      </c>
      <c r="K1801" s="1" t="str">
        <f t="shared" si="115"/>
        <v>Rock crushing (details not reported)</v>
      </c>
      <c r="L1801">
        <v>49.59</v>
      </c>
      <c r="M1801">
        <v>0.47</v>
      </c>
      <c r="N1801">
        <v>6.48</v>
      </c>
      <c r="O1801">
        <v>8.56</v>
      </c>
      <c r="R1801">
        <v>7.7</v>
      </c>
      <c r="S1801">
        <v>0.14000000000000001</v>
      </c>
      <c r="T1801">
        <v>16.3</v>
      </c>
      <c r="U1801">
        <v>15.6</v>
      </c>
      <c r="V1801">
        <v>0.57999999999999996</v>
      </c>
      <c r="W1801">
        <v>0.06</v>
      </c>
      <c r="X1801">
        <v>0.02</v>
      </c>
      <c r="Y1801">
        <v>96.94</v>
      </c>
      <c r="Z1801">
        <v>0.16</v>
      </c>
      <c r="AA1801">
        <v>0.04</v>
      </c>
      <c r="AD1801">
        <v>1.91</v>
      </c>
      <c r="AE1801">
        <v>98.85</v>
      </c>
      <c r="AF1801">
        <v>14</v>
      </c>
      <c r="AG1801">
        <v>1</v>
      </c>
      <c r="AH1801">
        <v>55</v>
      </c>
      <c r="AI1801">
        <v>198</v>
      </c>
      <c r="AJ1801">
        <v>1700</v>
      </c>
      <c r="AK1801">
        <v>60</v>
      </c>
      <c r="AL1801">
        <v>515</v>
      </c>
      <c r="AM1801">
        <v>590</v>
      </c>
      <c r="AN1801">
        <v>43</v>
      </c>
      <c r="AO1801">
        <v>7</v>
      </c>
      <c r="AP1801">
        <v>1</v>
      </c>
      <c r="AQ1801">
        <v>10</v>
      </c>
      <c r="AR1801">
        <v>3</v>
      </c>
      <c r="AT1801">
        <v>67</v>
      </c>
      <c r="AU1801">
        <v>41</v>
      </c>
      <c r="AV1801">
        <v>3</v>
      </c>
      <c r="AW1801">
        <v>3</v>
      </c>
      <c r="AX1801">
        <v>2</v>
      </c>
      <c r="AY1801">
        <v>60</v>
      </c>
      <c r="AZ1801">
        <v>2</v>
      </c>
      <c r="BA1801">
        <v>3</v>
      </c>
      <c r="BD1801">
        <v>1</v>
      </c>
      <c r="BG1801">
        <v>2</v>
      </c>
      <c r="BJ1801">
        <v>13</v>
      </c>
      <c r="BK1801">
        <v>37</v>
      </c>
      <c r="BM1801">
        <v>8</v>
      </c>
      <c r="BN1801">
        <v>5</v>
      </c>
      <c r="BO1801">
        <v>4</v>
      </c>
      <c r="BP1801">
        <v>1</v>
      </c>
      <c r="BQ1801">
        <v>6</v>
      </c>
      <c r="BS1801">
        <v>48</v>
      </c>
      <c r="BT1801">
        <v>19</v>
      </c>
      <c r="BU1801">
        <v>0.5</v>
      </c>
      <c r="BV1801">
        <v>18</v>
      </c>
      <c r="BW1801">
        <v>2</v>
      </c>
      <c r="BX1801">
        <v>500</v>
      </c>
      <c r="BY1801">
        <v>10</v>
      </c>
      <c r="BZ1801">
        <v>12</v>
      </c>
      <c r="CA1801">
        <v>0.3</v>
      </c>
      <c r="CB1801">
        <v>10</v>
      </c>
      <c r="CC1801">
        <v>3</v>
      </c>
      <c r="CD1801">
        <v>0.2</v>
      </c>
    </row>
    <row r="1802" spans="1:82" x14ac:dyDescent="0.25">
      <c r="A1802" t="s">
        <v>5482</v>
      </c>
      <c r="B1802" t="s">
        <v>5483</v>
      </c>
      <c r="C1802" s="1" t="str">
        <f t="shared" si="112"/>
        <v>22:0006</v>
      </c>
      <c r="D1802" s="1" t="str">
        <f t="shared" si="113"/>
        <v>22:0006</v>
      </c>
      <c r="E1802" t="s">
        <v>5030</v>
      </c>
      <c r="F1802" t="s">
        <v>5484</v>
      </c>
      <c r="H1802">
        <v>61.590883400000003</v>
      </c>
      <c r="I1802">
        <v>-74.272742500000007</v>
      </c>
      <c r="J1802" s="1" t="str">
        <f t="shared" si="114"/>
        <v>Whole</v>
      </c>
      <c r="K1802" s="1" t="str">
        <f t="shared" si="115"/>
        <v>Rock crushing (details not reported)</v>
      </c>
      <c r="L1802">
        <v>51.11</v>
      </c>
      <c r="M1802">
        <v>0.48</v>
      </c>
      <c r="N1802">
        <v>6.8</v>
      </c>
      <c r="O1802">
        <v>7.83</v>
      </c>
      <c r="R1802">
        <v>7.05</v>
      </c>
      <c r="S1802">
        <v>0.14000000000000001</v>
      </c>
      <c r="T1802">
        <v>15.5</v>
      </c>
      <c r="U1802">
        <v>16.010000000000002</v>
      </c>
      <c r="V1802">
        <v>1</v>
      </c>
      <c r="W1802">
        <v>0.08</v>
      </c>
      <c r="X1802">
        <v>0.02</v>
      </c>
      <c r="Y1802">
        <v>98.19</v>
      </c>
      <c r="Z1802">
        <v>0.01</v>
      </c>
      <c r="AA1802">
        <v>0.04</v>
      </c>
      <c r="AD1802">
        <v>1.45</v>
      </c>
      <c r="AE1802">
        <v>99.64</v>
      </c>
      <c r="AF1802">
        <v>11</v>
      </c>
      <c r="AG1802">
        <v>1</v>
      </c>
      <c r="AH1802">
        <v>57</v>
      </c>
      <c r="AI1802">
        <v>203</v>
      </c>
      <c r="AJ1802">
        <v>2100</v>
      </c>
      <c r="AK1802">
        <v>46</v>
      </c>
      <c r="AL1802">
        <v>273</v>
      </c>
      <c r="AM1802">
        <v>71</v>
      </c>
      <c r="AN1802">
        <v>40</v>
      </c>
      <c r="AO1802">
        <v>6</v>
      </c>
      <c r="AP1802">
        <v>1</v>
      </c>
      <c r="AQ1802">
        <v>10</v>
      </c>
      <c r="AR1802">
        <v>3</v>
      </c>
      <c r="AT1802">
        <v>78</v>
      </c>
      <c r="AU1802">
        <v>19</v>
      </c>
      <c r="AV1802">
        <v>2</v>
      </c>
      <c r="AW1802">
        <v>3</v>
      </c>
      <c r="AX1802">
        <v>2</v>
      </c>
      <c r="AY1802">
        <v>45</v>
      </c>
      <c r="AZ1802">
        <v>2</v>
      </c>
      <c r="BA1802">
        <v>3</v>
      </c>
      <c r="BD1802">
        <v>1</v>
      </c>
      <c r="BG1802">
        <v>2</v>
      </c>
      <c r="BJ1802">
        <v>12</v>
      </c>
      <c r="BK1802">
        <v>36</v>
      </c>
      <c r="BM1802">
        <v>7</v>
      </c>
      <c r="BN1802">
        <v>5</v>
      </c>
      <c r="BO1802">
        <v>4</v>
      </c>
      <c r="BP1802">
        <v>1</v>
      </c>
      <c r="BQ1802">
        <v>6</v>
      </c>
      <c r="BS1802">
        <v>31</v>
      </c>
      <c r="BT1802">
        <v>8</v>
      </c>
      <c r="BU1802">
        <v>0.7</v>
      </c>
      <c r="BV1802">
        <v>17</v>
      </c>
      <c r="BW1802">
        <v>2</v>
      </c>
      <c r="BX1802">
        <v>500</v>
      </c>
      <c r="BY1802">
        <v>10</v>
      </c>
      <c r="BZ1802">
        <v>12</v>
      </c>
      <c r="CA1802">
        <v>0.2</v>
      </c>
      <c r="CB1802">
        <v>10</v>
      </c>
      <c r="CC1802">
        <v>3</v>
      </c>
      <c r="CD1802">
        <v>0.2</v>
      </c>
    </row>
    <row r="1803" spans="1:82" x14ac:dyDescent="0.25">
      <c r="A1803" t="s">
        <v>5485</v>
      </c>
      <c r="B1803" t="s">
        <v>5486</v>
      </c>
      <c r="C1803" s="1" t="str">
        <f t="shared" si="112"/>
        <v>22:0006</v>
      </c>
      <c r="D1803" s="1" t="str">
        <f t="shared" si="113"/>
        <v>22:0006</v>
      </c>
      <c r="E1803" t="s">
        <v>5033</v>
      </c>
      <c r="F1803" t="s">
        <v>5487</v>
      </c>
      <c r="H1803">
        <v>61.589298499999998</v>
      </c>
      <c r="I1803">
        <v>-74.270142100000001</v>
      </c>
      <c r="J1803" s="1" t="str">
        <f t="shared" si="114"/>
        <v>Whole</v>
      </c>
      <c r="K1803" s="1" t="str">
        <f t="shared" si="115"/>
        <v>Rock crushing (details not reported)</v>
      </c>
      <c r="L1803">
        <v>50</v>
      </c>
      <c r="M1803">
        <v>0.72</v>
      </c>
      <c r="N1803">
        <v>13.6</v>
      </c>
      <c r="O1803">
        <v>9.69</v>
      </c>
      <c r="R1803">
        <v>8.7200000000000006</v>
      </c>
      <c r="S1803">
        <v>0.17</v>
      </c>
      <c r="T1803">
        <v>9.02</v>
      </c>
      <c r="U1803">
        <v>12.8</v>
      </c>
      <c r="V1803">
        <v>1.39</v>
      </c>
      <c r="W1803">
        <v>1.17</v>
      </c>
      <c r="X1803">
        <v>0.05</v>
      </c>
      <c r="Y1803">
        <v>97.64</v>
      </c>
      <c r="Z1803">
        <v>0.01</v>
      </c>
      <c r="AA1803">
        <v>0.04</v>
      </c>
      <c r="AD1803">
        <v>2.0499999999999998</v>
      </c>
      <c r="AE1803">
        <v>99.69</v>
      </c>
      <c r="AF1803">
        <v>18</v>
      </c>
      <c r="AG1803">
        <v>1</v>
      </c>
      <c r="AH1803">
        <v>45</v>
      </c>
      <c r="AI1803">
        <v>239</v>
      </c>
      <c r="AJ1803">
        <v>689</v>
      </c>
      <c r="AK1803">
        <v>43</v>
      </c>
      <c r="AL1803">
        <v>122</v>
      </c>
      <c r="AM1803">
        <v>111</v>
      </c>
      <c r="AN1803">
        <v>70</v>
      </c>
      <c r="AO1803">
        <v>14</v>
      </c>
      <c r="AP1803">
        <v>1</v>
      </c>
      <c r="AQ1803">
        <v>10</v>
      </c>
      <c r="AR1803">
        <v>38</v>
      </c>
      <c r="AT1803">
        <v>140</v>
      </c>
      <c r="AU1803">
        <v>199</v>
      </c>
      <c r="AV1803">
        <v>4</v>
      </c>
      <c r="AW1803">
        <v>10</v>
      </c>
      <c r="AX1803">
        <v>2</v>
      </c>
      <c r="AY1803">
        <v>35</v>
      </c>
      <c r="AZ1803">
        <v>2</v>
      </c>
      <c r="BA1803">
        <v>3</v>
      </c>
      <c r="BD1803">
        <v>2</v>
      </c>
      <c r="BG1803">
        <v>2</v>
      </c>
      <c r="BJ1803">
        <v>16</v>
      </c>
      <c r="BK1803">
        <v>54</v>
      </c>
      <c r="BM1803">
        <v>8</v>
      </c>
      <c r="BN1803">
        <v>5</v>
      </c>
      <c r="BO1803">
        <v>4</v>
      </c>
      <c r="BP1803">
        <v>1</v>
      </c>
      <c r="BQ1803">
        <v>4</v>
      </c>
      <c r="BS1803">
        <v>11</v>
      </c>
      <c r="BT1803">
        <v>7</v>
      </c>
      <c r="BU1803">
        <v>0.5</v>
      </c>
      <c r="BV1803">
        <v>1</v>
      </c>
      <c r="BW1803">
        <v>2</v>
      </c>
      <c r="BX1803">
        <v>500</v>
      </c>
      <c r="BY1803">
        <v>10</v>
      </c>
      <c r="BZ1803">
        <v>12</v>
      </c>
      <c r="CA1803">
        <v>0.2</v>
      </c>
      <c r="CB1803">
        <v>10</v>
      </c>
      <c r="CC1803">
        <v>3</v>
      </c>
      <c r="CD1803">
        <v>0.2</v>
      </c>
    </row>
    <row r="1804" spans="1:82" x14ac:dyDescent="0.25">
      <c r="A1804" t="s">
        <v>5488</v>
      </c>
      <c r="B1804" t="s">
        <v>5489</v>
      </c>
      <c r="C1804" s="1" t="str">
        <f t="shared" si="112"/>
        <v>22:0006</v>
      </c>
      <c r="D1804" s="1" t="str">
        <f t="shared" si="113"/>
        <v>22:0006</v>
      </c>
      <c r="E1804" t="s">
        <v>5036</v>
      </c>
      <c r="F1804" t="s">
        <v>5490</v>
      </c>
      <c r="H1804">
        <v>61.590016599999998</v>
      </c>
      <c r="I1804">
        <v>-74.270125199999995</v>
      </c>
      <c r="J1804" s="1" t="str">
        <f t="shared" si="114"/>
        <v>Whole</v>
      </c>
      <c r="K1804" s="1" t="str">
        <f t="shared" si="115"/>
        <v>Rock crushing (details not reported)</v>
      </c>
      <c r="L1804">
        <v>62.19</v>
      </c>
      <c r="M1804">
        <v>0.62</v>
      </c>
      <c r="N1804">
        <v>17.309999999999999</v>
      </c>
      <c r="O1804">
        <v>6.68</v>
      </c>
      <c r="R1804">
        <v>6.01</v>
      </c>
      <c r="S1804">
        <v>0.04</v>
      </c>
      <c r="T1804">
        <v>2.35</v>
      </c>
      <c r="U1804">
        <v>0.78</v>
      </c>
      <c r="V1804">
        <v>2.2000000000000002</v>
      </c>
      <c r="W1804">
        <v>4.2</v>
      </c>
      <c r="X1804">
        <v>7.0000000000000007E-2</v>
      </c>
      <c r="Y1804">
        <v>95.77</v>
      </c>
      <c r="Z1804">
        <v>1.37</v>
      </c>
      <c r="AA1804">
        <v>0.04</v>
      </c>
      <c r="AD1804">
        <v>3.12</v>
      </c>
      <c r="AE1804">
        <v>98.89</v>
      </c>
      <c r="AF1804">
        <v>24</v>
      </c>
      <c r="AG1804">
        <v>2</v>
      </c>
      <c r="AH1804">
        <v>13</v>
      </c>
      <c r="AI1804">
        <v>64</v>
      </c>
      <c r="AJ1804">
        <v>116</v>
      </c>
      <c r="AK1804">
        <v>25</v>
      </c>
      <c r="AL1804">
        <v>47</v>
      </c>
      <c r="AM1804">
        <v>83</v>
      </c>
      <c r="AN1804">
        <v>42</v>
      </c>
      <c r="AO1804">
        <v>24</v>
      </c>
      <c r="AP1804">
        <v>1</v>
      </c>
      <c r="AQ1804">
        <v>10</v>
      </c>
      <c r="AR1804">
        <v>150</v>
      </c>
      <c r="AT1804">
        <v>50</v>
      </c>
      <c r="AU1804">
        <v>847</v>
      </c>
      <c r="AV1804">
        <v>47</v>
      </c>
      <c r="AW1804">
        <v>80</v>
      </c>
      <c r="AX1804">
        <v>2</v>
      </c>
      <c r="AY1804">
        <v>75</v>
      </c>
      <c r="AZ1804">
        <v>2</v>
      </c>
      <c r="BA1804">
        <v>3</v>
      </c>
      <c r="BD1804">
        <v>2</v>
      </c>
      <c r="BG1804">
        <v>3</v>
      </c>
      <c r="BJ1804">
        <v>25</v>
      </c>
      <c r="BK1804">
        <v>200</v>
      </c>
      <c r="BM1804">
        <v>15</v>
      </c>
      <c r="BN1804">
        <v>5</v>
      </c>
      <c r="BO1804">
        <v>4</v>
      </c>
      <c r="BP1804">
        <v>2</v>
      </c>
      <c r="BQ1804">
        <v>7</v>
      </c>
      <c r="BS1804">
        <v>10</v>
      </c>
      <c r="BT1804">
        <v>6</v>
      </c>
      <c r="BU1804">
        <v>0.5</v>
      </c>
      <c r="BV1804">
        <v>16</v>
      </c>
      <c r="BW1804">
        <v>2</v>
      </c>
      <c r="BX1804">
        <v>500</v>
      </c>
      <c r="BY1804">
        <v>10</v>
      </c>
      <c r="BZ1804">
        <v>18</v>
      </c>
      <c r="CA1804">
        <v>0.2</v>
      </c>
      <c r="CB1804">
        <v>10</v>
      </c>
      <c r="CC1804">
        <v>17</v>
      </c>
      <c r="CD1804">
        <v>3.1</v>
      </c>
    </row>
    <row r="1805" spans="1:82" x14ac:dyDescent="0.25">
      <c r="A1805" t="s">
        <v>5491</v>
      </c>
      <c r="B1805" t="s">
        <v>5492</v>
      </c>
      <c r="C1805" s="1" t="str">
        <f t="shared" si="112"/>
        <v>22:0006</v>
      </c>
      <c r="D1805" s="1" t="str">
        <f t="shared" si="113"/>
        <v>22:0006</v>
      </c>
      <c r="E1805" t="s">
        <v>5039</v>
      </c>
      <c r="F1805" t="s">
        <v>5493</v>
      </c>
      <c r="H1805">
        <v>61.589926300000002</v>
      </c>
      <c r="I1805">
        <v>-74.270033100000006</v>
      </c>
      <c r="J1805" s="1" t="str">
        <f t="shared" si="114"/>
        <v>Whole</v>
      </c>
      <c r="K1805" s="1" t="str">
        <f t="shared" si="115"/>
        <v>Rock crushing (details not reported)</v>
      </c>
      <c r="L1805">
        <v>50.51</v>
      </c>
      <c r="M1805">
        <v>0.67</v>
      </c>
      <c r="N1805">
        <v>14.49</v>
      </c>
      <c r="O1805">
        <v>9.49</v>
      </c>
      <c r="R1805">
        <v>8.5399999999999991</v>
      </c>
      <c r="S1805">
        <v>0.15</v>
      </c>
      <c r="T1805">
        <v>7.89</v>
      </c>
      <c r="U1805">
        <v>11.6</v>
      </c>
      <c r="V1805">
        <v>1.54</v>
      </c>
      <c r="W1805">
        <v>0.96</v>
      </c>
      <c r="X1805">
        <v>7.0000000000000007E-2</v>
      </c>
      <c r="Y1805">
        <v>96.42</v>
      </c>
      <c r="Z1805">
        <v>0.02</v>
      </c>
      <c r="AA1805">
        <v>0.04</v>
      </c>
      <c r="AD1805">
        <v>2.29</v>
      </c>
      <c r="AE1805">
        <v>98.71</v>
      </c>
      <c r="AF1805">
        <v>16</v>
      </c>
      <c r="AG1805">
        <v>1</v>
      </c>
      <c r="AH1805">
        <v>37</v>
      </c>
      <c r="AI1805">
        <v>178</v>
      </c>
      <c r="AJ1805">
        <v>116</v>
      </c>
      <c r="AK1805">
        <v>39</v>
      </c>
      <c r="AL1805">
        <v>90</v>
      </c>
      <c r="AM1805">
        <v>120</v>
      </c>
      <c r="AN1805">
        <v>62</v>
      </c>
      <c r="AO1805">
        <v>13</v>
      </c>
      <c r="AP1805">
        <v>1</v>
      </c>
      <c r="AQ1805">
        <v>10</v>
      </c>
      <c r="AR1805">
        <v>29</v>
      </c>
      <c r="AT1805">
        <v>180</v>
      </c>
      <c r="AU1805">
        <v>142</v>
      </c>
      <c r="AV1805">
        <v>9</v>
      </c>
      <c r="AW1805">
        <v>16</v>
      </c>
      <c r="AX1805">
        <v>2</v>
      </c>
      <c r="AY1805">
        <v>60</v>
      </c>
      <c r="AZ1805">
        <v>2</v>
      </c>
      <c r="BA1805">
        <v>3</v>
      </c>
      <c r="BD1805">
        <v>2</v>
      </c>
      <c r="BG1805">
        <v>2</v>
      </c>
      <c r="BJ1805">
        <v>18</v>
      </c>
      <c r="BK1805">
        <v>83</v>
      </c>
      <c r="BM1805">
        <v>13</v>
      </c>
      <c r="BN1805">
        <v>5</v>
      </c>
      <c r="BO1805">
        <v>4</v>
      </c>
      <c r="BP1805">
        <v>1</v>
      </c>
      <c r="BQ1805">
        <v>6</v>
      </c>
      <c r="BS1805">
        <v>12</v>
      </c>
      <c r="BT1805">
        <v>12</v>
      </c>
      <c r="BU1805">
        <v>0.5</v>
      </c>
      <c r="BV1805">
        <v>8</v>
      </c>
      <c r="BW1805">
        <v>2</v>
      </c>
      <c r="BX1805">
        <v>500</v>
      </c>
      <c r="BY1805">
        <v>10</v>
      </c>
      <c r="BZ1805">
        <v>12</v>
      </c>
      <c r="CA1805">
        <v>0.3</v>
      </c>
      <c r="CB1805">
        <v>10</v>
      </c>
      <c r="CC1805">
        <v>3</v>
      </c>
      <c r="CD1805">
        <v>0.4</v>
      </c>
    </row>
    <row r="1806" spans="1:82" x14ac:dyDescent="0.25">
      <c r="A1806" t="s">
        <v>5494</v>
      </c>
      <c r="B1806" t="s">
        <v>5495</v>
      </c>
      <c r="C1806" s="1" t="str">
        <f t="shared" si="112"/>
        <v>22:0006</v>
      </c>
      <c r="D1806" s="1" t="str">
        <f t="shared" si="113"/>
        <v>22:0006</v>
      </c>
      <c r="E1806" t="s">
        <v>5039</v>
      </c>
      <c r="F1806" t="s">
        <v>5496</v>
      </c>
      <c r="H1806">
        <v>61.589926300000002</v>
      </c>
      <c r="I1806">
        <v>-74.270033100000006</v>
      </c>
      <c r="J1806" s="1" t="str">
        <f t="shared" si="114"/>
        <v>Whole</v>
      </c>
      <c r="K1806" s="1" t="str">
        <f t="shared" si="115"/>
        <v>Rock crushing (details not reported)</v>
      </c>
      <c r="L1806">
        <v>50</v>
      </c>
      <c r="M1806">
        <v>0.73</v>
      </c>
      <c r="N1806">
        <v>11.3</v>
      </c>
      <c r="O1806">
        <v>11.5</v>
      </c>
      <c r="R1806">
        <v>10.35</v>
      </c>
      <c r="S1806">
        <v>0.27</v>
      </c>
      <c r="T1806">
        <v>7.05</v>
      </c>
      <c r="U1806">
        <v>15.29</v>
      </c>
      <c r="V1806">
        <v>1.1200000000000001</v>
      </c>
      <c r="W1806">
        <v>0.64</v>
      </c>
      <c r="X1806">
        <v>7.0000000000000007E-2</v>
      </c>
      <c r="Y1806">
        <v>96.82</v>
      </c>
      <c r="Z1806">
        <v>7.0000000000000007E-2</v>
      </c>
      <c r="AA1806">
        <v>0.73</v>
      </c>
      <c r="AD1806">
        <v>2.12</v>
      </c>
      <c r="AE1806">
        <v>98.94</v>
      </c>
      <c r="AF1806">
        <v>13</v>
      </c>
      <c r="AG1806">
        <v>1</v>
      </c>
      <c r="AH1806">
        <v>37</v>
      </c>
      <c r="AI1806">
        <v>194</v>
      </c>
      <c r="AJ1806">
        <v>320</v>
      </c>
      <c r="AK1806">
        <v>26</v>
      </c>
      <c r="AL1806">
        <v>92</v>
      </c>
      <c r="AM1806">
        <v>71</v>
      </c>
      <c r="AN1806">
        <v>69</v>
      </c>
      <c r="AO1806">
        <v>15</v>
      </c>
      <c r="AP1806">
        <v>1</v>
      </c>
      <c r="AQ1806">
        <v>10</v>
      </c>
      <c r="AR1806">
        <v>11</v>
      </c>
      <c r="AT1806">
        <v>110</v>
      </c>
      <c r="AU1806">
        <v>312</v>
      </c>
      <c r="AV1806">
        <v>9</v>
      </c>
      <c r="AW1806">
        <v>13</v>
      </c>
      <c r="AX1806">
        <v>2</v>
      </c>
      <c r="AY1806">
        <v>80</v>
      </c>
      <c r="AZ1806">
        <v>2</v>
      </c>
      <c r="BA1806">
        <v>3</v>
      </c>
      <c r="BD1806">
        <v>5</v>
      </c>
      <c r="BG1806">
        <v>2</v>
      </c>
      <c r="BJ1806">
        <v>31</v>
      </c>
      <c r="BK1806">
        <v>63</v>
      </c>
      <c r="BM1806">
        <v>7</v>
      </c>
      <c r="BN1806">
        <v>5</v>
      </c>
      <c r="BO1806">
        <v>4</v>
      </c>
      <c r="BP1806">
        <v>1</v>
      </c>
      <c r="BQ1806">
        <v>6</v>
      </c>
      <c r="BS1806">
        <v>12</v>
      </c>
      <c r="BT1806">
        <v>9</v>
      </c>
      <c r="BU1806">
        <v>0.5</v>
      </c>
      <c r="BV1806">
        <v>28</v>
      </c>
      <c r="BW1806">
        <v>2</v>
      </c>
      <c r="BX1806">
        <v>500</v>
      </c>
      <c r="BY1806">
        <v>10</v>
      </c>
      <c r="BZ1806">
        <v>12</v>
      </c>
      <c r="CA1806">
        <v>1.1000000000000001</v>
      </c>
      <c r="CB1806">
        <v>10</v>
      </c>
      <c r="CC1806">
        <v>3</v>
      </c>
      <c r="CD1806">
        <v>0.4</v>
      </c>
    </row>
    <row r="1807" spans="1:82" x14ac:dyDescent="0.25">
      <c r="A1807" t="s">
        <v>5497</v>
      </c>
      <c r="B1807" t="s">
        <v>5498</v>
      </c>
      <c r="C1807" s="1" t="str">
        <f t="shared" si="112"/>
        <v>22:0006</v>
      </c>
      <c r="D1807" s="1" t="str">
        <f t="shared" si="113"/>
        <v>22:0006</v>
      </c>
      <c r="E1807" t="s">
        <v>5039</v>
      </c>
      <c r="F1807" t="s">
        <v>5499</v>
      </c>
      <c r="H1807">
        <v>61.589926300000002</v>
      </c>
      <c r="I1807">
        <v>-74.270033100000006</v>
      </c>
      <c r="J1807" s="1" t="str">
        <f t="shared" si="114"/>
        <v>Whole</v>
      </c>
      <c r="K1807" s="1" t="str">
        <f t="shared" si="115"/>
        <v>Rock crushing (details not reported)</v>
      </c>
      <c r="L1807">
        <v>43.19</v>
      </c>
      <c r="M1807">
        <v>0.82</v>
      </c>
      <c r="N1807">
        <v>12.51</v>
      </c>
      <c r="O1807">
        <v>14</v>
      </c>
      <c r="R1807">
        <v>12.6</v>
      </c>
      <c r="S1807">
        <v>0.26</v>
      </c>
      <c r="T1807">
        <v>9.3699999999999992</v>
      </c>
      <c r="U1807">
        <v>16.3</v>
      </c>
      <c r="V1807">
        <v>0.12</v>
      </c>
      <c r="W1807">
        <v>0.43</v>
      </c>
      <c r="X1807">
        <v>7.0000000000000007E-2</v>
      </c>
      <c r="Y1807">
        <v>95.67</v>
      </c>
      <c r="Z1807">
        <v>0.01</v>
      </c>
      <c r="AA1807">
        <v>0.4</v>
      </c>
      <c r="AD1807">
        <v>2.66</v>
      </c>
      <c r="AE1807">
        <v>98.33</v>
      </c>
      <c r="AF1807">
        <v>20</v>
      </c>
      <c r="AG1807">
        <v>1</v>
      </c>
      <c r="AH1807">
        <v>37</v>
      </c>
      <c r="AI1807">
        <v>236</v>
      </c>
      <c r="AJ1807">
        <v>290</v>
      </c>
      <c r="AK1807">
        <v>45</v>
      </c>
      <c r="AL1807">
        <v>108</v>
      </c>
      <c r="AM1807">
        <v>38</v>
      </c>
      <c r="AN1807">
        <v>71</v>
      </c>
      <c r="AO1807">
        <v>14</v>
      </c>
      <c r="AP1807">
        <v>1</v>
      </c>
      <c r="AQ1807">
        <v>10</v>
      </c>
      <c r="AR1807">
        <v>14</v>
      </c>
      <c r="AT1807">
        <v>94</v>
      </c>
      <c r="AU1807">
        <v>146</v>
      </c>
      <c r="AV1807">
        <v>11</v>
      </c>
      <c r="AW1807">
        <v>21</v>
      </c>
      <c r="AX1807">
        <v>2</v>
      </c>
      <c r="AY1807">
        <v>65</v>
      </c>
      <c r="AZ1807">
        <v>2</v>
      </c>
      <c r="BA1807">
        <v>3</v>
      </c>
      <c r="BD1807">
        <v>3</v>
      </c>
      <c r="BG1807">
        <v>2</v>
      </c>
      <c r="BJ1807">
        <v>20</v>
      </c>
      <c r="BK1807">
        <v>52</v>
      </c>
      <c r="BM1807">
        <v>7</v>
      </c>
      <c r="BN1807">
        <v>5</v>
      </c>
      <c r="BO1807">
        <v>4</v>
      </c>
      <c r="BP1807">
        <v>1</v>
      </c>
      <c r="BQ1807">
        <v>7</v>
      </c>
      <c r="BS1807">
        <v>15</v>
      </c>
      <c r="BT1807">
        <v>6</v>
      </c>
      <c r="BU1807">
        <v>0.5</v>
      </c>
      <c r="BV1807">
        <v>9</v>
      </c>
      <c r="BW1807">
        <v>2</v>
      </c>
      <c r="BX1807">
        <v>500</v>
      </c>
      <c r="BY1807">
        <v>10</v>
      </c>
      <c r="BZ1807">
        <v>12</v>
      </c>
      <c r="CA1807">
        <v>0.5</v>
      </c>
      <c r="CB1807">
        <v>10</v>
      </c>
      <c r="CC1807">
        <v>3</v>
      </c>
      <c r="CD1807">
        <v>0.2</v>
      </c>
    </row>
    <row r="1808" spans="1:82" x14ac:dyDescent="0.25">
      <c r="A1808" t="s">
        <v>5500</v>
      </c>
      <c r="B1808" t="s">
        <v>5501</v>
      </c>
      <c r="C1808" s="1" t="str">
        <f t="shared" si="112"/>
        <v>22:0006</v>
      </c>
      <c r="D1808" s="1" t="str">
        <f t="shared" si="113"/>
        <v>22:0006</v>
      </c>
      <c r="E1808" t="s">
        <v>5042</v>
      </c>
      <c r="F1808" t="s">
        <v>5502</v>
      </c>
      <c r="H1808">
        <v>61.588801699999998</v>
      </c>
      <c r="I1808">
        <v>-74.269588499999998</v>
      </c>
      <c r="J1808" s="1" t="str">
        <f t="shared" si="114"/>
        <v>Whole</v>
      </c>
      <c r="K1808" s="1" t="str">
        <f t="shared" si="115"/>
        <v>Rock crushing (details not reported)</v>
      </c>
      <c r="L1808">
        <v>47</v>
      </c>
      <c r="M1808">
        <v>2.04</v>
      </c>
      <c r="N1808">
        <v>12.3</v>
      </c>
      <c r="O1808">
        <v>18.2</v>
      </c>
      <c r="R1808">
        <v>16.38</v>
      </c>
      <c r="S1808">
        <v>0.22</v>
      </c>
      <c r="T1808">
        <v>5.04</v>
      </c>
      <c r="U1808">
        <v>9.99</v>
      </c>
      <c r="V1808">
        <v>2.35</v>
      </c>
      <c r="W1808">
        <v>0.56999999999999995</v>
      </c>
      <c r="X1808">
        <v>7.0000000000000007E-2</v>
      </c>
      <c r="Y1808">
        <v>95.96</v>
      </c>
      <c r="Z1808">
        <v>0.26</v>
      </c>
      <c r="AA1808">
        <v>0.04</v>
      </c>
      <c r="AD1808">
        <v>2.04</v>
      </c>
      <c r="AE1808">
        <v>98</v>
      </c>
      <c r="AF1808">
        <v>6</v>
      </c>
      <c r="AG1808">
        <v>3</v>
      </c>
      <c r="AH1808">
        <v>53</v>
      </c>
      <c r="AI1808">
        <v>718</v>
      </c>
      <c r="AJ1808">
        <v>80</v>
      </c>
      <c r="AK1808">
        <v>62</v>
      </c>
      <c r="AL1808">
        <v>1</v>
      </c>
      <c r="AM1808">
        <v>34</v>
      </c>
      <c r="AN1808">
        <v>108</v>
      </c>
      <c r="AO1808">
        <v>18</v>
      </c>
      <c r="AP1808">
        <v>1</v>
      </c>
      <c r="AQ1808">
        <v>10</v>
      </c>
      <c r="AR1808">
        <v>26</v>
      </c>
      <c r="AT1808">
        <v>110</v>
      </c>
      <c r="AU1808">
        <v>84</v>
      </c>
      <c r="AV1808">
        <v>8</v>
      </c>
      <c r="AW1808">
        <v>17</v>
      </c>
      <c r="AX1808">
        <v>2</v>
      </c>
      <c r="AY1808">
        <v>120</v>
      </c>
      <c r="AZ1808">
        <v>2</v>
      </c>
      <c r="BA1808">
        <v>4</v>
      </c>
      <c r="BD1808">
        <v>5</v>
      </c>
      <c r="BG1808">
        <v>2</v>
      </c>
      <c r="BJ1808">
        <v>23</v>
      </c>
      <c r="BK1808">
        <v>77</v>
      </c>
      <c r="BM1808">
        <v>11</v>
      </c>
      <c r="BN1808">
        <v>5</v>
      </c>
      <c r="BO1808">
        <v>4</v>
      </c>
      <c r="BP1808">
        <v>1</v>
      </c>
      <c r="BQ1808">
        <v>3</v>
      </c>
      <c r="BS1808">
        <v>24</v>
      </c>
      <c r="BT1808">
        <v>8</v>
      </c>
      <c r="BU1808">
        <v>0.5</v>
      </c>
      <c r="BW1808">
        <v>2</v>
      </c>
      <c r="BX1808">
        <v>500</v>
      </c>
      <c r="BY1808">
        <v>10</v>
      </c>
      <c r="BZ1808">
        <v>12</v>
      </c>
      <c r="CA1808">
        <v>0.3</v>
      </c>
      <c r="CB1808">
        <v>10</v>
      </c>
      <c r="CC1808">
        <v>3</v>
      </c>
      <c r="CD1808">
        <v>0.2</v>
      </c>
    </row>
    <row r="1809" spans="1:82" x14ac:dyDescent="0.25">
      <c r="A1809" t="s">
        <v>5503</v>
      </c>
      <c r="B1809" t="s">
        <v>5504</v>
      </c>
      <c r="C1809" s="1" t="str">
        <f t="shared" si="112"/>
        <v>22:0006</v>
      </c>
      <c r="D1809" s="1" t="str">
        <f t="shared" si="113"/>
        <v>22:0006</v>
      </c>
      <c r="E1809" t="s">
        <v>5045</v>
      </c>
      <c r="F1809" t="s">
        <v>5505</v>
      </c>
      <c r="H1809">
        <v>61.5876752</v>
      </c>
      <c r="I1809">
        <v>-74.268767299999993</v>
      </c>
      <c r="J1809" s="1" t="str">
        <f t="shared" si="114"/>
        <v>Whole</v>
      </c>
      <c r="K1809" s="1" t="str">
        <f t="shared" si="115"/>
        <v>Rock crushing (details not reported)</v>
      </c>
      <c r="L1809">
        <v>48.2</v>
      </c>
      <c r="M1809">
        <v>0.43</v>
      </c>
      <c r="N1809">
        <v>15.61</v>
      </c>
      <c r="O1809">
        <v>7.98</v>
      </c>
      <c r="R1809">
        <v>7.18</v>
      </c>
      <c r="S1809">
        <v>0.13</v>
      </c>
      <c r="T1809">
        <v>9.48</v>
      </c>
      <c r="U1809">
        <v>13.1</v>
      </c>
      <c r="V1809">
        <v>2.04</v>
      </c>
      <c r="W1809">
        <v>0.57999999999999996</v>
      </c>
      <c r="X1809">
        <v>0.02</v>
      </c>
      <c r="Y1809">
        <v>96.77</v>
      </c>
      <c r="Z1809">
        <v>7.0000000000000007E-2</v>
      </c>
      <c r="AA1809">
        <v>0.04</v>
      </c>
      <c r="AD1809">
        <v>2.15</v>
      </c>
      <c r="AE1809">
        <v>98.92</v>
      </c>
      <c r="AF1809">
        <v>24</v>
      </c>
      <c r="AG1809">
        <v>1</v>
      </c>
      <c r="AH1809">
        <v>41</v>
      </c>
      <c r="AI1809">
        <v>155</v>
      </c>
      <c r="AJ1809">
        <v>213</v>
      </c>
      <c r="AK1809">
        <v>44</v>
      </c>
      <c r="AL1809">
        <v>172</v>
      </c>
      <c r="AM1809">
        <v>170</v>
      </c>
      <c r="AN1809">
        <v>43</v>
      </c>
      <c r="AO1809">
        <v>9</v>
      </c>
      <c r="AP1809">
        <v>1</v>
      </c>
      <c r="AQ1809">
        <v>10</v>
      </c>
      <c r="AR1809">
        <v>13</v>
      </c>
      <c r="AT1809">
        <v>150</v>
      </c>
      <c r="AU1809">
        <v>113</v>
      </c>
      <c r="AV1809">
        <v>4</v>
      </c>
      <c r="AW1809">
        <v>11</v>
      </c>
      <c r="AX1809">
        <v>2</v>
      </c>
      <c r="AY1809">
        <v>35</v>
      </c>
      <c r="AZ1809">
        <v>2</v>
      </c>
      <c r="BA1809">
        <v>2</v>
      </c>
      <c r="BD1809">
        <v>1</v>
      </c>
      <c r="BG1809">
        <v>2</v>
      </c>
      <c r="BJ1809">
        <v>11</v>
      </c>
      <c r="BK1809">
        <v>43</v>
      </c>
      <c r="BM1809">
        <v>8</v>
      </c>
      <c r="BN1809">
        <v>5</v>
      </c>
      <c r="BO1809">
        <v>4</v>
      </c>
      <c r="BP1809">
        <v>1</v>
      </c>
      <c r="BQ1809">
        <v>1</v>
      </c>
      <c r="BT1809">
        <v>18</v>
      </c>
      <c r="BU1809">
        <v>0.5</v>
      </c>
      <c r="BV1809">
        <v>3</v>
      </c>
      <c r="BW1809">
        <v>2</v>
      </c>
      <c r="BX1809">
        <v>500</v>
      </c>
      <c r="BY1809">
        <v>10</v>
      </c>
      <c r="BZ1809">
        <v>12</v>
      </c>
      <c r="CA1809">
        <v>0.3</v>
      </c>
      <c r="CB1809">
        <v>10</v>
      </c>
      <c r="CC1809">
        <v>3</v>
      </c>
      <c r="CD1809">
        <v>0.2</v>
      </c>
    </row>
    <row r="1810" spans="1:82" x14ac:dyDescent="0.25">
      <c r="A1810" t="s">
        <v>5506</v>
      </c>
      <c r="B1810" t="s">
        <v>5507</v>
      </c>
      <c r="C1810" s="1" t="str">
        <f t="shared" si="112"/>
        <v>22:0006</v>
      </c>
      <c r="D1810" s="1" t="str">
        <f t="shared" si="113"/>
        <v>22:0006</v>
      </c>
      <c r="E1810" t="s">
        <v>5048</v>
      </c>
      <c r="F1810" t="s">
        <v>5508</v>
      </c>
      <c r="H1810">
        <v>61.587738000000002</v>
      </c>
      <c r="I1810">
        <v>-74.268765799999997</v>
      </c>
      <c r="J1810" s="1" t="str">
        <f t="shared" si="114"/>
        <v>Whole</v>
      </c>
      <c r="K1810" s="1" t="str">
        <f t="shared" si="115"/>
        <v>Rock crushing (details not reported)</v>
      </c>
      <c r="L1810">
        <v>41.4</v>
      </c>
      <c r="M1810">
        <v>0.43</v>
      </c>
      <c r="N1810">
        <v>5.69</v>
      </c>
      <c r="O1810">
        <v>14</v>
      </c>
      <c r="R1810">
        <v>12.6</v>
      </c>
      <c r="S1810">
        <v>0.19</v>
      </c>
      <c r="T1810">
        <v>26.89</v>
      </c>
      <c r="U1810">
        <v>3.9</v>
      </c>
      <c r="V1810">
        <v>0.09</v>
      </c>
      <c r="W1810">
        <v>0.02</v>
      </c>
      <c r="X1810">
        <v>0.05</v>
      </c>
      <c r="Y1810">
        <v>91.26</v>
      </c>
      <c r="Z1810">
        <v>0.16</v>
      </c>
      <c r="AA1810">
        <v>0.4</v>
      </c>
      <c r="AD1810">
        <v>8.4</v>
      </c>
      <c r="AE1810">
        <v>99.66</v>
      </c>
      <c r="AF1810">
        <v>1</v>
      </c>
      <c r="AG1810">
        <v>1</v>
      </c>
      <c r="AH1810">
        <v>19</v>
      </c>
      <c r="AI1810">
        <v>124</v>
      </c>
      <c r="AJ1810">
        <v>2100</v>
      </c>
      <c r="AK1810">
        <v>117</v>
      </c>
      <c r="AL1810">
        <v>1000</v>
      </c>
      <c r="AM1810">
        <v>185</v>
      </c>
      <c r="AN1810">
        <v>82</v>
      </c>
      <c r="AO1810">
        <v>3</v>
      </c>
      <c r="AP1810">
        <v>2</v>
      </c>
      <c r="AQ1810">
        <v>10</v>
      </c>
      <c r="AR1810">
        <v>3</v>
      </c>
      <c r="AT1810">
        <v>3</v>
      </c>
      <c r="AU1810">
        <v>6</v>
      </c>
      <c r="AV1810">
        <v>2</v>
      </c>
      <c r="AW1810">
        <v>6</v>
      </c>
      <c r="AX1810">
        <v>2</v>
      </c>
      <c r="AY1810">
        <v>30</v>
      </c>
      <c r="AZ1810">
        <v>2</v>
      </c>
      <c r="BA1810">
        <v>3</v>
      </c>
      <c r="BD1810">
        <v>1</v>
      </c>
      <c r="BG1810">
        <v>2</v>
      </c>
      <c r="BJ1810">
        <v>8</v>
      </c>
      <c r="BK1810">
        <v>32</v>
      </c>
      <c r="BM1810">
        <v>8</v>
      </c>
      <c r="BN1810">
        <v>5</v>
      </c>
      <c r="BO1810">
        <v>4</v>
      </c>
      <c r="BP1810">
        <v>1</v>
      </c>
      <c r="BQ1810">
        <v>6</v>
      </c>
      <c r="BS1810">
        <v>31</v>
      </c>
      <c r="BT1810">
        <v>11</v>
      </c>
      <c r="BU1810">
        <v>1.2</v>
      </c>
      <c r="BV1810">
        <v>17</v>
      </c>
      <c r="BW1810">
        <v>2</v>
      </c>
      <c r="BX1810">
        <v>500</v>
      </c>
      <c r="BY1810">
        <v>10</v>
      </c>
      <c r="BZ1810">
        <v>12</v>
      </c>
      <c r="CA1810">
        <v>1.5</v>
      </c>
      <c r="CB1810">
        <v>10</v>
      </c>
      <c r="CC1810">
        <v>3</v>
      </c>
      <c r="CD1810">
        <v>0.2</v>
      </c>
    </row>
    <row r="1811" spans="1:82" x14ac:dyDescent="0.25">
      <c r="A1811" t="s">
        <v>5509</v>
      </c>
      <c r="B1811" t="s">
        <v>5510</v>
      </c>
      <c r="C1811" s="1" t="str">
        <f t="shared" si="112"/>
        <v>22:0006</v>
      </c>
      <c r="D1811" s="1" t="str">
        <f t="shared" si="113"/>
        <v>22:0006</v>
      </c>
      <c r="E1811" t="s">
        <v>5051</v>
      </c>
      <c r="F1811" t="s">
        <v>5511</v>
      </c>
      <c r="H1811">
        <v>61.587764900000003</v>
      </c>
      <c r="I1811">
        <v>-74.268765200000004</v>
      </c>
      <c r="J1811" s="1" t="str">
        <f t="shared" si="114"/>
        <v>Whole</v>
      </c>
      <c r="K1811" s="1" t="str">
        <f t="shared" si="115"/>
        <v>Rock crushing (details not reported)</v>
      </c>
      <c r="L1811">
        <v>48.39</v>
      </c>
      <c r="M1811">
        <v>0.62</v>
      </c>
      <c r="N1811">
        <v>8.33</v>
      </c>
      <c r="O1811">
        <v>9.84</v>
      </c>
      <c r="R1811">
        <v>8.85</v>
      </c>
      <c r="S1811">
        <v>0.18</v>
      </c>
      <c r="T1811">
        <v>14.51</v>
      </c>
      <c r="U1811">
        <v>15.1</v>
      </c>
      <c r="V1811">
        <v>0.66</v>
      </c>
      <c r="W1811">
        <v>0.04</v>
      </c>
      <c r="X1811">
        <v>0.05</v>
      </c>
      <c r="Y1811">
        <v>96.73</v>
      </c>
      <c r="Z1811">
        <v>0.01</v>
      </c>
      <c r="AA1811">
        <v>0.04</v>
      </c>
      <c r="AD1811">
        <v>1.82</v>
      </c>
      <c r="AE1811">
        <v>98.55</v>
      </c>
      <c r="AF1811">
        <v>18</v>
      </c>
      <c r="AG1811">
        <v>1</v>
      </c>
      <c r="AH1811">
        <v>56</v>
      </c>
      <c r="AI1811">
        <v>239</v>
      </c>
      <c r="AJ1811">
        <v>2900</v>
      </c>
      <c r="AK1811">
        <v>55</v>
      </c>
      <c r="AL1811">
        <v>339</v>
      </c>
      <c r="AM1811">
        <v>81</v>
      </c>
      <c r="AN1811">
        <v>81</v>
      </c>
      <c r="AO1811">
        <v>11</v>
      </c>
      <c r="AP1811">
        <v>2</v>
      </c>
      <c r="AQ1811">
        <v>10</v>
      </c>
      <c r="AR1811">
        <v>3</v>
      </c>
      <c r="AT1811">
        <v>280</v>
      </c>
      <c r="AU1811">
        <v>15</v>
      </c>
      <c r="AV1811">
        <v>4</v>
      </c>
      <c r="AW1811">
        <v>9</v>
      </c>
      <c r="AX1811">
        <v>2</v>
      </c>
      <c r="AY1811">
        <v>40</v>
      </c>
      <c r="AZ1811">
        <v>2</v>
      </c>
      <c r="BA1811">
        <v>3</v>
      </c>
      <c r="BD1811">
        <v>2</v>
      </c>
      <c r="BG1811">
        <v>2</v>
      </c>
      <c r="BJ1811">
        <v>15</v>
      </c>
      <c r="BK1811">
        <v>53</v>
      </c>
      <c r="BM1811">
        <v>8</v>
      </c>
      <c r="BN1811">
        <v>5</v>
      </c>
      <c r="BO1811">
        <v>4</v>
      </c>
      <c r="BP1811">
        <v>1</v>
      </c>
      <c r="BQ1811">
        <v>1</v>
      </c>
      <c r="BS1811">
        <v>36</v>
      </c>
      <c r="BT1811">
        <v>9</v>
      </c>
      <c r="BU1811">
        <v>0.5</v>
      </c>
      <c r="BW1811">
        <v>2</v>
      </c>
      <c r="BX1811">
        <v>500</v>
      </c>
      <c r="BY1811">
        <v>10</v>
      </c>
      <c r="BZ1811">
        <v>12</v>
      </c>
      <c r="CA1811">
        <v>1.3</v>
      </c>
      <c r="CB1811">
        <v>10</v>
      </c>
      <c r="CC1811">
        <v>3</v>
      </c>
      <c r="CD1811">
        <v>0.2</v>
      </c>
    </row>
    <row r="1812" spans="1:82" x14ac:dyDescent="0.25">
      <c r="A1812" t="s">
        <v>5512</v>
      </c>
      <c r="B1812" t="s">
        <v>5513</v>
      </c>
      <c r="C1812" s="1" t="str">
        <f t="shared" si="112"/>
        <v>22:0006</v>
      </c>
      <c r="D1812" s="1" t="str">
        <f t="shared" si="113"/>
        <v>22:0006</v>
      </c>
      <c r="E1812" t="s">
        <v>5051</v>
      </c>
      <c r="F1812" t="s">
        <v>5514</v>
      </c>
      <c r="H1812">
        <v>61.587764900000003</v>
      </c>
      <c r="I1812">
        <v>-74.268765200000004</v>
      </c>
      <c r="J1812" s="1" t="str">
        <f t="shared" si="114"/>
        <v>Whole</v>
      </c>
      <c r="K1812" s="1" t="str">
        <f t="shared" si="115"/>
        <v>Rock crushing (details not reported)</v>
      </c>
      <c r="L1812">
        <v>50</v>
      </c>
      <c r="M1812">
        <v>0.62</v>
      </c>
      <c r="N1812">
        <v>8.58</v>
      </c>
      <c r="O1812">
        <v>9.49</v>
      </c>
      <c r="R1812">
        <v>8.5399999999999991</v>
      </c>
      <c r="S1812">
        <v>0.17</v>
      </c>
      <c r="T1812">
        <v>13.99</v>
      </c>
      <c r="U1812">
        <v>15.2</v>
      </c>
      <c r="V1812">
        <v>1.01</v>
      </c>
      <c r="W1812">
        <v>0.06</v>
      </c>
      <c r="X1812">
        <v>0.05</v>
      </c>
      <c r="Y1812">
        <v>98.22</v>
      </c>
      <c r="Z1812">
        <v>0.01</v>
      </c>
      <c r="AA1812">
        <v>0.04</v>
      </c>
      <c r="AD1812">
        <v>1.66</v>
      </c>
      <c r="AE1812">
        <v>99.88</v>
      </c>
      <c r="AF1812">
        <v>15</v>
      </c>
      <c r="AG1812">
        <v>1</v>
      </c>
      <c r="AH1812">
        <v>53</v>
      </c>
      <c r="AI1812">
        <v>229</v>
      </c>
      <c r="AJ1812">
        <v>2700</v>
      </c>
      <c r="AK1812">
        <v>54</v>
      </c>
      <c r="AL1812">
        <v>312</v>
      </c>
      <c r="AM1812">
        <v>178</v>
      </c>
      <c r="AN1812">
        <v>67</v>
      </c>
      <c r="AO1812">
        <v>9</v>
      </c>
      <c r="AP1812">
        <v>6</v>
      </c>
      <c r="AQ1812">
        <v>10</v>
      </c>
      <c r="AR1812">
        <v>3</v>
      </c>
      <c r="AT1812">
        <v>410</v>
      </c>
      <c r="AU1812">
        <v>20</v>
      </c>
      <c r="AV1812">
        <v>4</v>
      </c>
      <c r="AW1812">
        <v>7</v>
      </c>
      <c r="AX1812">
        <v>2</v>
      </c>
      <c r="AY1812">
        <v>55</v>
      </c>
      <c r="AZ1812">
        <v>2</v>
      </c>
      <c r="BA1812">
        <v>2</v>
      </c>
      <c r="BD1812">
        <v>2</v>
      </c>
      <c r="BG1812">
        <v>2</v>
      </c>
      <c r="BJ1812">
        <v>15</v>
      </c>
      <c r="BK1812">
        <v>55</v>
      </c>
      <c r="BM1812">
        <v>8</v>
      </c>
      <c r="BN1812">
        <v>5</v>
      </c>
      <c r="BO1812">
        <v>4</v>
      </c>
      <c r="BP1812">
        <v>1</v>
      </c>
      <c r="BS1812">
        <v>64</v>
      </c>
      <c r="BU1812">
        <v>0.5</v>
      </c>
      <c r="BV1812">
        <v>3</v>
      </c>
      <c r="BW1812">
        <v>2</v>
      </c>
      <c r="BX1812">
        <v>500</v>
      </c>
      <c r="BY1812">
        <v>10</v>
      </c>
      <c r="BZ1812">
        <v>12</v>
      </c>
      <c r="CA1812">
        <v>1.2</v>
      </c>
      <c r="CB1812">
        <v>10</v>
      </c>
      <c r="CC1812">
        <v>3</v>
      </c>
      <c r="CD1812">
        <v>0.2</v>
      </c>
    </row>
    <row r="1813" spans="1:82" x14ac:dyDescent="0.25">
      <c r="A1813" t="s">
        <v>5515</v>
      </c>
      <c r="B1813" t="s">
        <v>5516</v>
      </c>
      <c r="C1813" s="1" t="str">
        <f t="shared" si="112"/>
        <v>22:0006</v>
      </c>
      <c r="D1813" s="1" t="str">
        <f t="shared" si="113"/>
        <v>22:0006</v>
      </c>
      <c r="E1813" t="s">
        <v>5051</v>
      </c>
      <c r="F1813" t="s">
        <v>5517</v>
      </c>
      <c r="H1813">
        <v>61.587764900000003</v>
      </c>
      <c r="I1813">
        <v>-74.268765200000004</v>
      </c>
      <c r="J1813" s="1" t="str">
        <f t="shared" si="114"/>
        <v>Whole</v>
      </c>
      <c r="K1813" s="1" t="str">
        <f t="shared" si="115"/>
        <v>Rock crushing (details not reported)</v>
      </c>
      <c r="L1813">
        <v>50.7</v>
      </c>
      <c r="M1813">
        <v>0.72</v>
      </c>
      <c r="N1813">
        <v>8.8800000000000008</v>
      </c>
      <c r="O1813">
        <v>9.2799999999999994</v>
      </c>
      <c r="R1813">
        <v>8.35</v>
      </c>
      <c r="S1813">
        <v>0.17</v>
      </c>
      <c r="T1813">
        <v>13.6</v>
      </c>
      <c r="U1813">
        <v>14.01</v>
      </c>
      <c r="V1813">
        <v>1.59</v>
      </c>
      <c r="W1813">
        <v>0.23</v>
      </c>
      <c r="X1813">
        <v>7.0000000000000007E-2</v>
      </c>
      <c r="Y1813">
        <v>98.32</v>
      </c>
      <c r="Z1813">
        <v>0.03</v>
      </c>
      <c r="AA1813">
        <v>0.04</v>
      </c>
      <c r="AD1813">
        <v>1.62</v>
      </c>
      <c r="AE1813">
        <v>99.94</v>
      </c>
      <c r="AF1813">
        <v>18</v>
      </c>
      <c r="AG1813">
        <v>1</v>
      </c>
      <c r="AH1813">
        <v>58</v>
      </c>
      <c r="AI1813">
        <v>254</v>
      </c>
      <c r="AJ1813">
        <v>2700</v>
      </c>
      <c r="AK1813">
        <v>56</v>
      </c>
      <c r="AL1813">
        <v>390</v>
      </c>
      <c r="AM1813">
        <v>328</v>
      </c>
      <c r="AN1813">
        <v>66</v>
      </c>
      <c r="AO1813">
        <v>11</v>
      </c>
      <c r="AP1813">
        <v>9</v>
      </c>
      <c r="AQ1813">
        <v>10</v>
      </c>
      <c r="AR1813">
        <v>5</v>
      </c>
      <c r="AT1813">
        <v>220</v>
      </c>
      <c r="AU1813">
        <v>73</v>
      </c>
      <c r="AV1813">
        <v>4</v>
      </c>
      <c r="AW1813">
        <v>8</v>
      </c>
      <c r="AX1813">
        <v>2</v>
      </c>
      <c r="AY1813">
        <v>45</v>
      </c>
      <c r="AZ1813">
        <v>2</v>
      </c>
      <c r="BA1813">
        <v>2</v>
      </c>
      <c r="BD1813">
        <v>2</v>
      </c>
      <c r="BG1813">
        <v>2</v>
      </c>
      <c r="BJ1813">
        <v>18</v>
      </c>
      <c r="BK1813">
        <v>59</v>
      </c>
      <c r="BM1813">
        <v>9</v>
      </c>
      <c r="BN1813">
        <v>5</v>
      </c>
      <c r="BO1813">
        <v>4</v>
      </c>
      <c r="BP1813">
        <v>1</v>
      </c>
      <c r="BS1813">
        <v>39</v>
      </c>
      <c r="BT1813">
        <v>13</v>
      </c>
      <c r="BU1813">
        <v>0.5</v>
      </c>
      <c r="BV1813">
        <v>14</v>
      </c>
      <c r="BW1813">
        <v>2</v>
      </c>
      <c r="BX1813">
        <v>500</v>
      </c>
      <c r="BY1813">
        <v>10</v>
      </c>
      <c r="BZ1813">
        <v>12</v>
      </c>
      <c r="CA1813">
        <v>0.9</v>
      </c>
      <c r="CB1813">
        <v>10</v>
      </c>
      <c r="CC1813">
        <v>3</v>
      </c>
      <c r="CD1813">
        <v>0.2</v>
      </c>
    </row>
    <row r="1814" spans="1:82" x14ac:dyDescent="0.25">
      <c r="A1814" t="s">
        <v>5518</v>
      </c>
      <c r="B1814" t="s">
        <v>5519</v>
      </c>
      <c r="C1814" s="1" t="str">
        <f t="shared" si="112"/>
        <v>22:0006</v>
      </c>
      <c r="D1814" s="1" t="str">
        <f t="shared" si="113"/>
        <v>22:0006</v>
      </c>
      <c r="E1814" t="s">
        <v>5054</v>
      </c>
      <c r="F1814" t="s">
        <v>5520</v>
      </c>
      <c r="H1814">
        <v>61.587818800000001</v>
      </c>
      <c r="I1814">
        <v>-74.268763899999996</v>
      </c>
      <c r="J1814" s="1" t="str">
        <f t="shared" si="114"/>
        <v>Whole</v>
      </c>
      <c r="K1814" s="1" t="str">
        <f t="shared" si="115"/>
        <v>Rock crushing (details not reported)</v>
      </c>
      <c r="L1814">
        <v>49.5</v>
      </c>
      <c r="M1814">
        <v>0.63</v>
      </c>
      <c r="N1814">
        <v>11.09</v>
      </c>
      <c r="O1814">
        <v>10.79</v>
      </c>
      <c r="R1814">
        <v>9.7100000000000009</v>
      </c>
      <c r="S1814">
        <v>0.15</v>
      </c>
      <c r="T1814">
        <v>12</v>
      </c>
      <c r="U1814">
        <v>13</v>
      </c>
      <c r="V1814">
        <v>1.56</v>
      </c>
      <c r="W1814">
        <v>0.54</v>
      </c>
      <c r="X1814">
        <v>0.05</v>
      </c>
      <c r="Y1814">
        <v>98.23</v>
      </c>
      <c r="Z1814">
        <v>0.04</v>
      </c>
      <c r="AA1814">
        <v>0.04</v>
      </c>
      <c r="AD1814">
        <v>1.93</v>
      </c>
      <c r="AE1814">
        <v>100.16</v>
      </c>
      <c r="AF1814">
        <v>17</v>
      </c>
      <c r="AG1814">
        <v>1</v>
      </c>
      <c r="AH1814">
        <v>54</v>
      </c>
      <c r="AI1814">
        <v>240</v>
      </c>
      <c r="AJ1814">
        <v>1800</v>
      </c>
      <c r="AK1814">
        <v>54</v>
      </c>
      <c r="AL1814">
        <v>237</v>
      </c>
      <c r="AM1814">
        <v>146</v>
      </c>
      <c r="AN1814">
        <v>64</v>
      </c>
      <c r="AO1814">
        <v>12</v>
      </c>
      <c r="AP1814">
        <v>12</v>
      </c>
      <c r="AQ1814">
        <v>10</v>
      </c>
      <c r="AR1814">
        <v>16</v>
      </c>
      <c r="AT1814">
        <v>280</v>
      </c>
      <c r="AU1814">
        <v>147</v>
      </c>
      <c r="AV1814">
        <v>4</v>
      </c>
      <c r="AW1814">
        <v>9</v>
      </c>
      <c r="AX1814">
        <v>2</v>
      </c>
      <c r="AY1814">
        <v>55</v>
      </c>
      <c r="AZ1814">
        <v>2</v>
      </c>
      <c r="BA1814">
        <v>3</v>
      </c>
      <c r="BD1814">
        <v>1</v>
      </c>
      <c r="BG1814">
        <v>2</v>
      </c>
      <c r="BJ1814">
        <v>15</v>
      </c>
      <c r="BK1814">
        <v>53</v>
      </c>
      <c r="BM1814">
        <v>7</v>
      </c>
      <c r="BN1814">
        <v>5</v>
      </c>
      <c r="BO1814">
        <v>4</v>
      </c>
      <c r="BP1814">
        <v>1</v>
      </c>
      <c r="BS1814">
        <v>51</v>
      </c>
      <c r="BT1814">
        <v>9</v>
      </c>
      <c r="BU1814">
        <v>0.5</v>
      </c>
      <c r="BW1814">
        <v>2</v>
      </c>
      <c r="BX1814">
        <v>500</v>
      </c>
      <c r="BY1814">
        <v>10</v>
      </c>
      <c r="BZ1814">
        <v>12</v>
      </c>
      <c r="CA1814">
        <v>0.7</v>
      </c>
      <c r="CB1814">
        <v>10</v>
      </c>
      <c r="CC1814">
        <v>3</v>
      </c>
      <c r="CD1814">
        <v>0.2</v>
      </c>
    </row>
    <row r="1815" spans="1:82" x14ac:dyDescent="0.25">
      <c r="A1815" t="s">
        <v>5521</v>
      </c>
      <c r="B1815" t="s">
        <v>5522</v>
      </c>
      <c r="C1815" s="1" t="str">
        <f t="shared" si="112"/>
        <v>22:0006</v>
      </c>
      <c r="D1815" s="1" t="str">
        <f t="shared" si="113"/>
        <v>22:0006</v>
      </c>
      <c r="E1815" t="s">
        <v>5057</v>
      </c>
      <c r="F1815" t="s">
        <v>5523</v>
      </c>
      <c r="H1815">
        <v>61.587854700000001</v>
      </c>
      <c r="I1815">
        <v>-74.268763100000001</v>
      </c>
      <c r="J1815" s="1" t="str">
        <f t="shared" si="114"/>
        <v>Whole</v>
      </c>
      <c r="K1815" s="1" t="str">
        <f t="shared" si="115"/>
        <v>Rock crushing (details not reported)</v>
      </c>
      <c r="L1815">
        <v>49.1</v>
      </c>
      <c r="M1815">
        <v>0.62</v>
      </c>
      <c r="N1815">
        <v>14.3</v>
      </c>
      <c r="O1815">
        <v>9.2200000000000006</v>
      </c>
      <c r="R1815">
        <v>8.3000000000000007</v>
      </c>
      <c r="S1815">
        <v>0.15</v>
      </c>
      <c r="T1815">
        <v>10.1</v>
      </c>
      <c r="U1815">
        <v>12.61</v>
      </c>
      <c r="V1815">
        <v>2.08</v>
      </c>
      <c r="W1815">
        <v>0.54</v>
      </c>
      <c r="X1815">
        <v>0.05</v>
      </c>
      <c r="Y1815">
        <v>97.85</v>
      </c>
      <c r="Z1815">
        <v>0.05</v>
      </c>
      <c r="AA1815">
        <v>0.04</v>
      </c>
      <c r="AD1815">
        <v>2.17</v>
      </c>
      <c r="AE1815">
        <v>100.02</v>
      </c>
      <c r="AF1815">
        <v>19</v>
      </c>
      <c r="AG1815">
        <v>1</v>
      </c>
      <c r="AH1815">
        <v>42</v>
      </c>
      <c r="AI1815">
        <v>198</v>
      </c>
      <c r="AJ1815">
        <v>813</v>
      </c>
      <c r="AK1815">
        <v>47</v>
      </c>
      <c r="AL1815">
        <v>196</v>
      </c>
      <c r="AM1815">
        <v>85</v>
      </c>
      <c r="AN1815">
        <v>61</v>
      </c>
      <c r="AO1815">
        <v>12</v>
      </c>
      <c r="AP1815">
        <v>1</v>
      </c>
      <c r="AQ1815">
        <v>10</v>
      </c>
      <c r="AR1815">
        <v>15</v>
      </c>
      <c r="AT1815">
        <v>520</v>
      </c>
      <c r="AU1815">
        <v>145</v>
      </c>
      <c r="AV1815">
        <v>4</v>
      </c>
      <c r="AW1815">
        <v>8</v>
      </c>
      <c r="AX1815">
        <v>2</v>
      </c>
      <c r="AY1815">
        <v>40</v>
      </c>
      <c r="AZ1815">
        <v>2</v>
      </c>
      <c r="BA1815">
        <v>2</v>
      </c>
      <c r="BD1815">
        <v>1</v>
      </c>
      <c r="BG1815">
        <v>2</v>
      </c>
      <c r="BJ1815">
        <v>13</v>
      </c>
      <c r="BK1815">
        <v>58</v>
      </c>
      <c r="BM1815">
        <v>6</v>
      </c>
      <c r="BN1815">
        <v>5</v>
      </c>
      <c r="BO1815">
        <v>4</v>
      </c>
      <c r="BP1815">
        <v>1</v>
      </c>
      <c r="BQ1815">
        <v>3</v>
      </c>
      <c r="BS1815">
        <v>13</v>
      </c>
      <c r="BU1815">
        <v>0.5</v>
      </c>
      <c r="BW1815">
        <v>2</v>
      </c>
      <c r="BX1815">
        <v>500</v>
      </c>
      <c r="BY1815">
        <v>10</v>
      </c>
      <c r="BZ1815">
        <v>12</v>
      </c>
      <c r="CA1815">
        <v>1.3</v>
      </c>
      <c r="CB1815">
        <v>10</v>
      </c>
      <c r="CC1815">
        <v>3</v>
      </c>
      <c r="CD1815">
        <v>0.2</v>
      </c>
    </row>
    <row r="1816" spans="1:82" x14ac:dyDescent="0.25">
      <c r="A1816" t="s">
        <v>5524</v>
      </c>
      <c r="B1816" t="s">
        <v>5525</v>
      </c>
      <c r="C1816" s="1" t="str">
        <f t="shared" si="112"/>
        <v>22:0006</v>
      </c>
      <c r="D1816" s="1" t="str">
        <f t="shared" si="113"/>
        <v>22:0006</v>
      </c>
      <c r="E1816" t="s">
        <v>5060</v>
      </c>
      <c r="F1816" t="s">
        <v>5526</v>
      </c>
      <c r="H1816">
        <v>61.5878996</v>
      </c>
      <c r="I1816">
        <v>-74.268761999999995</v>
      </c>
      <c r="J1816" s="1" t="str">
        <f t="shared" si="114"/>
        <v>Whole</v>
      </c>
      <c r="K1816" s="1" t="str">
        <f t="shared" si="115"/>
        <v>Rock crushing (details not reported)</v>
      </c>
      <c r="L1816">
        <v>48.09</v>
      </c>
      <c r="M1816">
        <v>0.52</v>
      </c>
      <c r="N1816">
        <v>14.7</v>
      </c>
      <c r="O1816">
        <v>9.75</v>
      </c>
      <c r="R1816">
        <v>8.77</v>
      </c>
      <c r="S1816">
        <v>0.15</v>
      </c>
      <c r="T1816">
        <v>10.79</v>
      </c>
      <c r="U1816">
        <v>11.19</v>
      </c>
      <c r="V1816">
        <v>1.73</v>
      </c>
      <c r="W1816">
        <v>0.95</v>
      </c>
      <c r="X1816">
        <v>0.02</v>
      </c>
      <c r="Y1816">
        <v>96.91</v>
      </c>
      <c r="Z1816">
        <v>0.04</v>
      </c>
      <c r="AA1816">
        <v>0.04</v>
      </c>
      <c r="AD1816">
        <v>2.69</v>
      </c>
      <c r="AE1816">
        <v>99.6</v>
      </c>
      <c r="AF1816">
        <v>26</v>
      </c>
      <c r="AG1816">
        <v>1</v>
      </c>
      <c r="AH1816">
        <v>42</v>
      </c>
      <c r="AI1816">
        <v>193</v>
      </c>
      <c r="AJ1816">
        <v>942</v>
      </c>
      <c r="AK1816">
        <v>63</v>
      </c>
      <c r="AL1816">
        <v>337</v>
      </c>
      <c r="AM1816">
        <v>385</v>
      </c>
      <c r="AN1816">
        <v>60</v>
      </c>
      <c r="AO1816">
        <v>11</v>
      </c>
      <c r="AP1816">
        <v>3</v>
      </c>
      <c r="AQ1816">
        <v>10</v>
      </c>
      <c r="AR1816">
        <v>33</v>
      </c>
      <c r="AT1816">
        <v>120</v>
      </c>
      <c r="AU1816">
        <v>287</v>
      </c>
      <c r="AV1816">
        <v>4</v>
      </c>
      <c r="AW1816">
        <v>5</v>
      </c>
      <c r="AX1816">
        <v>2</v>
      </c>
      <c r="AY1816">
        <v>50</v>
      </c>
      <c r="AZ1816">
        <v>2</v>
      </c>
      <c r="BA1816">
        <v>3</v>
      </c>
      <c r="BD1816">
        <v>1</v>
      </c>
      <c r="BG1816">
        <v>2</v>
      </c>
      <c r="BJ1816">
        <v>15</v>
      </c>
      <c r="BK1816">
        <v>42</v>
      </c>
      <c r="BM1816">
        <v>9</v>
      </c>
      <c r="BN1816">
        <v>5</v>
      </c>
      <c r="BO1816">
        <v>4</v>
      </c>
      <c r="BP1816">
        <v>2</v>
      </c>
      <c r="BQ1816">
        <v>2</v>
      </c>
      <c r="BS1816">
        <v>74</v>
      </c>
      <c r="BT1816">
        <v>15</v>
      </c>
      <c r="BU1816">
        <v>0.5</v>
      </c>
      <c r="BW1816">
        <v>2</v>
      </c>
      <c r="BX1816">
        <v>500</v>
      </c>
      <c r="BY1816">
        <v>10</v>
      </c>
      <c r="BZ1816">
        <v>12</v>
      </c>
      <c r="CA1816">
        <v>0.4</v>
      </c>
      <c r="CB1816">
        <v>10</v>
      </c>
      <c r="CC1816">
        <v>3</v>
      </c>
      <c r="CD1816">
        <v>0.2</v>
      </c>
    </row>
    <row r="1817" spans="1:82" x14ac:dyDescent="0.25">
      <c r="A1817" t="s">
        <v>5527</v>
      </c>
      <c r="B1817" t="s">
        <v>5528</v>
      </c>
      <c r="C1817" s="1" t="str">
        <f t="shared" si="112"/>
        <v>22:0006</v>
      </c>
      <c r="D1817" s="1" t="str">
        <f t="shared" si="113"/>
        <v>22:0006</v>
      </c>
      <c r="E1817" t="s">
        <v>5060</v>
      </c>
      <c r="F1817" t="s">
        <v>5529</v>
      </c>
      <c r="H1817">
        <v>61.5878996</v>
      </c>
      <c r="I1817">
        <v>-74.268761999999995</v>
      </c>
      <c r="J1817" s="1" t="str">
        <f t="shared" si="114"/>
        <v>Whole</v>
      </c>
      <c r="K1817" s="1" t="str">
        <f t="shared" si="115"/>
        <v>Rock crushing (details not reported)</v>
      </c>
      <c r="L1817">
        <v>46.21</v>
      </c>
      <c r="M1817">
        <v>0.52</v>
      </c>
      <c r="N1817">
        <v>13.49</v>
      </c>
      <c r="O1817">
        <v>11.39</v>
      </c>
      <c r="R1817">
        <v>10.25</v>
      </c>
      <c r="S1817">
        <v>0.14000000000000001</v>
      </c>
      <c r="T1817">
        <v>10.3</v>
      </c>
      <c r="U1817">
        <v>11</v>
      </c>
      <c r="V1817">
        <v>1.5</v>
      </c>
      <c r="W1817">
        <v>1.23</v>
      </c>
      <c r="X1817">
        <v>0.05</v>
      </c>
      <c r="Y1817">
        <v>94.69</v>
      </c>
      <c r="Z1817">
        <v>1.44</v>
      </c>
      <c r="AA1817">
        <v>0.04</v>
      </c>
      <c r="AD1817">
        <v>2.68</v>
      </c>
      <c r="AE1817">
        <v>97.37</v>
      </c>
      <c r="AF1817">
        <v>21</v>
      </c>
      <c r="AG1817">
        <v>1</v>
      </c>
      <c r="AH1817">
        <v>40</v>
      </c>
      <c r="AI1817">
        <v>177</v>
      </c>
      <c r="AJ1817">
        <v>1100</v>
      </c>
      <c r="AK1817">
        <v>91</v>
      </c>
      <c r="AL1817">
        <v>698</v>
      </c>
      <c r="AM1817">
        <v>1200</v>
      </c>
      <c r="AN1817">
        <v>54</v>
      </c>
      <c r="AO1817">
        <v>11</v>
      </c>
      <c r="AP1817">
        <v>1</v>
      </c>
      <c r="AQ1817">
        <v>10</v>
      </c>
      <c r="AR1817">
        <v>40</v>
      </c>
      <c r="AT1817">
        <v>190</v>
      </c>
      <c r="AU1817">
        <v>314</v>
      </c>
      <c r="AV1817">
        <v>4</v>
      </c>
      <c r="AW1817">
        <v>6</v>
      </c>
      <c r="AX1817">
        <v>2</v>
      </c>
      <c r="AY1817">
        <v>45</v>
      </c>
      <c r="AZ1817">
        <v>2</v>
      </c>
      <c r="BA1817">
        <v>3</v>
      </c>
      <c r="BD1817">
        <v>1</v>
      </c>
      <c r="BG1817">
        <v>2</v>
      </c>
      <c r="BJ1817">
        <v>12</v>
      </c>
      <c r="BK1817">
        <v>47</v>
      </c>
      <c r="BM1817">
        <v>7</v>
      </c>
      <c r="BN1817">
        <v>5</v>
      </c>
      <c r="BO1817">
        <v>4</v>
      </c>
      <c r="BP1817">
        <v>1</v>
      </c>
      <c r="BQ1817">
        <v>4</v>
      </c>
      <c r="BS1817">
        <v>110</v>
      </c>
      <c r="BT1817">
        <v>23</v>
      </c>
      <c r="BU1817">
        <v>0.5</v>
      </c>
      <c r="BV1817">
        <v>6</v>
      </c>
      <c r="BW1817">
        <v>2</v>
      </c>
      <c r="BX1817">
        <v>500</v>
      </c>
      <c r="BY1817">
        <v>10</v>
      </c>
      <c r="BZ1817">
        <v>12</v>
      </c>
      <c r="CA1817">
        <v>0.5</v>
      </c>
      <c r="CB1817">
        <v>10</v>
      </c>
      <c r="CC1817">
        <v>3</v>
      </c>
      <c r="CD1817">
        <v>0.2</v>
      </c>
    </row>
    <row r="1818" spans="1:82" x14ac:dyDescent="0.25">
      <c r="A1818" t="s">
        <v>5530</v>
      </c>
      <c r="B1818" t="s">
        <v>5531</v>
      </c>
      <c r="C1818" s="1" t="str">
        <f t="shared" si="112"/>
        <v>22:0006</v>
      </c>
      <c r="D1818" s="1" t="str">
        <f t="shared" si="113"/>
        <v>22:0006</v>
      </c>
      <c r="E1818" t="s">
        <v>5063</v>
      </c>
      <c r="F1818" t="s">
        <v>5532</v>
      </c>
      <c r="H1818">
        <v>61.587926500000002</v>
      </c>
      <c r="I1818">
        <v>-74.268761400000002</v>
      </c>
      <c r="J1818" s="1" t="str">
        <f t="shared" si="114"/>
        <v>Whole</v>
      </c>
      <c r="K1818" s="1" t="str">
        <f t="shared" si="115"/>
        <v>Rock crushing (details not reported)</v>
      </c>
      <c r="L1818">
        <v>47.79</v>
      </c>
      <c r="M1818">
        <v>0.52</v>
      </c>
      <c r="N1818">
        <v>13.7</v>
      </c>
      <c r="O1818">
        <v>10.39</v>
      </c>
      <c r="R1818">
        <v>9.35</v>
      </c>
      <c r="S1818">
        <v>0.14000000000000001</v>
      </c>
      <c r="T1818">
        <v>10.3</v>
      </c>
      <c r="U1818">
        <v>12.61</v>
      </c>
      <c r="V1818">
        <v>1.25</v>
      </c>
      <c r="W1818">
        <v>1.22</v>
      </c>
      <c r="X1818">
        <v>0.05</v>
      </c>
      <c r="Y1818">
        <v>96.93</v>
      </c>
      <c r="Z1818">
        <v>0.96</v>
      </c>
      <c r="AA1818">
        <v>0.04</v>
      </c>
      <c r="AD1818">
        <v>2.37</v>
      </c>
      <c r="AE1818">
        <v>99.3</v>
      </c>
      <c r="AF1818">
        <v>18</v>
      </c>
      <c r="AG1818">
        <v>1</v>
      </c>
      <c r="AH1818">
        <v>41</v>
      </c>
      <c r="AI1818">
        <v>185</v>
      </c>
      <c r="AJ1818">
        <v>1000</v>
      </c>
      <c r="AK1818">
        <v>83</v>
      </c>
      <c r="AL1818">
        <v>518</v>
      </c>
      <c r="AM1818">
        <v>866</v>
      </c>
      <c r="AN1818">
        <v>60</v>
      </c>
      <c r="AO1818">
        <v>12</v>
      </c>
      <c r="AP1818">
        <v>1</v>
      </c>
      <c r="AQ1818">
        <v>10</v>
      </c>
      <c r="AR1818">
        <v>37</v>
      </c>
      <c r="AT1818">
        <v>260</v>
      </c>
      <c r="AU1818">
        <v>237</v>
      </c>
      <c r="AV1818">
        <v>2</v>
      </c>
      <c r="AW1818">
        <v>8</v>
      </c>
      <c r="AX1818">
        <v>2</v>
      </c>
      <c r="AY1818">
        <v>35</v>
      </c>
      <c r="AZ1818">
        <v>2</v>
      </c>
      <c r="BA1818">
        <v>3</v>
      </c>
      <c r="BD1818">
        <v>1</v>
      </c>
      <c r="BG1818">
        <v>2</v>
      </c>
      <c r="BJ1818">
        <v>12</v>
      </c>
      <c r="BK1818">
        <v>47</v>
      </c>
      <c r="BM1818">
        <v>6</v>
      </c>
      <c r="BN1818">
        <v>5</v>
      </c>
      <c r="BO1818">
        <v>4</v>
      </c>
      <c r="BP1818">
        <v>1</v>
      </c>
      <c r="BQ1818">
        <v>2</v>
      </c>
      <c r="BS1818">
        <v>109</v>
      </c>
      <c r="BT1818">
        <v>15</v>
      </c>
      <c r="BU1818">
        <v>0.5</v>
      </c>
      <c r="BV1818">
        <v>5</v>
      </c>
      <c r="BW1818">
        <v>2</v>
      </c>
      <c r="BX1818">
        <v>500</v>
      </c>
      <c r="BY1818">
        <v>10</v>
      </c>
      <c r="BZ1818">
        <v>12</v>
      </c>
      <c r="CA1818">
        <v>0.4</v>
      </c>
      <c r="CB1818">
        <v>10</v>
      </c>
      <c r="CC1818">
        <v>3</v>
      </c>
      <c r="CD1818">
        <v>0.2</v>
      </c>
    </row>
    <row r="1819" spans="1:82" x14ac:dyDescent="0.25">
      <c r="A1819" t="s">
        <v>5533</v>
      </c>
      <c r="B1819" t="s">
        <v>5534</v>
      </c>
      <c r="C1819" s="1" t="str">
        <f t="shared" si="112"/>
        <v>22:0006</v>
      </c>
      <c r="D1819" s="1" t="str">
        <f t="shared" si="113"/>
        <v>22:0006</v>
      </c>
      <c r="E1819" t="s">
        <v>5066</v>
      </c>
      <c r="F1819" t="s">
        <v>5535</v>
      </c>
      <c r="H1819">
        <v>61.587944499999999</v>
      </c>
      <c r="I1819">
        <v>-74.268760999999998</v>
      </c>
      <c r="J1819" s="1" t="str">
        <f t="shared" si="114"/>
        <v>Whole</v>
      </c>
      <c r="K1819" s="1" t="str">
        <f t="shared" si="115"/>
        <v>Rock crushing (details not reported)</v>
      </c>
      <c r="L1819">
        <v>49.1</v>
      </c>
      <c r="M1819">
        <v>0.6</v>
      </c>
      <c r="N1819">
        <v>14.79</v>
      </c>
      <c r="O1819">
        <v>8.9499999999999993</v>
      </c>
      <c r="R1819">
        <v>8.0500000000000007</v>
      </c>
      <c r="S1819">
        <v>0.15</v>
      </c>
      <c r="T1819">
        <v>9.6999999999999993</v>
      </c>
      <c r="U1819">
        <v>13.31</v>
      </c>
      <c r="V1819">
        <v>1.4</v>
      </c>
      <c r="W1819">
        <v>0.49</v>
      </c>
      <c r="X1819">
        <v>0.05</v>
      </c>
      <c r="Y1819">
        <v>97.64</v>
      </c>
      <c r="Z1819">
        <v>0.04</v>
      </c>
      <c r="AA1819">
        <v>0.04</v>
      </c>
      <c r="AD1819">
        <v>2.21</v>
      </c>
      <c r="AE1819">
        <v>99.85</v>
      </c>
      <c r="AF1819">
        <v>17</v>
      </c>
      <c r="AG1819">
        <v>1</v>
      </c>
      <c r="AH1819">
        <v>41</v>
      </c>
      <c r="AI1819">
        <v>194</v>
      </c>
      <c r="AJ1819">
        <v>680</v>
      </c>
      <c r="AK1819">
        <v>48</v>
      </c>
      <c r="AL1819">
        <v>202</v>
      </c>
      <c r="AM1819">
        <v>135</v>
      </c>
      <c r="AN1819">
        <v>51</v>
      </c>
      <c r="AO1819">
        <v>12</v>
      </c>
      <c r="AP1819">
        <v>1</v>
      </c>
      <c r="AQ1819">
        <v>10</v>
      </c>
      <c r="AR1819">
        <v>13</v>
      </c>
      <c r="AT1819">
        <v>260</v>
      </c>
      <c r="AU1819">
        <v>76</v>
      </c>
      <c r="AV1819">
        <v>4</v>
      </c>
      <c r="AW1819">
        <v>8</v>
      </c>
      <c r="AX1819">
        <v>2</v>
      </c>
      <c r="AY1819">
        <v>35</v>
      </c>
      <c r="AZ1819">
        <v>2</v>
      </c>
      <c r="BA1819">
        <v>3</v>
      </c>
      <c r="BD1819">
        <v>1</v>
      </c>
      <c r="BG1819">
        <v>2</v>
      </c>
      <c r="BJ1819">
        <v>13</v>
      </c>
      <c r="BK1819">
        <v>51</v>
      </c>
      <c r="BM1819">
        <v>8</v>
      </c>
      <c r="BN1819">
        <v>5</v>
      </c>
      <c r="BO1819">
        <v>4</v>
      </c>
      <c r="BP1819">
        <v>1</v>
      </c>
      <c r="BQ1819">
        <v>1</v>
      </c>
      <c r="BS1819">
        <v>46</v>
      </c>
      <c r="BT1819">
        <v>7</v>
      </c>
      <c r="BU1819">
        <v>0.5</v>
      </c>
      <c r="BV1819">
        <v>1</v>
      </c>
      <c r="BW1819">
        <v>2</v>
      </c>
      <c r="BX1819">
        <v>500</v>
      </c>
      <c r="BY1819">
        <v>10</v>
      </c>
      <c r="BZ1819">
        <v>12</v>
      </c>
      <c r="CA1819">
        <v>0.3</v>
      </c>
      <c r="CB1819">
        <v>10</v>
      </c>
      <c r="CC1819">
        <v>3</v>
      </c>
      <c r="CD1819">
        <v>0.2</v>
      </c>
    </row>
    <row r="1820" spans="1:82" x14ac:dyDescent="0.25">
      <c r="A1820" t="s">
        <v>5536</v>
      </c>
      <c r="B1820" t="s">
        <v>5537</v>
      </c>
      <c r="C1820" s="1" t="str">
        <f t="shared" si="112"/>
        <v>22:0006</v>
      </c>
      <c r="D1820" s="1" t="str">
        <f t="shared" si="113"/>
        <v>22:0006</v>
      </c>
      <c r="E1820" t="s">
        <v>5069</v>
      </c>
      <c r="F1820" t="s">
        <v>5538</v>
      </c>
      <c r="H1820">
        <v>61.587989299999997</v>
      </c>
      <c r="I1820">
        <v>-74.268759900000006</v>
      </c>
      <c r="J1820" s="1" t="str">
        <f t="shared" si="114"/>
        <v>Whole</v>
      </c>
      <c r="K1820" s="1" t="str">
        <f t="shared" si="115"/>
        <v>Rock crushing (details not reported)</v>
      </c>
      <c r="L1820">
        <v>49.29</v>
      </c>
      <c r="M1820">
        <v>0.63</v>
      </c>
      <c r="N1820">
        <v>15.7</v>
      </c>
      <c r="O1820">
        <v>9.0500000000000007</v>
      </c>
      <c r="R1820">
        <v>8.14</v>
      </c>
      <c r="S1820">
        <v>0.14000000000000001</v>
      </c>
      <c r="T1820">
        <v>8.67</v>
      </c>
      <c r="U1820">
        <v>13.19</v>
      </c>
      <c r="V1820">
        <v>1.67</v>
      </c>
      <c r="W1820">
        <v>0.48</v>
      </c>
      <c r="X1820">
        <v>0.05</v>
      </c>
      <c r="Y1820">
        <v>97.96</v>
      </c>
      <c r="Z1820">
        <v>7.0000000000000007E-2</v>
      </c>
      <c r="AA1820">
        <v>0.04</v>
      </c>
      <c r="AD1820">
        <v>2.13</v>
      </c>
      <c r="AE1820">
        <v>100.09</v>
      </c>
      <c r="AF1820">
        <v>16</v>
      </c>
      <c r="AG1820">
        <v>1</v>
      </c>
      <c r="AH1820">
        <v>41</v>
      </c>
      <c r="AI1820">
        <v>203</v>
      </c>
      <c r="AJ1820">
        <v>493</v>
      </c>
      <c r="AK1820">
        <v>42</v>
      </c>
      <c r="AL1820">
        <v>147</v>
      </c>
      <c r="AM1820">
        <v>95</v>
      </c>
      <c r="AN1820">
        <v>47</v>
      </c>
      <c r="AO1820">
        <v>14</v>
      </c>
      <c r="AP1820">
        <v>1</v>
      </c>
      <c r="AQ1820">
        <v>10</v>
      </c>
      <c r="AR1820">
        <v>15</v>
      </c>
      <c r="AT1820">
        <v>170</v>
      </c>
      <c r="AU1820">
        <v>79</v>
      </c>
      <c r="AV1820">
        <v>3</v>
      </c>
      <c r="AW1820">
        <v>7</v>
      </c>
      <c r="AX1820">
        <v>2</v>
      </c>
      <c r="AY1820">
        <v>40</v>
      </c>
      <c r="AZ1820">
        <v>2</v>
      </c>
      <c r="BA1820">
        <v>2</v>
      </c>
      <c r="BD1820">
        <v>1</v>
      </c>
      <c r="BG1820">
        <v>2</v>
      </c>
      <c r="BJ1820">
        <v>14</v>
      </c>
      <c r="BK1820">
        <v>52</v>
      </c>
      <c r="BM1820">
        <v>8</v>
      </c>
      <c r="BN1820">
        <v>5</v>
      </c>
      <c r="BO1820">
        <v>4</v>
      </c>
      <c r="BP1820">
        <v>1</v>
      </c>
      <c r="BQ1820">
        <v>1</v>
      </c>
      <c r="BS1820">
        <v>49</v>
      </c>
      <c r="BT1820">
        <v>11</v>
      </c>
      <c r="BU1820">
        <v>0.5</v>
      </c>
      <c r="BV1820">
        <v>2</v>
      </c>
      <c r="BW1820">
        <v>2</v>
      </c>
      <c r="BX1820">
        <v>500</v>
      </c>
      <c r="BY1820">
        <v>10</v>
      </c>
      <c r="BZ1820">
        <v>12</v>
      </c>
      <c r="CA1820">
        <v>0.2</v>
      </c>
      <c r="CB1820">
        <v>10</v>
      </c>
      <c r="CC1820">
        <v>3</v>
      </c>
      <c r="CD1820">
        <v>0.2</v>
      </c>
    </row>
    <row r="1821" spans="1:82" x14ac:dyDescent="0.25">
      <c r="A1821" t="s">
        <v>5539</v>
      </c>
      <c r="B1821" t="s">
        <v>5540</v>
      </c>
      <c r="C1821" s="1" t="str">
        <f t="shared" si="112"/>
        <v>22:0006</v>
      </c>
      <c r="D1821" s="1" t="str">
        <f t="shared" si="113"/>
        <v>22:0006</v>
      </c>
      <c r="E1821" t="s">
        <v>5072</v>
      </c>
      <c r="F1821" t="s">
        <v>5541</v>
      </c>
      <c r="H1821">
        <v>61.588124000000001</v>
      </c>
      <c r="I1821">
        <v>-74.268756699999997</v>
      </c>
      <c r="J1821" s="1" t="str">
        <f t="shared" si="114"/>
        <v>Whole</v>
      </c>
      <c r="K1821" s="1" t="str">
        <f t="shared" si="115"/>
        <v>Rock crushing (details not reported)</v>
      </c>
      <c r="L1821">
        <v>49.2</v>
      </c>
      <c r="M1821">
        <v>0.88</v>
      </c>
      <c r="N1821">
        <v>15.7</v>
      </c>
      <c r="O1821">
        <v>11.19</v>
      </c>
      <c r="R1821">
        <v>10.07</v>
      </c>
      <c r="S1821">
        <v>0.17</v>
      </c>
      <c r="T1821">
        <v>7.83</v>
      </c>
      <c r="U1821">
        <v>9.02</v>
      </c>
      <c r="V1821">
        <v>2.83</v>
      </c>
      <c r="W1821">
        <v>0.69</v>
      </c>
      <c r="X1821">
        <v>7.0000000000000007E-2</v>
      </c>
      <c r="Y1821">
        <v>96.46</v>
      </c>
      <c r="Z1821">
        <v>0.01</v>
      </c>
      <c r="AA1821">
        <v>0.04</v>
      </c>
      <c r="AD1821">
        <v>2.6</v>
      </c>
      <c r="AE1821">
        <v>99.06</v>
      </c>
      <c r="AF1821">
        <v>25</v>
      </c>
      <c r="AG1821">
        <v>1</v>
      </c>
      <c r="AH1821">
        <v>45</v>
      </c>
      <c r="AI1821">
        <v>270</v>
      </c>
      <c r="AJ1821">
        <v>180</v>
      </c>
      <c r="AK1821">
        <v>40</v>
      </c>
      <c r="AL1821">
        <v>97</v>
      </c>
      <c r="AM1821">
        <v>76</v>
      </c>
      <c r="AN1821">
        <v>76</v>
      </c>
      <c r="AO1821">
        <v>16</v>
      </c>
      <c r="AP1821">
        <v>1</v>
      </c>
      <c r="AQ1821">
        <v>10</v>
      </c>
      <c r="AR1821">
        <v>24</v>
      </c>
      <c r="AT1821">
        <v>180</v>
      </c>
      <c r="AU1821">
        <v>197</v>
      </c>
      <c r="AV1821">
        <v>6</v>
      </c>
      <c r="AW1821">
        <v>12</v>
      </c>
      <c r="AX1821">
        <v>2</v>
      </c>
      <c r="AY1821">
        <v>65</v>
      </c>
      <c r="AZ1821">
        <v>2</v>
      </c>
      <c r="BA1821">
        <v>3</v>
      </c>
      <c r="BD1821">
        <v>3</v>
      </c>
      <c r="BG1821">
        <v>2</v>
      </c>
      <c r="BJ1821">
        <v>19</v>
      </c>
      <c r="BK1821">
        <v>71</v>
      </c>
      <c r="BM1821">
        <v>12</v>
      </c>
      <c r="BN1821">
        <v>5</v>
      </c>
      <c r="BO1821">
        <v>4</v>
      </c>
      <c r="BP1821">
        <v>1</v>
      </c>
      <c r="BS1821">
        <v>32</v>
      </c>
      <c r="BU1821">
        <v>0.5</v>
      </c>
      <c r="BW1821">
        <v>2</v>
      </c>
      <c r="BX1821">
        <v>500</v>
      </c>
      <c r="BY1821">
        <v>10</v>
      </c>
      <c r="BZ1821">
        <v>12</v>
      </c>
      <c r="CA1821">
        <v>0.2</v>
      </c>
      <c r="CB1821">
        <v>10</v>
      </c>
      <c r="CC1821">
        <v>3</v>
      </c>
      <c r="CD1821">
        <v>0.2</v>
      </c>
    </row>
    <row r="1822" spans="1:82" x14ac:dyDescent="0.25">
      <c r="A1822" t="s">
        <v>5542</v>
      </c>
      <c r="B1822" t="s">
        <v>5543</v>
      </c>
      <c r="C1822" s="1" t="str">
        <f t="shared" si="112"/>
        <v>22:0006</v>
      </c>
      <c r="D1822" s="1" t="str">
        <f t="shared" si="113"/>
        <v>22:0006</v>
      </c>
      <c r="E1822" t="s">
        <v>5075</v>
      </c>
      <c r="F1822" t="s">
        <v>5544</v>
      </c>
      <c r="H1822">
        <v>61.587270400000001</v>
      </c>
      <c r="I1822">
        <v>-74.268626100000006</v>
      </c>
      <c r="J1822" s="1" t="str">
        <f t="shared" si="114"/>
        <v>Whole</v>
      </c>
      <c r="K1822" s="1" t="str">
        <f t="shared" si="115"/>
        <v>Rock crushing (details not reported)</v>
      </c>
      <c r="L1822">
        <v>40.299999999999997</v>
      </c>
      <c r="M1822">
        <v>0.27</v>
      </c>
      <c r="N1822">
        <v>4.4000000000000004</v>
      </c>
      <c r="O1822">
        <v>12.3</v>
      </c>
      <c r="R1822">
        <v>11.07</v>
      </c>
      <c r="S1822">
        <v>0.17</v>
      </c>
      <c r="T1822">
        <v>30.39</v>
      </c>
      <c r="U1822">
        <v>3.74</v>
      </c>
      <c r="V1822">
        <v>0.18</v>
      </c>
      <c r="W1822">
        <v>0.05</v>
      </c>
      <c r="X1822">
        <v>0.02</v>
      </c>
      <c r="Y1822">
        <v>90.59</v>
      </c>
      <c r="Z1822">
        <v>0.01</v>
      </c>
      <c r="AA1822">
        <v>0.04</v>
      </c>
      <c r="AD1822">
        <v>8.75</v>
      </c>
      <c r="AE1822">
        <v>99.34</v>
      </c>
      <c r="AF1822">
        <v>1</v>
      </c>
      <c r="AG1822">
        <v>1</v>
      </c>
      <c r="AH1822">
        <v>16</v>
      </c>
      <c r="AI1822">
        <v>83</v>
      </c>
      <c r="AJ1822">
        <v>4200</v>
      </c>
      <c r="AK1822">
        <v>116</v>
      </c>
      <c r="AL1822">
        <v>1400</v>
      </c>
      <c r="AM1822">
        <v>35</v>
      </c>
      <c r="AN1822">
        <v>71</v>
      </c>
      <c r="AO1822">
        <v>3</v>
      </c>
      <c r="AP1822">
        <v>1</v>
      </c>
      <c r="AQ1822">
        <v>10</v>
      </c>
      <c r="AR1822">
        <v>3</v>
      </c>
      <c r="AT1822">
        <v>12</v>
      </c>
      <c r="AU1822">
        <v>12</v>
      </c>
      <c r="AV1822">
        <v>2</v>
      </c>
      <c r="AW1822">
        <v>3</v>
      </c>
      <c r="AX1822">
        <v>2</v>
      </c>
      <c r="AY1822">
        <v>25</v>
      </c>
      <c r="AZ1822">
        <v>2</v>
      </c>
      <c r="BA1822">
        <v>3</v>
      </c>
      <c r="BD1822">
        <v>1</v>
      </c>
      <c r="BG1822">
        <v>2</v>
      </c>
      <c r="BJ1822">
        <v>6</v>
      </c>
      <c r="BK1822">
        <v>23</v>
      </c>
      <c r="BM1822">
        <v>8</v>
      </c>
      <c r="BN1822">
        <v>5</v>
      </c>
      <c r="BO1822">
        <v>4</v>
      </c>
      <c r="BP1822">
        <v>1</v>
      </c>
      <c r="BQ1822">
        <v>7</v>
      </c>
      <c r="BS1822">
        <v>7</v>
      </c>
      <c r="BT1822">
        <v>6</v>
      </c>
      <c r="BU1822">
        <v>1</v>
      </c>
      <c r="BV1822">
        <v>13</v>
      </c>
      <c r="BW1822">
        <v>2</v>
      </c>
      <c r="BX1822">
        <v>500</v>
      </c>
      <c r="BY1822">
        <v>10</v>
      </c>
      <c r="BZ1822">
        <v>12</v>
      </c>
      <c r="CA1822">
        <v>0.1</v>
      </c>
      <c r="CB1822">
        <v>10</v>
      </c>
      <c r="CC1822">
        <v>3</v>
      </c>
      <c r="CD1822">
        <v>0.2</v>
      </c>
    </row>
    <row r="1823" spans="1:82" x14ac:dyDescent="0.25">
      <c r="A1823" t="s">
        <v>5545</v>
      </c>
      <c r="B1823" t="s">
        <v>5546</v>
      </c>
      <c r="C1823" s="1" t="str">
        <f t="shared" si="112"/>
        <v>22:0006</v>
      </c>
      <c r="D1823" s="1" t="str">
        <f t="shared" si="113"/>
        <v>22:0006</v>
      </c>
      <c r="E1823" t="s">
        <v>5078</v>
      </c>
      <c r="F1823" t="s">
        <v>5547</v>
      </c>
      <c r="H1823">
        <v>61.5872253</v>
      </c>
      <c r="I1823">
        <v>-74.268589500000004</v>
      </c>
      <c r="J1823" s="1" t="str">
        <f t="shared" si="114"/>
        <v>Whole</v>
      </c>
      <c r="K1823" s="1" t="str">
        <f t="shared" si="115"/>
        <v>Rock crushing (details not reported)</v>
      </c>
      <c r="L1823">
        <v>39</v>
      </c>
      <c r="M1823">
        <v>0.28000000000000003</v>
      </c>
      <c r="N1823">
        <v>4.0199999999999996</v>
      </c>
      <c r="O1823">
        <v>12.8</v>
      </c>
      <c r="R1823">
        <v>11.52</v>
      </c>
      <c r="S1823">
        <v>0.18</v>
      </c>
      <c r="T1823">
        <v>30.71</v>
      </c>
      <c r="U1823">
        <v>3.46</v>
      </c>
      <c r="V1823">
        <v>0.09</v>
      </c>
      <c r="W1823">
        <v>7.0000000000000007E-2</v>
      </c>
      <c r="X1823">
        <v>0.02</v>
      </c>
      <c r="Y1823">
        <v>89.35</v>
      </c>
      <c r="Z1823">
        <v>0.03</v>
      </c>
      <c r="AA1823">
        <v>0.04</v>
      </c>
      <c r="AD1823">
        <v>8.93</v>
      </c>
      <c r="AE1823">
        <v>98.28</v>
      </c>
      <c r="AF1823">
        <v>1</v>
      </c>
      <c r="AG1823">
        <v>1</v>
      </c>
      <c r="AH1823">
        <v>16</v>
      </c>
      <c r="AI1823">
        <v>92</v>
      </c>
      <c r="AJ1823">
        <v>4100</v>
      </c>
      <c r="AK1823">
        <v>121</v>
      </c>
      <c r="AL1823">
        <v>1400</v>
      </c>
      <c r="AM1823">
        <v>31</v>
      </c>
      <c r="AN1823">
        <v>92</v>
      </c>
      <c r="AO1823">
        <v>3</v>
      </c>
      <c r="AP1823">
        <v>1</v>
      </c>
      <c r="AQ1823">
        <v>10</v>
      </c>
      <c r="AR1823">
        <v>3</v>
      </c>
      <c r="AT1823">
        <v>10</v>
      </c>
      <c r="AU1823">
        <v>18</v>
      </c>
      <c r="AV1823">
        <v>2</v>
      </c>
      <c r="AW1823">
        <v>4</v>
      </c>
      <c r="AX1823">
        <v>2</v>
      </c>
      <c r="AY1823">
        <v>25</v>
      </c>
      <c r="AZ1823">
        <v>2</v>
      </c>
      <c r="BA1823">
        <v>3</v>
      </c>
      <c r="BD1823">
        <v>2</v>
      </c>
      <c r="BG1823">
        <v>2</v>
      </c>
      <c r="BJ1823">
        <v>8</v>
      </c>
      <c r="BK1823">
        <v>33</v>
      </c>
      <c r="BM1823">
        <v>8</v>
      </c>
      <c r="BN1823">
        <v>5</v>
      </c>
      <c r="BO1823">
        <v>4</v>
      </c>
      <c r="BP1823">
        <v>1</v>
      </c>
      <c r="BQ1823">
        <v>8</v>
      </c>
      <c r="BS1823">
        <v>11</v>
      </c>
      <c r="BT1823">
        <v>6</v>
      </c>
      <c r="BU1823">
        <v>1</v>
      </c>
      <c r="BV1823">
        <v>9</v>
      </c>
      <c r="BW1823">
        <v>2</v>
      </c>
      <c r="BX1823">
        <v>500</v>
      </c>
      <c r="BY1823">
        <v>10</v>
      </c>
      <c r="BZ1823">
        <v>12</v>
      </c>
      <c r="CA1823">
        <v>0.2</v>
      </c>
      <c r="CB1823">
        <v>10</v>
      </c>
      <c r="CC1823">
        <v>3</v>
      </c>
      <c r="CD1823">
        <v>0.2</v>
      </c>
    </row>
    <row r="1824" spans="1:82" x14ac:dyDescent="0.25">
      <c r="A1824" t="s">
        <v>5548</v>
      </c>
      <c r="B1824" t="s">
        <v>5549</v>
      </c>
      <c r="C1824" s="1" t="str">
        <f t="shared" si="112"/>
        <v>22:0006</v>
      </c>
      <c r="D1824" s="1" t="str">
        <f t="shared" si="113"/>
        <v>22:0006</v>
      </c>
      <c r="E1824" t="s">
        <v>5081</v>
      </c>
      <c r="F1824" t="s">
        <v>5550</v>
      </c>
      <c r="H1824">
        <v>61.587090199999999</v>
      </c>
      <c r="I1824">
        <v>-74.268498500000007</v>
      </c>
      <c r="J1824" s="1" t="str">
        <f t="shared" si="114"/>
        <v>Whole</v>
      </c>
      <c r="K1824" s="1" t="str">
        <f t="shared" si="115"/>
        <v>Rock crushing (details not reported)</v>
      </c>
      <c r="L1824">
        <v>38.700000000000003</v>
      </c>
      <c r="M1824">
        <v>0.23</v>
      </c>
      <c r="N1824">
        <v>3.65</v>
      </c>
      <c r="O1824">
        <v>12.7</v>
      </c>
      <c r="R1824">
        <v>11.43</v>
      </c>
      <c r="S1824">
        <v>0.18</v>
      </c>
      <c r="T1824">
        <v>31.7</v>
      </c>
      <c r="U1824">
        <v>3.6</v>
      </c>
      <c r="V1824">
        <v>0.09</v>
      </c>
      <c r="W1824">
        <v>0.02</v>
      </c>
      <c r="Y1824">
        <v>89.6</v>
      </c>
      <c r="Z1824">
        <v>0.01</v>
      </c>
      <c r="AA1824">
        <v>0.04</v>
      </c>
      <c r="AD1824">
        <v>8.7200000000000006</v>
      </c>
      <c r="AE1824">
        <v>98.32</v>
      </c>
      <c r="AF1824">
        <v>1</v>
      </c>
      <c r="AG1824">
        <v>1</v>
      </c>
      <c r="AH1824">
        <v>19</v>
      </c>
      <c r="AI1824">
        <v>70</v>
      </c>
      <c r="AJ1824">
        <v>4000</v>
      </c>
      <c r="AK1824">
        <v>128</v>
      </c>
      <c r="AL1824">
        <v>1400</v>
      </c>
      <c r="AM1824">
        <v>42</v>
      </c>
      <c r="AN1824">
        <v>67</v>
      </c>
      <c r="AO1824">
        <v>3</v>
      </c>
      <c r="AP1824">
        <v>1</v>
      </c>
      <c r="AQ1824">
        <v>10</v>
      </c>
      <c r="AR1824">
        <v>3</v>
      </c>
      <c r="AT1824">
        <v>8</v>
      </c>
      <c r="AU1824">
        <v>17</v>
      </c>
      <c r="AV1824">
        <v>2</v>
      </c>
      <c r="AW1824">
        <v>3</v>
      </c>
      <c r="AX1824">
        <v>2</v>
      </c>
      <c r="AY1824">
        <v>25</v>
      </c>
      <c r="AZ1824">
        <v>2</v>
      </c>
      <c r="BA1824">
        <v>3</v>
      </c>
      <c r="BD1824">
        <v>1</v>
      </c>
      <c r="BG1824">
        <v>2</v>
      </c>
      <c r="BJ1824">
        <v>5</v>
      </c>
      <c r="BK1824">
        <v>17</v>
      </c>
      <c r="BM1824">
        <v>7</v>
      </c>
      <c r="BN1824">
        <v>5</v>
      </c>
      <c r="BO1824">
        <v>4</v>
      </c>
      <c r="BP1824">
        <v>1</v>
      </c>
      <c r="BQ1824">
        <v>1</v>
      </c>
      <c r="BU1824">
        <v>0.5</v>
      </c>
      <c r="BW1824">
        <v>2</v>
      </c>
      <c r="BX1824">
        <v>500</v>
      </c>
      <c r="BY1824">
        <v>10</v>
      </c>
      <c r="BZ1824">
        <v>12</v>
      </c>
      <c r="CA1824">
        <v>0.1</v>
      </c>
      <c r="CB1824">
        <v>10</v>
      </c>
      <c r="CC1824">
        <v>3</v>
      </c>
      <c r="CD1824">
        <v>0.2</v>
      </c>
    </row>
    <row r="1825" spans="1:82" x14ac:dyDescent="0.25">
      <c r="A1825" t="s">
        <v>5551</v>
      </c>
      <c r="B1825" t="s">
        <v>5552</v>
      </c>
      <c r="C1825" s="1" t="str">
        <f t="shared" si="112"/>
        <v>22:0006</v>
      </c>
      <c r="D1825" s="1" t="str">
        <f t="shared" si="113"/>
        <v>22:0006</v>
      </c>
      <c r="E1825" t="s">
        <v>5084</v>
      </c>
      <c r="F1825" t="s">
        <v>5553</v>
      </c>
      <c r="H1825">
        <v>61.586820400000001</v>
      </c>
      <c r="I1825">
        <v>-74.268410700000004</v>
      </c>
      <c r="J1825" s="1" t="str">
        <f t="shared" si="114"/>
        <v>Whole</v>
      </c>
      <c r="K1825" s="1" t="str">
        <f t="shared" si="115"/>
        <v>Rock crushing (details not reported)</v>
      </c>
      <c r="L1825">
        <v>39.409999999999997</v>
      </c>
      <c r="M1825">
        <v>0.23</v>
      </c>
      <c r="N1825">
        <v>3.87</v>
      </c>
      <c r="O1825">
        <v>12.2</v>
      </c>
      <c r="R1825">
        <v>10.98</v>
      </c>
      <c r="S1825">
        <v>0.15</v>
      </c>
      <c r="T1825">
        <v>32.5</v>
      </c>
      <c r="U1825">
        <v>3.19</v>
      </c>
      <c r="V1825">
        <v>0.09</v>
      </c>
      <c r="W1825">
        <v>0.02</v>
      </c>
      <c r="Y1825">
        <v>90.44</v>
      </c>
      <c r="Z1825">
        <v>0.01</v>
      </c>
      <c r="AA1825">
        <v>0.04</v>
      </c>
      <c r="AD1825">
        <v>9.07</v>
      </c>
      <c r="AE1825">
        <v>99.51</v>
      </c>
      <c r="AF1825">
        <v>7</v>
      </c>
      <c r="AG1825">
        <v>1</v>
      </c>
      <c r="AH1825">
        <v>18</v>
      </c>
      <c r="AI1825">
        <v>73</v>
      </c>
      <c r="AJ1825">
        <v>3900</v>
      </c>
      <c r="AK1825">
        <v>127</v>
      </c>
      <c r="AL1825">
        <v>1500</v>
      </c>
      <c r="AM1825">
        <v>23</v>
      </c>
      <c r="AN1825">
        <v>58</v>
      </c>
      <c r="AO1825">
        <v>3</v>
      </c>
      <c r="AP1825">
        <v>1</v>
      </c>
      <c r="AQ1825">
        <v>10</v>
      </c>
      <c r="AR1825">
        <v>3</v>
      </c>
      <c r="AT1825">
        <v>12</v>
      </c>
      <c r="AU1825">
        <v>9</v>
      </c>
      <c r="AV1825">
        <v>2</v>
      </c>
      <c r="AW1825">
        <v>3</v>
      </c>
      <c r="AX1825">
        <v>2</v>
      </c>
      <c r="AY1825">
        <v>25</v>
      </c>
      <c r="AZ1825">
        <v>2</v>
      </c>
      <c r="BA1825">
        <v>3</v>
      </c>
      <c r="BD1825">
        <v>1</v>
      </c>
      <c r="BG1825">
        <v>2</v>
      </c>
      <c r="BJ1825">
        <v>5</v>
      </c>
      <c r="BK1825">
        <v>18</v>
      </c>
      <c r="BM1825">
        <v>6</v>
      </c>
      <c r="BN1825">
        <v>5</v>
      </c>
      <c r="BO1825">
        <v>4</v>
      </c>
      <c r="BP1825">
        <v>1</v>
      </c>
      <c r="BQ1825">
        <v>3</v>
      </c>
      <c r="BS1825">
        <v>42</v>
      </c>
      <c r="BT1825">
        <v>21</v>
      </c>
      <c r="BU1825">
        <v>0.5</v>
      </c>
      <c r="BV1825">
        <v>2</v>
      </c>
      <c r="BW1825">
        <v>2</v>
      </c>
      <c r="BX1825">
        <v>500</v>
      </c>
      <c r="BY1825">
        <v>10</v>
      </c>
      <c r="BZ1825">
        <v>12</v>
      </c>
      <c r="CA1825">
        <v>0.1</v>
      </c>
      <c r="CB1825">
        <v>10</v>
      </c>
      <c r="CC1825">
        <v>3</v>
      </c>
      <c r="CD1825">
        <v>0.2</v>
      </c>
    </row>
    <row r="1826" spans="1:82" x14ac:dyDescent="0.25">
      <c r="A1826" t="s">
        <v>5554</v>
      </c>
      <c r="B1826" t="s">
        <v>5555</v>
      </c>
      <c r="C1826" s="1" t="str">
        <f t="shared" si="112"/>
        <v>22:0006</v>
      </c>
      <c r="D1826" s="1" t="str">
        <f t="shared" si="113"/>
        <v>22:0006</v>
      </c>
      <c r="E1826" t="s">
        <v>5087</v>
      </c>
      <c r="F1826" t="s">
        <v>5556</v>
      </c>
      <c r="H1826">
        <v>61.586685199999998</v>
      </c>
      <c r="I1826">
        <v>-74.268319700000006</v>
      </c>
      <c r="J1826" s="1" t="str">
        <f t="shared" si="114"/>
        <v>Whole</v>
      </c>
      <c r="K1826" s="1" t="str">
        <f t="shared" si="115"/>
        <v>Rock crushing (details not reported)</v>
      </c>
      <c r="L1826">
        <v>39.299999999999997</v>
      </c>
      <c r="M1826">
        <v>0.23</v>
      </c>
      <c r="N1826">
        <v>3.74</v>
      </c>
      <c r="O1826">
        <v>12</v>
      </c>
      <c r="R1826">
        <v>10.8</v>
      </c>
      <c r="S1826">
        <v>0.18</v>
      </c>
      <c r="T1826">
        <v>33</v>
      </c>
      <c r="U1826">
        <v>3.43</v>
      </c>
      <c r="V1826">
        <v>0.09</v>
      </c>
      <c r="W1826">
        <v>0.02</v>
      </c>
      <c r="X1826">
        <v>0.02</v>
      </c>
      <c r="Y1826">
        <v>90.81</v>
      </c>
      <c r="Z1826">
        <v>0.01</v>
      </c>
      <c r="AA1826">
        <v>0.04</v>
      </c>
      <c r="AD1826">
        <v>8.5399999999999991</v>
      </c>
      <c r="AE1826">
        <v>99.35</v>
      </c>
      <c r="AF1826">
        <v>3</v>
      </c>
      <c r="AG1826">
        <v>1</v>
      </c>
      <c r="AH1826">
        <v>17</v>
      </c>
      <c r="AI1826">
        <v>72</v>
      </c>
      <c r="AJ1826">
        <v>4400</v>
      </c>
      <c r="AK1826">
        <v>129</v>
      </c>
      <c r="AL1826">
        <v>1600</v>
      </c>
      <c r="AM1826">
        <v>42</v>
      </c>
      <c r="AN1826">
        <v>67</v>
      </c>
      <c r="AO1826">
        <v>3</v>
      </c>
      <c r="AP1826">
        <v>1</v>
      </c>
      <c r="AQ1826">
        <v>10</v>
      </c>
      <c r="AR1826">
        <v>3</v>
      </c>
      <c r="AT1826">
        <v>7</v>
      </c>
      <c r="AU1826">
        <v>6</v>
      </c>
      <c r="AV1826">
        <v>2</v>
      </c>
      <c r="AW1826">
        <v>3</v>
      </c>
      <c r="AX1826">
        <v>2</v>
      </c>
      <c r="AY1826">
        <v>25</v>
      </c>
      <c r="AZ1826">
        <v>2</v>
      </c>
      <c r="BA1826">
        <v>3</v>
      </c>
      <c r="BD1826">
        <v>1</v>
      </c>
      <c r="BG1826">
        <v>2</v>
      </c>
      <c r="BJ1826">
        <v>3</v>
      </c>
      <c r="BK1826">
        <v>18</v>
      </c>
      <c r="BM1826">
        <v>5</v>
      </c>
      <c r="BN1826">
        <v>5</v>
      </c>
      <c r="BO1826">
        <v>4</v>
      </c>
      <c r="BP1826">
        <v>1</v>
      </c>
      <c r="BQ1826">
        <v>4</v>
      </c>
      <c r="BT1826">
        <v>22</v>
      </c>
      <c r="BU1826">
        <v>0.5</v>
      </c>
      <c r="BV1826">
        <v>1</v>
      </c>
      <c r="BW1826">
        <v>2</v>
      </c>
      <c r="BX1826">
        <v>500</v>
      </c>
      <c r="BY1826">
        <v>10</v>
      </c>
      <c r="BZ1826">
        <v>12</v>
      </c>
      <c r="CA1826">
        <v>0.1</v>
      </c>
      <c r="CB1826">
        <v>10</v>
      </c>
      <c r="CC1826">
        <v>3</v>
      </c>
      <c r="CD1826">
        <v>0.2</v>
      </c>
    </row>
    <row r="1827" spans="1:82" x14ac:dyDescent="0.25">
      <c r="A1827" t="s">
        <v>5557</v>
      </c>
      <c r="B1827" t="s">
        <v>5558</v>
      </c>
      <c r="C1827" s="1" t="str">
        <f t="shared" si="112"/>
        <v>22:0006</v>
      </c>
      <c r="D1827" s="1" t="str">
        <f t="shared" si="113"/>
        <v>22:0006</v>
      </c>
      <c r="E1827" t="s">
        <v>5090</v>
      </c>
      <c r="F1827" t="s">
        <v>5559</v>
      </c>
      <c r="H1827">
        <v>61.586388499999998</v>
      </c>
      <c r="I1827">
        <v>-74.268232499999996</v>
      </c>
      <c r="J1827" s="1" t="str">
        <f t="shared" si="114"/>
        <v>Whole</v>
      </c>
      <c r="K1827" s="1" t="str">
        <f t="shared" si="115"/>
        <v>Rock crushing (details not reported)</v>
      </c>
      <c r="L1827">
        <v>38.89</v>
      </c>
      <c r="M1827">
        <v>0.25</v>
      </c>
      <c r="N1827">
        <v>4.21</v>
      </c>
      <c r="O1827">
        <v>12</v>
      </c>
      <c r="R1827">
        <v>10.8</v>
      </c>
      <c r="S1827">
        <v>0.15</v>
      </c>
      <c r="T1827">
        <v>30.81</v>
      </c>
      <c r="U1827">
        <v>3.89</v>
      </c>
      <c r="V1827">
        <v>0.09</v>
      </c>
      <c r="W1827">
        <v>0.08</v>
      </c>
      <c r="X1827">
        <v>0.02</v>
      </c>
      <c r="Y1827">
        <v>89.19</v>
      </c>
      <c r="Z1827">
        <v>0.02</v>
      </c>
      <c r="AA1827">
        <v>0.04</v>
      </c>
      <c r="AD1827">
        <v>8.99</v>
      </c>
      <c r="AE1827">
        <v>98.18</v>
      </c>
      <c r="AF1827">
        <v>6</v>
      </c>
      <c r="AG1827">
        <v>1</v>
      </c>
      <c r="AH1827">
        <v>18</v>
      </c>
      <c r="AI1827">
        <v>85</v>
      </c>
      <c r="AJ1827">
        <v>4000</v>
      </c>
      <c r="AK1827">
        <v>121</v>
      </c>
      <c r="AL1827">
        <v>1500</v>
      </c>
      <c r="AM1827">
        <v>41</v>
      </c>
      <c r="AN1827">
        <v>65</v>
      </c>
      <c r="AO1827">
        <v>3</v>
      </c>
      <c r="AP1827">
        <v>1</v>
      </c>
      <c r="AQ1827">
        <v>10</v>
      </c>
      <c r="AR1827">
        <v>4</v>
      </c>
      <c r="AT1827">
        <v>20</v>
      </c>
      <c r="AU1827">
        <v>17</v>
      </c>
      <c r="AV1827">
        <v>2</v>
      </c>
      <c r="AW1827">
        <v>3</v>
      </c>
      <c r="AX1827">
        <v>2</v>
      </c>
      <c r="AY1827">
        <v>25</v>
      </c>
      <c r="AZ1827">
        <v>2</v>
      </c>
      <c r="BA1827">
        <v>3</v>
      </c>
      <c r="BD1827">
        <v>1</v>
      </c>
      <c r="BG1827">
        <v>2</v>
      </c>
      <c r="BJ1827">
        <v>6</v>
      </c>
      <c r="BK1827">
        <v>21</v>
      </c>
      <c r="BM1827">
        <v>7</v>
      </c>
      <c r="BN1827">
        <v>5</v>
      </c>
      <c r="BO1827">
        <v>4</v>
      </c>
      <c r="BP1827">
        <v>1</v>
      </c>
      <c r="BQ1827">
        <v>4</v>
      </c>
      <c r="BS1827">
        <v>33</v>
      </c>
      <c r="BU1827">
        <v>0.5</v>
      </c>
      <c r="BV1827">
        <v>1</v>
      </c>
      <c r="BW1827">
        <v>2</v>
      </c>
      <c r="BX1827">
        <v>500</v>
      </c>
      <c r="BY1827">
        <v>10</v>
      </c>
      <c r="BZ1827">
        <v>12</v>
      </c>
      <c r="CA1827">
        <v>0.1</v>
      </c>
      <c r="CB1827">
        <v>10</v>
      </c>
      <c r="CC1827">
        <v>3</v>
      </c>
      <c r="CD1827">
        <v>0.2</v>
      </c>
    </row>
    <row r="1828" spans="1:82" x14ac:dyDescent="0.25">
      <c r="A1828" t="s">
        <v>5560</v>
      </c>
      <c r="B1828" t="s">
        <v>5561</v>
      </c>
      <c r="C1828" s="1" t="str">
        <f t="shared" si="112"/>
        <v>22:0006</v>
      </c>
      <c r="D1828" s="1" t="str">
        <f t="shared" si="113"/>
        <v>22:0006</v>
      </c>
      <c r="E1828" t="s">
        <v>5093</v>
      </c>
      <c r="F1828" t="s">
        <v>5562</v>
      </c>
      <c r="H1828">
        <v>61.586145299999998</v>
      </c>
      <c r="I1828">
        <v>-74.268087499999993</v>
      </c>
      <c r="J1828" s="1" t="str">
        <f t="shared" si="114"/>
        <v>Whole</v>
      </c>
      <c r="K1828" s="1" t="str">
        <f t="shared" si="115"/>
        <v>Rock crushing (details not reported)</v>
      </c>
      <c r="L1828">
        <v>40.299999999999997</v>
      </c>
      <c r="M1828">
        <v>0.25</v>
      </c>
      <c r="N1828">
        <v>4.1900000000000004</v>
      </c>
      <c r="O1828">
        <v>12.4</v>
      </c>
      <c r="R1828">
        <v>11.16</v>
      </c>
      <c r="S1828">
        <v>0.19</v>
      </c>
      <c r="T1828">
        <v>31.3</v>
      </c>
      <c r="U1828">
        <v>3.9</v>
      </c>
      <c r="V1828">
        <v>0.09</v>
      </c>
      <c r="W1828">
        <v>0.13</v>
      </c>
      <c r="X1828">
        <v>0.02</v>
      </c>
      <c r="Y1828">
        <v>91.53</v>
      </c>
      <c r="Z1828">
        <v>0.01</v>
      </c>
      <c r="AA1828">
        <v>0.04</v>
      </c>
      <c r="AD1828">
        <v>7.41</v>
      </c>
      <c r="AE1828">
        <v>98.94</v>
      </c>
      <c r="AF1828">
        <v>4</v>
      </c>
      <c r="AG1828">
        <v>1</v>
      </c>
      <c r="AH1828">
        <v>17</v>
      </c>
      <c r="AI1828">
        <v>88</v>
      </c>
      <c r="AJ1828">
        <v>4400</v>
      </c>
      <c r="AK1828">
        <v>125</v>
      </c>
      <c r="AL1828">
        <v>1300</v>
      </c>
      <c r="AM1828">
        <v>74</v>
      </c>
      <c r="AN1828">
        <v>75</v>
      </c>
      <c r="AO1828">
        <v>3</v>
      </c>
      <c r="AP1828">
        <v>1</v>
      </c>
      <c r="AQ1828">
        <v>10</v>
      </c>
      <c r="AR1828">
        <v>3</v>
      </c>
      <c r="AT1828">
        <v>26</v>
      </c>
      <c r="AU1828">
        <v>23</v>
      </c>
      <c r="AV1828">
        <v>2</v>
      </c>
      <c r="AW1828">
        <v>4</v>
      </c>
      <c r="AX1828">
        <v>2</v>
      </c>
      <c r="AY1828">
        <v>25</v>
      </c>
      <c r="AZ1828">
        <v>2</v>
      </c>
      <c r="BA1828">
        <v>3</v>
      </c>
      <c r="BD1828">
        <v>1</v>
      </c>
      <c r="BG1828">
        <v>2</v>
      </c>
      <c r="BJ1828">
        <v>5</v>
      </c>
      <c r="BK1828">
        <v>22</v>
      </c>
      <c r="BM1828">
        <v>7</v>
      </c>
      <c r="BN1828">
        <v>5</v>
      </c>
      <c r="BO1828">
        <v>4</v>
      </c>
      <c r="BP1828">
        <v>1</v>
      </c>
      <c r="BQ1828">
        <v>3</v>
      </c>
      <c r="BS1828">
        <v>36</v>
      </c>
      <c r="BT1828">
        <v>44</v>
      </c>
      <c r="BU1828">
        <v>0.5</v>
      </c>
      <c r="BV1828">
        <v>3</v>
      </c>
      <c r="BW1828">
        <v>2</v>
      </c>
      <c r="BX1828">
        <v>500</v>
      </c>
      <c r="BY1828">
        <v>10</v>
      </c>
      <c r="BZ1828">
        <v>12</v>
      </c>
      <c r="CA1828">
        <v>0.2</v>
      </c>
      <c r="CB1828">
        <v>10</v>
      </c>
      <c r="CC1828">
        <v>3</v>
      </c>
      <c r="CD1828">
        <v>0.2</v>
      </c>
    </row>
    <row r="1829" spans="1:82" x14ac:dyDescent="0.25">
      <c r="A1829" t="s">
        <v>5563</v>
      </c>
      <c r="B1829" t="s">
        <v>5564</v>
      </c>
      <c r="C1829" s="1" t="str">
        <f t="shared" si="112"/>
        <v>22:0006</v>
      </c>
      <c r="D1829" s="1" t="str">
        <f t="shared" si="113"/>
        <v>22:0006</v>
      </c>
      <c r="E1829" t="s">
        <v>5096</v>
      </c>
      <c r="F1829" t="s">
        <v>5565</v>
      </c>
      <c r="H1829">
        <v>61.585965600000002</v>
      </c>
      <c r="I1829">
        <v>-74.268054100000001</v>
      </c>
      <c r="J1829" s="1" t="str">
        <f t="shared" si="114"/>
        <v>Whole</v>
      </c>
      <c r="K1829" s="1" t="str">
        <f t="shared" si="115"/>
        <v>Rock crushing (details not reported)</v>
      </c>
      <c r="L1829">
        <v>40.99</v>
      </c>
      <c r="M1829">
        <v>0.35</v>
      </c>
      <c r="N1829">
        <v>5.35</v>
      </c>
      <c r="O1829">
        <v>11.39</v>
      </c>
      <c r="R1829">
        <v>10.25</v>
      </c>
      <c r="S1829">
        <v>0.17</v>
      </c>
      <c r="T1829">
        <v>28.3</v>
      </c>
      <c r="U1829">
        <v>5.21</v>
      </c>
      <c r="V1829">
        <v>0.13</v>
      </c>
      <c r="W1829">
        <v>0.24</v>
      </c>
      <c r="X1829">
        <v>0.02</v>
      </c>
      <c r="Y1829">
        <v>91.01</v>
      </c>
      <c r="Z1829">
        <v>0.02</v>
      </c>
      <c r="AA1829">
        <v>0.04</v>
      </c>
      <c r="AD1829">
        <v>8.23</v>
      </c>
      <c r="AE1829">
        <v>99.24</v>
      </c>
      <c r="AF1829">
        <v>14</v>
      </c>
      <c r="AG1829">
        <v>1</v>
      </c>
      <c r="AH1829">
        <v>23</v>
      </c>
      <c r="AI1829">
        <v>126</v>
      </c>
      <c r="AJ1829">
        <v>4000</v>
      </c>
      <c r="AK1829">
        <v>109</v>
      </c>
      <c r="AL1829">
        <v>1500</v>
      </c>
      <c r="AM1829">
        <v>40</v>
      </c>
      <c r="AN1829">
        <v>85</v>
      </c>
      <c r="AO1829">
        <v>4</v>
      </c>
      <c r="AP1829">
        <v>1</v>
      </c>
      <c r="AQ1829">
        <v>10</v>
      </c>
      <c r="AR1829">
        <v>11</v>
      </c>
      <c r="AT1829">
        <v>39</v>
      </c>
      <c r="AU1829">
        <v>51</v>
      </c>
      <c r="AV1829">
        <v>2</v>
      </c>
      <c r="AW1829">
        <v>7</v>
      </c>
      <c r="AX1829">
        <v>2</v>
      </c>
      <c r="AY1829">
        <v>30</v>
      </c>
      <c r="AZ1829">
        <v>2</v>
      </c>
      <c r="BA1829">
        <v>3</v>
      </c>
      <c r="BD1829">
        <v>2</v>
      </c>
      <c r="BG1829">
        <v>2</v>
      </c>
      <c r="BJ1829">
        <v>11</v>
      </c>
      <c r="BK1829">
        <v>30</v>
      </c>
      <c r="BM1829">
        <v>9</v>
      </c>
      <c r="BN1829">
        <v>5</v>
      </c>
      <c r="BO1829">
        <v>4</v>
      </c>
      <c r="BP1829">
        <v>1</v>
      </c>
      <c r="BQ1829">
        <v>7</v>
      </c>
      <c r="BS1829">
        <v>11</v>
      </c>
      <c r="BT1829">
        <v>6</v>
      </c>
      <c r="BU1829">
        <v>1.5</v>
      </c>
      <c r="BV1829">
        <v>12</v>
      </c>
      <c r="BW1829">
        <v>2</v>
      </c>
      <c r="BX1829">
        <v>500</v>
      </c>
      <c r="BY1829">
        <v>10</v>
      </c>
      <c r="BZ1829">
        <v>12</v>
      </c>
      <c r="CA1829">
        <v>0.6</v>
      </c>
      <c r="CB1829">
        <v>10</v>
      </c>
      <c r="CC1829">
        <v>3</v>
      </c>
      <c r="CD1829">
        <v>0.2</v>
      </c>
    </row>
    <row r="1830" spans="1:82" x14ac:dyDescent="0.25">
      <c r="A1830" t="s">
        <v>5566</v>
      </c>
      <c r="B1830" t="s">
        <v>5567</v>
      </c>
      <c r="C1830" s="1" t="str">
        <f t="shared" si="112"/>
        <v>22:0006</v>
      </c>
      <c r="D1830" s="1" t="str">
        <f t="shared" si="113"/>
        <v>22:0006</v>
      </c>
      <c r="E1830" t="s">
        <v>5099</v>
      </c>
      <c r="F1830" t="s">
        <v>5568</v>
      </c>
      <c r="H1830">
        <v>61.5857405</v>
      </c>
      <c r="I1830">
        <v>-74.267927499999999</v>
      </c>
      <c r="J1830" s="1" t="str">
        <f t="shared" si="114"/>
        <v>Whole</v>
      </c>
      <c r="K1830" s="1" t="str">
        <f t="shared" si="115"/>
        <v>Rock crushing (details not reported)</v>
      </c>
      <c r="L1830">
        <v>64.2</v>
      </c>
      <c r="M1830">
        <v>0.62</v>
      </c>
      <c r="N1830">
        <v>17.89</v>
      </c>
      <c r="O1830">
        <v>4.45</v>
      </c>
      <c r="R1830">
        <v>4</v>
      </c>
      <c r="S1830">
        <v>0.03</v>
      </c>
      <c r="T1830">
        <v>2.21</v>
      </c>
      <c r="U1830">
        <v>0.2</v>
      </c>
      <c r="V1830">
        <v>4.21</v>
      </c>
      <c r="W1830">
        <v>2.84</v>
      </c>
      <c r="X1830">
        <v>7.0000000000000007E-2</v>
      </c>
      <c r="Y1830">
        <v>96.27</v>
      </c>
      <c r="Z1830">
        <v>0.01</v>
      </c>
      <c r="AA1830">
        <v>0.04</v>
      </c>
      <c r="AD1830">
        <v>2.36</v>
      </c>
      <c r="AE1830">
        <v>98.63</v>
      </c>
      <c r="AF1830">
        <v>75</v>
      </c>
      <c r="AG1830">
        <v>3</v>
      </c>
      <c r="AH1830">
        <v>12</v>
      </c>
      <c r="AI1830">
        <v>60</v>
      </c>
      <c r="AJ1830">
        <v>149</v>
      </c>
      <c r="AK1830">
        <v>8</v>
      </c>
      <c r="AL1830">
        <v>37</v>
      </c>
      <c r="AM1830">
        <v>16</v>
      </c>
      <c r="AN1830">
        <v>38</v>
      </c>
      <c r="AO1830">
        <v>20</v>
      </c>
      <c r="AP1830">
        <v>5</v>
      </c>
      <c r="AQ1830">
        <v>10</v>
      </c>
      <c r="AR1830">
        <v>62</v>
      </c>
      <c r="AT1830">
        <v>75</v>
      </c>
      <c r="AU1830">
        <v>1300</v>
      </c>
      <c r="AV1830">
        <v>42</v>
      </c>
      <c r="AW1830">
        <v>80</v>
      </c>
      <c r="AX1830">
        <v>2</v>
      </c>
      <c r="AY1830">
        <v>55</v>
      </c>
      <c r="AZ1830">
        <v>2</v>
      </c>
      <c r="BA1830">
        <v>2</v>
      </c>
      <c r="BD1830">
        <v>2</v>
      </c>
      <c r="BG1830">
        <v>2</v>
      </c>
      <c r="BJ1830">
        <v>18</v>
      </c>
      <c r="BK1830">
        <v>220</v>
      </c>
      <c r="BM1830">
        <v>15</v>
      </c>
      <c r="BN1830">
        <v>5</v>
      </c>
      <c r="BO1830">
        <v>4</v>
      </c>
      <c r="BP1830">
        <v>1</v>
      </c>
      <c r="BQ1830">
        <v>2</v>
      </c>
      <c r="BT1830">
        <v>13</v>
      </c>
      <c r="BU1830">
        <v>0.5</v>
      </c>
      <c r="BV1830">
        <v>4</v>
      </c>
      <c r="BW1830">
        <v>2</v>
      </c>
      <c r="BX1830">
        <v>500</v>
      </c>
      <c r="BY1830">
        <v>10</v>
      </c>
      <c r="BZ1830">
        <v>22</v>
      </c>
      <c r="CA1830">
        <v>0.7</v>
      </c>
      <c r="CB1830">
        <v>10</v>
      </c>
      <c r="CC1830">
        <v>16</v>
      </c>
      <c r="CD1830">
        <v>2.8</v>
      </c>
    </row>
    <row r="1831" spans="1:82" x14ac:dyDescent="0.25">
      <c r="A1831" t="s">
        <v>5569</v>
      </c>
      <c r="B1831" t="s">
        <v>5570</v>
      </c>
      <c r="C1831" s="1" t="str">
        <f t="shared" si="112"/>
        <v>22:0006</v>
      </c>
      <c r="D1831" s="1" t="str">
        <f t="shared" si="113"/>
        <v>22:0006</v>
      </c>
      <c r="E1831" t="s">
        <v>5102</v>
      </c>
      <c r="F1831" t="s">
        <v>5571</v>
      </c>
      <c r="H1831">
        <v>61.585695299999998</v>
      </c>
      <c r="I1831">
        <v>-74.267871999999997</v>
      </c>
      <c r="J1831" s="1" t="str">
        <f t="shared" si="114"/>
        <v>Whole</v>
      </c>
      <c r="K1831" s="1" t="str">
        <f t="shared" si="115"/>
        <v>Rock crushing (details not reported)</v>
      </c>
      <c r="L1831">
        <v>68.61</v>
      </c>
      <c r="M1831">
        <v>0.63</v>
      </c>
      <c r="N1831">
        <v>18.100000000000001</v>
      </c>
      <c r="O1831">
        <v>0.84</v>
      </c>
      <c r="R1831">
        <v>0.76</v>
      </c>
      <c r="S1831">
        <v>0.01</v>
      </c>
      <c r="T1831">
        <v>0.76</v>
      </c>
      <c r="U1831">
        <v>0.62</v>
      </c>
      <c r="V1831">
        <v>9.6199999999999992</v>
      </c>
      <c r="W1831">
        <v>0.25</v>
      </c>
      <c r="X1831">
        <v>0.05</v>
      </c>
      <c r="Y1831">
        <v>99.41</v>
      </c>
      <c r="Z1831">
        <v>0.01</v>
      </c>
      <c r="AA1831">
        <v>0.04</v>
      </c>
      <c r="AD1831">
        <v>0.69</v>
      </c>
      <c r="AE1831">
        <v>100.1</v>
      </c>
      <c r="AF1831">
        <v>12</v>
      </c>
      <c r="AG1831">
        <v>2</v>
      </c>
      <c r="AH1831">
        <v>12</v>
      </c>
      <c r="AI1831">
        <v>62</v>
      </c>
      <c r="AJ1831">
        <v>136</v>
      </c>
      <c r="AK1831">
        <v>3</v>
      </c>
      <c r="AL1831">
        <v>29</v>
      </c>
      <c r="AM1831">
        <v>6</v>
      </c>
      <c r="AN1831">
        <v>21</v>
      </c>
      <c r="AO1831">
        <v>5</v>
      </c>
      <c r="AP1831">
        <v>1</v>
      </c>
      <c r="AQ1831">
        <v>10</v>
      </c>
      <c r="AR1831">
        <v>8</v>
      </c>
      <c r="AT1831">
        <v>140</v>
      </c>
      <c r="AU1831">
        <v>153</v>
      </c>
      <c r="AV1831">
        <v>23</v>
      </c>
      <c r="AW1831">
        <v>39</v>
      </c>
      <c r="AX1831">
        <v>2</v>
      </c>
      <c r="AY1831">
        <v>50</v>
      </c>
      <c r="AZ1831">
        <v>2</v>
      </c>
      <c r="BA1831">
        <v>1</v>
      </c>
      <c r="BD1831">
        <v>1</v>
      </c>
      <c r="BG1831">
        <v>2</v>
      </c>
      <c r="BJ1831">
        <v>8</v>
      </c>
      <c r="BK1831">
        <v>210</v>
      </c>
      <c r="BM1831">
        <v>15</v>
      </c>
      <c r="BN1831">
        <v>5</v>
      </c>
      <c r="BO1831">
        <v>4</v>
      </c>
      <c r="BP1831">
        <v>1</v>
      </c>
      <c r="BQ1831">
        <v>7</v>
      </c>
      <c r="BS1831">
        <v>8</v>
      </c>
      <c r="BT1831">
        <v>6</v>
      </c>
      <c r="BU1831">
        <v>1.2</v>
      </c>
      <c r="BV1831">
        <v>11</v>
      </c>
      <c r="BW1831">
        <v>2</v>
      </c>
      <c r="BX1831">
        <v>500</v>
      </c>
      <c r="BY1831">
        <v>10</v>
      </c>
      <c r="BZ1831">
        <v>20</v>
      </c>
      <c r="CA1831">
        <v>0.2</v>
      </c>
      <c r="CB1831">
        <v>10</v>
      </c>
      <c r="CC1831">
        <v>15</v>
      </c>
      <c r="CD1831">
        <v>1.2</v>
      </c>
    </row>
    <row r="1832" spans="1:82" x14ac:dyDescent="0.25">
      <c r="A1832" t="s">
        <v>5572</v>
      </c>
      <c r="B1832" t="s">
        <v>5573</v>
      </c>
      <c r="C1832" s="1" t="str">
        <f t="shared" si="112"/>
        <v>22:0006</v>
      </c>
      <c r="D1832" s="1" t="str">
        <f t="shared" si="113"/>
        <v>22:0006</v>
      </c>
      <c r="E1832" t="s">
        <v>5105</v>
      </c>
      <c r="F1832" t="s">
        <v>5574</v>
      </c>
      <c r="H1832">
        <v>61.905834800000001</v>
      </c>
      <c r="I1832">
        <v>-74.236343300000001</v>
      </c>
      <c r="J1832" s="1" t="str">
        <f t="shared" si="114"/>
        <v>Whole</v>
      </c>
      <c r="K1832" s="1" t="str">
        <f t="shared" si="115"/>
        <v>Rock crushing (details not reported)</v>
      </c>
      <c r="L1832">
        <v>48.9</v>
      </c>
      <c r="M1832">
        <v>0.12</v>
      </c>
      <c r="N1832">
        <v>2.42</v>
      </c>
      <c r="O1832">
        <v>6.63</v>
      </c>
      <c r="R1832">
        <v>5.97</v>
      </c>
      <c r="S1832">
        <v>0.15</v>
      </c>
      <c r="T1832">
        <v>21.41</v>
      </c>
      <c r="U1832">
        <v>17.7</v>
      </c>
      <c r="V1832">
        <v>0.09</v>
      </c>
      <c r="W1832">
        <v>0.01</v>
      </c>
      <c r="Y1832">
        <v>96.77</v>
      </c>
      <c r="Z1832">
        <v>0.03</v>
      </c>
      <c r="AA1832">
        <v>0.04</v>
      </c>
      <c r="AD1832">
        <v>3.17</v>
      </c>
      <c r="AE1832">
        <v>99.94</v>
      </c>
      <c r="AF1832">
        <v>1</v>
      </c>
      <c r="AG1832">
        <v>1</v>
      </c>
      <c r="AH1832">
        <v>57</v>
      </c>
      <c r="AI1832">
        <v>153</v>
      </c>
      <c r="AJ1832">
        <v>2800</v>
      </c>
      <c r="AK1832">
        <v>58</v>
      </c>
      <c r="AL1832">
        <v>400</v>
      </c>
      <c r="AM1832">
        <v>225</v>
      </c>
      <c r="AN1832">
        <v>23</v>
      </c>
      <c r="AO1832">
        <v>3</v>
      </c>
      <c r="AP1832">
        <v>1</v>
      </c>
      <c r="AQ1832">
        <v>10</v>
      </c>
      <c r="AR1832">
        <v>3</v>
      </c>
      <c r="AT1832">
        <v>28</v>
      </c>
      <c r="AU1832">
        <v>3</v>
      </c>
      <c r="AV1832">
        <v>2</v>
      </c>
      <c r="AW1832">
        <v>3</v>
      </c>
      <c r="AX1832">
        <v>2</v>
      </c>
      <c r="AY1832">
        <v>30</v>
      </c>
      <c r="AZ1832">
        <v>2</v>
      </c>
      <c r="BA1832">
        <v>2</v>
      </c>
      <c r="BD1832">
        <v>1</v>
      </c>
      <c r="BG1832">
        <v>2</v>
      </c>
      <c r="BJ1832">
        <v>4</v>
      </c>
      <c r="BK1832">
        <v>9</v>
      </c>
      <c r="BM1832">
        <v>7</v>
      </c>
      <c r="BN1832">
        <v>5</v>
      </c>
      <c r="BO1832">
        <v>4</v>
      </c>
      <c r="BP1832">
        <v>1</v>
      </c>
      <c r="BQ1832">
        <v>6</v>
      </c>
      <c r="BS1832">
        <v>130</v>
      </c>
      <c r="BT1832">
        <v>77</v>
      </c>
      <c r="BU1832">
        <v>0.5</v>
      </c>
      <c r="BV1832">
        <v>22</v>
      </c>
      <c r="BW1832">
        <v>2</v>
      </c>
      <c r="BX1832">
        <v>500</v>
      </c>
      <c r="BY1832">
        <v>10</v>
      </c>
      <c r="BZ1832">
        <v>12</v>
      </c>
      <c r="CA1832">
        <v>1.9</v>
      </c>
      <c r="CB1832">
        <v>10</v>
      </c>
      <c r="CC1832">
        <v>3</v>
      </c>
      <c r="CD1832">
        <v>0.2</v>
      </c>
    </row>
    <row r="1833" spans="1:82" x14ac:dyDescent="0.25">
      <c r="A1833" t="s">
        <v>5575</v>
      </c>
      <c r="B1833" t="s">
        <v>5576</v>
      </c>
      <c r="C1833" s="1" t="str">
        <f t="shared" si="112"/>
        <v>22:0006</v>
      </c>
      <c r="D1833" s="1" t="str">
        <f t="shared" si="113"/>
        <v>22:0006</v>
      </c>
      <c r="E1833" t="s">
        <v>5108</v>
      </c>
      <c r="F1833" t="s">
        <v>5577</v>
      </c>
      <c r="H1833">
        <v>61.906001699999997</v>
      </c>
      <c r="I1833">
        <v>-74.234054999999998</v>
      </c>
      <c r="J1833" s="1" t="str">
        <f t="shared" si="114"/>
        <v>Whole</v>
      </c>
      <c r="K1833" s="1" t="str">
        <f t="shared" si="115"/>
        <v>Rock crushing (details not reported)</v>
      </c>
      <c r="L1833">
        <v>34.700000000000003</v>
      </c>
      <c r="M1833">
        <v>0.02</v>
      </c>
      <c r="N1833">
        <v>0.25</v>
      </c>
      <c r="O1833">
        <v>8.0399999999999991</v>
      </c>
      <c r="R1833">
        <v>7.23</v>
      </c>
      <c r="S1833">
        <v>0.12</v>
      </c>
      <c r="T1833">
        <v>42.8</v>
      </c>
      <c r="U1833">
        <v>0.01</v>
      </c>
      <c r="V1833">
        <v>0.09</v>
      </c>
      <c r="W1833">
        <v>0.01</v>
      </c>
      <c r="Y1833">
        <v>85.23</v>
      </c>
      <c r="Z1833">
        <v>0.01</v>
      </c>
      <c r="AA1833">
        <v>0.59</v>
      </c>
      <c r="AD1833">
        <v>13.2</v>
      </c>
      <c r="AE1833">
        <v>98.43</v>
      </c>
      <c r="AF1833">
        <v>1</v>
      </c>
      <c r="AG1833">
        <v>1</v>
      </c>
      <c r="AH1833">
        <v>4</v>
      </c>
      <c r="AI1833">
        <v>14</v>
      </c>
      <c r="AJ1833">
        <v>5000</v>
      </c>
      <c r="AK1833">
        <v>132</v>
      </c>
      <c r="AL1833">
        <v>2100</v>
      </c>
      <c r="AM1833">
        <v>7</v>
      </c>
      <c r="AN1833">
        <v>38</v>
      </c>
      <c r="AO1833">
        <v>3</v>
      </c>
      <c r="AP1833">
        <v>4</v>
      </c>
      <c r="AQ1833">
        <v>10</v>
      </c>
      <c r="AR1833">
        <v>3</v>
      </c>
      <c r="AT1833">
        <v>3</v>
      </c>
      <c r="AU1833">
        <v>3</v>
      </c>
      <c r="AV1833">
        <v>2</v>
      </c>
      <c r="AW1833">
        <v>3</v>
      </c>
      <c r="AX1833">
        <v>2</v>
      </c>
      <c r="AY1833">
        <v>25</v>
      </c>
      <c r="AZ1833">
        <v>4</v>
      </c>
      <c r="BA1833">
        <v>2</v>
      </c>
      <c r="BD1833">
        <v>1</v>
      </c>
      <c r="BG1833">
        <v>2</v>
      </c>
      <c r="BJ1833">
        <v>3</v>
      </c>
      <c r="BK1833">
        <v>6</v>
      </c>
      <c r="BM1833">
        <v>5</v>
      </c>
      <c r="BN1833">
        <v>5</v>
      </c>
      <c r="BO1833">
        <v>4</v>
      </c>
      <c r="BP1833">
        <v>1</v>
      </c>
      <c r="BQ1833">
        <v>1</v>
      </c>
      <c r="BS1833">
        <v>14</v>
      </c>
      <c r="BT1833">
        <v>16</v>
      </c>
      <c r="BU1833">
        <v>0.5</v>
      </c>
      <c r="BV1833">
        <v>2</v>
      </c>
      <c r="BW1833">
        <v>2</v>
      </c>
      <c r="BX1833">
        <v>500</v>
      </c>
      <c r="BY1833">
        <v>10</v>
      </c>
      <c r="BZ1833">
        <v>12</v>
      </c>
      <c r="CA1833">
        <v>2.6</v>
      </c>
      <c r="CB1833">
        <v>10</v>
      </c>
      <c r="CC1833">
        <v>3</v>
      </c>
      <c r="CD1833">
        <v>0.2</v>
      </c>
    </row>
    <row r="1834" spans="1:82" x14ac:dyDescent="0.25">
      <c r="A1834" t="s">
        <v>5578</v>
      </c>
      <c r="B1834" t="s">
        <v>5579</v>
      </c>
      <c r="C1834" s="1" t="str">
        <f t="shared" si="112"/>
        <v>22:0006</v>
      </c>
      <c r="D1834" s="1" t="str">
        <f t="shared" si="113"/>
        <v>22:0006</v>
      </c>
      <c r="E1834" t="s">
        <v>5111</v>
      </c>
      <c r="F1834" t="s">
        <v>5580</v>
      </c>
      <c r="H1834">
        <v>61.905712200000004</v>
      </c>
      <c r="I1834">
        <v>-74.230445700000004</v>
      </c>
      <c r="J1834" s="1" t="str">
        <f t="shared" si="114"/>
        <v>Whole</v>
      </c>
      <c r="K1834" s="1" t="str">
        <f t="shared" si="115"/>
        <v>Rock crushing (details not reported)</v>
      </c>
      <c r="L1834">
        <v>37.31</v>
      </c>
      <c r="M1834">
        <v>0.02</v>
      </c>
      <c r="N1834">
        <v>0.15</v>
      </c>
      <c r="O1834">
        <v>6.92</v>
      </c>
      <c r="R1834">
        <v>6.23</v>
      </c>
      <c r="S1834">
        <v>0.09</v>
      </c>
      <c r="T1834">
        <v>43.29</v>
      </c>
      <c r="U1834">
        <v>0.04</v>
      </c>
      <c r="V1834">
        <v>0.09</v>
      </c>
      <c r="W1834">
        <v>0.01</v>
      </c>
      <c r="Y1834">
        <v>87.23</v>
      </c>
      <c r="Z1834">
        <v>0.01</v>
      </c>
      <c r="AA1834">
        <v>0.28999999999999998</v>
      </c>
      <c r="AD1834">
        <v>12.6</v>
      </c>
      <c r="AE1834">
        <v>99.83</v>
      </c>
      <c r="AF1834">
        <v>1</v>
      </c>
      <c r="AG1834">
        <v>1</v>
      </c>
      <c r="AH1834">
        <v>5</v>
      </c>
      <c r="AI1834">
        <v>8</v>
      </c>
      <c r="AJ1834">
        <v>2200</v>
      </c>
      <c r="AK1834">
        <v>103</v>
      </c>
      <c r="AL1834">
        <v>2400</v>
      </c>
      <c r="AM1834">
        <v>5</v>
      </c>
      <c r="AN1834">
        <v>31</v>
      </c>
      <c r="AO1834">
        <v>3</v>
      </c>
      <c r="AP1834">
        <v>14</v>
      </c>
      <c r="AQ1834">
        <v>10</v>
      </c>
      <c r="AR1834">
        <v>3</v>
      </c>
      <c r="AT1834">
        <v>4</v>
      </c>
      <c r="AU1834">
        <v>8</v>
      </c>
      <c r="AV1834">
        <v>2</v>
      </c>
      <c r="AW1834">
        <v>3</v>
      </c>
      <c r="AX1834">
        <v>2</v>
      </c>
      <c r="AY1834">
        <v>25</v>
      </c>
      <c r="AZ1834">
        <v>2</v>
      </c>
      <c r="BA1834">
        <v>2</v>
      </c>
      <c r="BD1834">
        <v>1</v>
      </c>
      <c r="BG1834">
        <v>2</v>
      </c>
      <c r="BJ1834">
        <v>3</v>
      </c>
      <c r="BK1834">
        <v>6</v>
      </c>
      <c r="BM1834">
        <v>5</v>
      </c>
      <c r="BN1834">
        <v>5</v>
      </c>
      <c r="BO1834">
        <v>4</v>
      </c>
      <c r="BP1834">
        <v>1</v>
      </c>
      <c r="BT1834">
        <v>36</v>
      </c>
      <c r="BU1834">
        <v>0.5</v>
      </c>
      <c r="BV1834">
        <v>3</v>
      </c>
      <c r="BW1834">
        <v>2</v>
      </c>
      <c r="BX1834">
        <v>500</v>
      </c>
      <c r="BY1834">
        <v>10</v>
      </c>
      <c r="BZ1834">
        <v>12</v>
      </c>
      <c r="CA1834">
        <v>14</v>
      </c>
      <c r="CB1834">
        <v>10</v>
      </c>
      <c r="CC1834">
        <v>3</v>
      </c>
      <c r="CD1834">
        <v>0.2</v>
      </c>
    </row>
    <row r="1835" spans="1:82" x14ac:dyDescent="0.25">
      <c r="A1835" t="s">
        <v>5581</v>
      </c>
      <c r="B1835" t="s">
        <v>5582</v>
      </c>
      <c r="C1835" s="1" t="str">
        <f t="shared" si="112"/>
        <v>22:0006</v>
      </c>
      <c r="D1835" s="1" t="str">
        <f t="shared" si="113"/>
        <v>22:0006</v>
      </c>
      <c r="E1835" t="s">
        <v>5114</v>
      </c>
      <c r="F1835" t="s">
        <v>5583</v>
      </c>
      <c r="H1835">
        <v>61.9057903</v>
      </c>
      <c r="I1835">
        <v>-74.228349899999998</v>
      </c>
      <c r="J1835" s="1" t="str">
        <f t="shared" si="114"/>
        <v>Whole</v>
      </c>
      <c r="K1835" s="1" t="str">
        <f t="shared" si="115"/>
        <v>Rock crushing (details not reported)</v>
      </c>
      <c r="L1835">
        <v>46.89</v>
      </c>
      <c r="M1835">
        <v>0.08</v>
      </c>
      <c r="N1835">
        <v>1.72</v>
      </c>
      <c r="O1835">
        <v>7.56</v>
      </c>
      <c r="R1835">
        <v>6.8</v>
      </c>
      <c r="S1835">
        <v>0.13</v>
      </c>
      <c r="T1835">
        <v>25.5</v>
      </c>
      <c r="U1835">
        <v>14.4</v>
      </c>
      <c r="V1835">
        <v>0.09</v>
      </c>
      <c r="W1835">
        <v>0.01</v>
      </c>
      <c r="Y1835">
        <v>95.62</v>
      </c>
      <c r="Z1835">
        <v>0.01</v>
      </c>
      <c r="AA1835">
        <v>0.11</v>
      </c>
      <c r="AD1835">
        <v>4.7699999999999996</v>
      </c>
      <c r="AE1835">
        <v>100.39</v>
      </c>
      <c r="AF1835">
        <v>1</v>
      </c>
      <c r="AG1835">
        <v>1</v>
      </c>
      <c r="AH1835">
        <v>65</v>
      </c>
      <c r="AI1835">
        <v>148</v>
      </c>
      <c r="AJ1835">
        <v>1700</v>
      </c>
      <c r="AK1835">
        <v>85</v>
      </c>
      <c r="AL1835">
        <v>444</v>
      </c>
      <c r="AM1835">
        <v>6</v>
      </c>
      <c r="AN1835">
        <v>21</v>
      </c>
      <c r="AO1835">
        <v>3</v>
      </c>
      <c r="AP1835">
        <v>1</v>
      </c>
      <c r="AQ1835">
        <v>10</v>
      </c>
      <c r="AR1835">
        <v>3</v>
      </c>
      <c r="AT1835">
        <v>5</v>
      </c>
      <c r="AU1835">
        <v>8</v>
      </c>
      <c r="AV1835">
        <v>2</v>
      </c>
      <c r="AW1835">
        <v>3</v>
      </c>
      <c r="AX1835">
        <v>2</v>
      </c>
      <c r="AY1835">
        <v>25</v>
      </c>
      <c r="AZ1835">
        <v>2</v>
      </c>
      <c r="BA1835">
        <v>2</v>
      </c>
      <c r="BD1835">
        <v>1</v>
      </c>
      <c r="BG1835">
        <v>2</v>
      </c>
      <c r="BJ1835">
        <v>3</v>
      </c>
      <c r="BK1835">
        <v>8</v>
      </c>
      <c r="BM1835">
        <v>6</v>
      </c>
      <c r="BN1835">
        <v>5</v>
      </c>
      <c r="BO1835">
        <v>4</v>
      </c>
      <c r="BP1835">
        <v>1</v>
      </c>
      <c r="BQ1835">
        <v>3</v>
      </c>
      <c r="BS1835">
        <v>21</v>
      </c>
      <c r="BT1835">
        <v>11</v>
      </c>
      <c r="BU1835">
        <v>0.5</v>
      </c>
      <c r="BV1835">
        <v>1</v>
      </c>
      <c r="BW1835">
        <v>2</v>
      </c>
      <c r="BX1835">
        <v>500</v>
      </c>
      <c r="BY1835">
        <v>10</v>
      </c>
      <c r="BZ1835">
        <v>12</v>
      </c>
      <c r="CA1835">
        <v>1.2</v>
      </c>
      <c r="CB1835">
        <v>10</v>
      </c>
      <c r="CC1835">
        <v>3</v>
      </c>
      <c r="CD1835">
        <v>0.2</v>
      </c>
    </row>
    <row r="1836" spans="1:82" x14ac:dyDescent="0.25">
      <c r="A1836" t="s">
        <v>5584</v>
      </c>
      <c r="B1836" t="s">
        <v>5585</v>
      </c>
      <c r="C1836" s="1" t="str">
        <f t="shared" si="112"/>
        <v>22:0006</v>
      </c>
      <c r="D1836" s="1" t="str">
        <f t="shared" si="113"/>
        <v>22:0006</v>
      </c>
      <c r="E1836" t="s">
        <v>5117</v>
      </c>
      <c r="F1836" t="s">
        <v>5586</v>
      </c>
      <c r="H1836">
        <v>61.905780700000001</v>
      </c>
      <c r="I1836">
        <v>-74.226637100000005</v>
      </c>
      <c r="J1836" s="1" t="str">
        <f t="shared" si="114"/>
        <v>Whole</v>
      </c>
      <c r="K1836" s="1" t="str">
        <f t="shared" si="115"/>
        <v>Rock crushing (details not reported)</v>
      </c>
      <c r="L1836">
        <v>38.51</v>
      </c>
      <c r="M1836">
        <v>0.02</v>
      </c>
      <c r="N1836">
        <v>0.53</v>
      </c>
      <c r="O1836">
        <v>6.85</v>
      </c>
      <c r="R1836">
        <v>6.16</v>
      </c>
      <c r="S1836">
        <v>0.12</v>
      </c>
      <c r="T1836">
        <v>41.5</v>
      </c>
      <c r="U1836">
        <v>7.0000000000000007E-2</v>
      </c>
      <c r="V1836">
        <v>0.09</v>
      </c>
      <c r="W1836">
        <v>0.01</v>
      </c>
      <c r="Y1836">
        <v>87.01</v>
      </c>
      <c r="Z1836">
        <v>0.03</v>
      </c>
      <c r="AA1836">
        <v>0.33</v>
      </c>
      <c r="AD1836">
        <v>12.8</v>
      </c>
      <c r="AE1836">
        <v>99.81</v>
      </c>
      <c r="AF1836">
        <v>1</v>
      </c>
      <c r="AG1836">
        <v>1</v>
      </c>
      <c r="AH1836">
        <v>6</v>
      </c>
      <c r="AI1836">
        <v>18</v>
      </c>
      <c r="AJ1836">
        <v>2700</v>
      </c>
      <c r="AK1836">
        <v>103</v>
      </c>
      <c r="AL1836">
        <v>2100</v>
      </c>
      <c r="AM1836">
        <v>1</v>
      </c>
      <c r="AN1836">
        <v>40</v>
      </c>
      <c r="AO1836">
        <v>3</v>
      </c>
      <c r="AP1836">
        <v>1</v>
      </c>
      <c r="AQ1836">
        <v>10</v>
      </c>
      <c r="AR1836">
        <v>3</v>
      </c>
      <c r="AT1836">
        <v>3</v>
      </c>
      <c r="AU1836">
        <v>7</v>
      </c>
      <c r="AV1836">
        <v>2</v>
      </c>
      <c r="AW1836">
        <v>3</v>
      </c>
      <c r="AX1836">
        <v>2</v>
      </c>
      <c r="AY1836">
        <v>25</v>
      </c>
      <c r="AZ1836">
        <v>2</v>
      </c>
      <c r="BA1836">
        <v>2</v>
      </c>
      <c r="BD1836">
        <v>1</v>
      </c>
      <c r="BG1836">
        <v>2</v>
      </c>
      <c r="BJ1836">
        <v>3</v>
      </c>
      <c r="BK1836">
        <v>7</v>
      </c>
      <c r="BM1836">
        <v>5</v>
      </c>
      <c r="BN1836">
        <v>5</v>
      </c>
      <c r="BO1836">
        <v>4</v>
      </c>
      <c r="BP1836">
        <v>1</v>
      </c>
      <c r="BQ1836">
        <v>1</v>
      </c>
      <c r="BS1836">
        <v>13</v>
      </c>
      <c r="BT1836">
        <v>10</v>
      </c>
      <c r="BU1836">
        <v>0.5</v>
      </c>
      <c r="BW1836">
        <v>2</v>
      </c>
      <c r="BX1836">
        <v>500</v>
      </c>
      <c r="BY1836">
        <v>10</v>
      </c>
      <c r="BZ1836">
        <v>12</v>
      </c>
      <c r="CA1836">
        <v>1.3</v>
      </c>
      <c r="CB1836">
        <v>10</v>
      </c>
      <c r="CC1836">
        <v>3</v>
      </c>
      <c r="CD1836">
        <v>0.2</v>
      </c>
    </row>
    <row r="1837" spans="1:82" x14ac:dyDescent="0.25">
      <c r="A1837" t="s">
        <v>5587</v>
      </c>
      <c r="B1837" t="s">
        <v>5588</v>
      </c>
      <c r="C1837" s="1" t="str">
        <f t="shared" si="112"/>
        <v>22:0006</v>
      </c>
      <c r="D1837" s="1" t="str">
        <f t="shared" si="113"/>
        <v>22:0006</v>
      </c>
      <c r="E1837" t="s">
        <v>5120</v>
      </c>
      <c r="F1837" t="s">
        <v>5589</v>
      </c>
      <c r="H1837">
        <v>61.905862900000002</v>
      </c>
      <c r="I1837">
        <v>-74.225302600000006</v>
      </c>
      <c r="J1837" s="1" t="str">
        <f t="shared" si="114"/>
        <v>Whole</v>
      </c>
      <c r="K1837" s="1" t="str">
        <f t="shared" si="115"/>
        <v>Rock crushing (details not reported)</v>
      </c>
      <c r="L1837">
        <v>40.299999999999997</v>
      </c>
      <c r="M1837">
        <v>0.02</v>
      </c>
      <c r="N1837">
        <v>0.62</v>
      </c>
      <c r="O1837">
        <v>6.85</v>
      </c>
      <c r="R1837">
        <v>6.16</v>
      </c>
      <c r="S1837">
        <v>0.1</v>
      </c>
      <c r="T1837">
        <v>40.71</v>
      </c>
      <c r="U1837">
        <v>0.31</v>
      </c>
      <c r="V1837">
        <v>0.09</v>
      </c>
      <c r="W1837">
        <v>0.01</v>
      </c>
      <c r="Y1837">
        <v>88.32</v>
      </c>
      <c r="Z1837">
        <v>0.01</v>
      </c>
      <c r="AA1837">
        <v>0.26</v>
      </c>
      <c r="AD1837">
        <v>12.1</v>
      </c>
      <c r="AE1837">
        <v>100.42</v>
      </c>
      <c r="AF1837">
        <v>1</v>
      </c>
      <c r="AG1837">
        <v>1</v>
      </c>
      <c r="AH1837">
        <v>7</v>
      </c>
      <c r="AI1837">
        <v>24</v>
      </c>
      <c r="AK1837">
        <v>100</v>
      </c>
      <c r="AL1837">
        <v>2200</v>
      </c>
      <c r="AM1837">
        <v>1</v>
      </c>
      <c r="AN1837">
        <v>45</v>
      </c>
      <c r="AP1837">
        <v>1</v>
      </c>
      <c r="AQ1837">
        <v>10</v>
      </c>
      <c r="AU1837">
        <v>8</v>
      </c>
      <c r="AV1837">
        <v>2</v>
      </c>
      <c r="AW1837">
        <v>3</v>
      </c>
      <c r="AX1837">
        <v>2</v>
      </c>
      <c r="AY1837">
        <v>25</v>
      </c>
      <c r="AZ1837">
        <v>2</v>
      </c>
      <c r="BA1837">
        <v>2</v>
      </c>
      <c r="BD1837">
        <v>1</v>
      </c>
      <c r="BG1837">
        <v>2</v>
      </c>
      <c r="BO1837">
        <v>4</v>
      </c>
      <c r="BP1837">
        <v>1</v>
      </c>
      <c r="BQ1837">
        <v>6</v>
      </c>
      <c r="BS1837">
        <v>7</v>
      </c>
      <c r="BT1837">
        <v>6</v>
      </c>
      <c r="BU1837">
        <v>3.1</v>
      </c>
      <c r="BV1837">
        <v>10</v>
      </c>
      <c r="BW1837">
        <v>2</v>
      </c>
      <c r="BX1837">
        <v>500</v>
      </c>
      <c r="BZ1837">
        <v>12</v>
      </c>
      <c r="CA1837">
        <v>1.7</v>
      </c>
      <c r="CD1837">
        <v>0.2</v>
      </c>
    </row>
    <row r="1838" spans="1:82" x14ac:dyDescent="0.25">
      <c r="A1838" t="s">
        <v>5590</v>
      </c>
      <c r="B1838" t="s">
        <v>5591</v>
      </c>
      <c r="C1838" s="1" t="str">
        <f t="shared" si="112"/>
        <v>22:0006</v>
      </c>
      <c r="D1838" s="1" t="str">
        <f t="shared" si="113"/>
        <v>22:0006</v>
      </c>
      <c r="E1838" t="s">
        <v>5123</v>
      </c>
      <c r="F1838" t="s">
        <v>5592</v>
      </c>
      <c r="H1838">
        <v>61.905942000000003</v>
      </c>
      <c r="I1838">
        <v>-74.2233971</v>
      </c>
      <c r="J1838" s="1" t="str">
        <f t="shared" si="114"/>
        <v>Whole</v>
      </c>
      <c r="K1838" s="1" t="str">
        <f t="shared" si="115"/>
        <v>Rock crushing (details not reported)</v>
      </c>
      <c r="L1838">
        <v>39.6</v>
      </c>
      <c r="M1838">
        <v>0.02</v>
      </c>
      <c r="N1838">
        <v>0.94</v>
      </c>
      <c r="O1838">
        <v>6.63</v>
      </c>
      <c r="R1838">
        <v>5.97</v>
      </c>
      <c r="S1838">
        <v>0.1</v>
      </c>
      <c r="T1838">
        <v>39.200000000000003</v>
      </c>
      <c r="U1838">
        <v>0.04</v>
      </c>
      <c r="V1838">
        <v>0.09</v>
      </c>
      <c r="W1838">
        <v>0.01</v>
      </c>
      <c r="Y1838">
        <v>85.97</v>
      </c>
      <c r="Z1838">
        <v>0.01</v>
      </c>
      <c r="AA1838">
        <v>0.37</v>
      </c>
      <c r="AD1838">
        <v>13.1</v>
      </c>
      <c r="AE1838">
        <v>99.07</v>
      </c>
      <c r="AF1838">
        <v>5</v>
      </c>
      <c r="AG1838">
        <v>1</v>
      </c>
      <c r="AH1838">
        <v>44</v>
      </c>
      <c r="AI1838">
        <v>135</v>
      </c>
      <c r="AJ1838">
        <v>2500</v>
      </c>
      <c r="AK1838">
        <v>45</v>
      </c>
      <c r="AL1838">
        <v>566</v>
      </c>
      <c r="AM1838">
        <v>1</v>
      </c>
      <c r="AN1838">
        <v>25</v>
      </c>
      <c r="AO1838">
        <v>3</v>
      </c>
      <c r="AP1838">
        <v>1</v>
      </c>
      <c r="AQ1838">
        <v>10</v>
      </c>
      <c r="AR1838">
        <v>3</v>
      </c>
      <c r="AT1838">
        <v>3</v>
      </c>
      <c r="AU1838">
        <v>3</v>
      </c>
      <c r="AV1838">
        <v>2</v>
      </c>
      <c r="AW1838">
        <v>3</v>
      </c>
      <c r="AX1838">
        <v>2</v>
      </c>
      <c r="AY1838">
        <v>30</v>
      </c>
      <c r="AZ1838">
        <v>9</v>
      </c>
      <c r="BA1838">
        <v>2</v>
      </c>
      <c r="BD1838">
        <v>1</v>
      </c>
      <c r="BG1838">
        <v>2</v>
      </c>
      <c r="BJ1838">
        <v>3</v>
      </c>
      <c r="BK1838">
        <v>8</v>
      </c>
      <c r="BM1838">
        <v>6</v>
      </c>
      <c r="BN1838">
        <v>5</v>
      </c>
      <c r="BO1838">
        <v>4</v>
      </c>
      <c r="BP1838">
        <v>1</v>
      </c>
      <c r="BQ1838">
        <v>2</v>
      </c>
      <c r="BS1838">
        <v>14</v>
      </c>
      <c r="BT1838">
        <v>15</v>
      </c>
      <c r="BU1838">
        <v>0.5</v>
      </c>
      <c r="BW1838">
        <v>2</v>
      </c>
      <c r="BX1838">
        <v>500</v>
      </c>
      <c r="BY1838">
        <v>10</v>
      </c>
      <c r="BZ1838">
        <v>12</v>
      </c>
      <c r="CA1838">
        <v>2.9</v>
      </c>
      <c r="CB1838">
        <v>10</v>
      </c>
      <c r="CC1838">
        <v>3</v>
      </c>
      <c r="CD1838">
        <v>0.2</v>
      </c>
    </row>
    <row r="1839" spans="1:82" x14ac:dyDescent="0.25">
      <c r="A1839" t="s">
        <v>5593</v>
      </c>
      <c r="B1839" t="s">
        <v>5594</v>
      </c>
      <c r="C1839" s="1" t="str">
        <f t="shared" si="112"/>
        <v>22:0006</v>
      </c>
      <c r="D1839" s="1" t="str">
        <f t="shared" si="113"/>
        <v>22:0006</v>
      </c>
      <c r="E1839" t="s">
        <v>5126</v>
      </c>
      <c r="F1839" t="s">
        <v>5595</v>
      </c>
      <c r="H1839">
        <v>61.813779699999998</v>
      </c>
      <c r="I1839">
        <v>-74.224606199999997</v>
      </c>
      <c r="J1839" s="1" t="str">
        <f t="shared" si="114"/>
        <v>Whole</v>
      </c>
      <c r="K1839" s="1" t="str">
        <f t="shared" si="115"/>
        <v>Rock crushing (details not reported)</v>
      </c>
      <c r="L1839">
        <v>35.4</v>
      </c>
      <c r="N1839">
        <v>0.21</v>
      </c>
      <c r="O1839">
        <v>10.24</v>
      </c>
      <c r="R1839">
        <v>9.2100000000000009</v>
      </c>
      <c r="S1839">
        <v>0.11</v>
      </c>
      <c r="T1839">
        <v>39.9</v>
      </c>
      <c r="U1839">
        <v>0.06</v>
      </c>
      <c r="Y1839">
        <v>84.89</v>
      </c>
      <c r="AD1839">
        <v>12.51</v>
      </c>
      <c r="AE1839">
        <v>97.4</v>
      </c>
      <c r="AH1839">
        <v>4</v>
      </c>
      <c r="AI1839">
        <v>30</v>
      </c>
      <c r="AJ1839">
        <v>3188</v>
      </c>
      <c r="AL1839">
        <v>1070</v>
      </c>
      <c r="AR1839">
        <v>0.01</v>
      </c>
      <c r="AS1839">
        <v>0.01</v>
      </c>
      <c r="AT1839">
        <v>4.21</v>
      </c>
      <c r="AU1839">
        <v>0.72</v>
      </c>
      <c r="AV1839">
        <v>0.15</v>
      </c>
      <c r="AW1839">
        <v>0.28000000000000003</v>
      </c>
      <c r="AX1839">
        <v>0.04</v>
      </c>
      <c r="AY1839">
        <v>0.18</v>
      </c>
      <c r="AZ1839">
        <v>0.03</v>
      </c>
      <c r="BA1839">
        <v>0.01</v>
      </c>
      <c r="BB1839">
        <v>0.04</v>
      </c>
      <c r="BC1839">
        <v>0.01</v>
      </c>
      <c r="BD1839">
        <v>0.06</v>
      </c>
      <c r="BE1839">
        <v>0.02</v>
      </c>
      <c r="BF1839">
        <v>0.04</v>
      </c>
      <c r="BG1839">
        <v>0.01</v>
      </c>
      <c r="BH1839">
        <v>0.04</v>
      </c>
      <c r="BI1839">
        <v>0.01</v>
      </c>
      <c r="BJ1839">
        <v>0.46</v>
      </c>
      <c r="BL1839">
        <v>0.03</v>
      </c>
      <c r="BM1839">
        <v>0.03</v>
      </c>
      <c r="BO1839">
        <v>0.11</v>
      </c>
    </row>
    <row r="1840" spans="1:82" x14ac:dyDescent="0.25">
      <c r="A1840" t="s">
        <v>5596</v>
      </c>
      <c r="B1840" t="s">
        <v>5597</v>
      </c>
      <c r="C1840" s="1" t="str">
        <f t="shared" si="112"/>
        <v>22:0006</v>
      </c>
      <c r="D1840" s="1" t="str">
        <f t="shared" si="113"/>
        <v>22:0006</v>
      </c>
      <c r="E1840" t="s">
        <v>5129</v>
      </c>
      <c r="F1840" t="s">
        <v>5598</v>
      </c>
      <c r="H1840">
        <v>61.815292599999999</v>
      </c>
      <c r="I1840">
        <v>-74.222271699999993</v>
      </c>
      <c r="J1840" s="1" t="str">
        <f t="shared" si="114"/>
        <v>Whole</v>
      </c>
      <c r="K1840" s="1" t="str">
        <f t="shared" si="115"/>
        <v>Rock crushing (details not reported)</v>
      </c>
      <c r="L1840">
        <v>47.88</v>
      </c>
      <c r="M1840">
        <v>0.09</v>
      </c>
      <c r="N1840">
        <v>3.74</v>
      </c>
      <c r="O1840">
        <v>7.29</v>
      </c>
      <c r="R1840">
        <v>6.56</v>
      </c>
      <c r="S1840">
        <v>0.09</v>
      </c>
      <c r="T1840">
        <v>18.309999999999999</v>
      </c>
      <c r="U1840">
        <v>18.079999999999998</v>
      </c>
      <c r="V1840">
        <v>0.24</v>
      </c>
      <c r="W1840">
        <v>0.02</v>
      </c>
      <c r="X1840">
        <v>0.01</v>
      </c>
      <c r="Y1840">
        <v>95.02</v>
      </c>
      <c r="AD1840">
        <v>4.04</v>
      </c>
      <c r="AE1840">
        <v>99.06</v>
      </c>
      <c r="AF1840">
        <v>0.61</v>
      </c>
      <c r="AH1840">
        <v>56.22</v>
      </c>
      <c r="AI1840">
        <v>219</v>
      </c>
      <c r="AJ1840">
        <v>1775</v>
      </c>
      <c r="AL1840">
        <v>433</v>
      </c>
      <c r="AR1840">
        <v>0.04</v>
      </c>
      <c r="AS1840">
        <v>0.02</v>
      </c>
      <c r="AT1840">
        <v>19.64</v>
      </c>
      <c r="AU1840">
        <v>1.34</v>
      </c>
      <c r="AV1840">
        <v>0.17</v>
      </c>
      <c r="AW1840">
        <v>0.57999999999999996</v>
      </c>
      <c r="AX1840">
        <v>0.13</v>
      </c>
      <c r="AY1840">
        <v>0.74</v>
      </c>
      <c r="AZ1840">
        <v>0.34</v>
      </c>
      <c r="BA1840">
        <v>0.13</v>
      </c>
      <c r="BB1840">
        <v>0.48</v>
      </c>
      <c r="BC1840">
        <v>0.09</v>
      </c>
      <c r="BD1840">
        <v>0.64</v>
      </c>
      <c r="BE1840">
        <v>0.14000000000000001</v>
      </c>
      <c r="BF1840">
        <v>0.39</v>
      </c>
      <c r="BG1840">
        <v>0.05</v>
      </c>
      <c r="BH1840">
        <v>0.31</v>
      </c>
      <c r="BI1840">
        <v>0.05</v>
      </c>
      <c r="BJ1840">
        <v>3.24</v>
      </c>
      <c r="BL1840">
        <v>0.1</v>
      </c>
      <c r="BM1840">
        <v>0.21</v>
      </c>
      <c r="BO1840">
        <v>0.12</v>
      </c>
      <c r="BX1840">
        <v>0.01</v>
      </c>
      <c r="BZ1840">
        <v>0.01</v>
      </c>
      <c r="CC1840">
        <v>0.02</v>
      </c>
      <c r="CD1840">
        <v>0.01</v>
      </c>
    </row>
    <row r="1841" spans="1:82" x14ac:dyDescent="0.25">
      <c r="A1841" t="s">
        <v>5599</v>
      </c>
      <c r="B1841" t="s">
        <v>5600</v>
      </c>
      <c r="C1841" s="1" t="str">
        <f t="shared" si="112"/>
        <v>22:0006</v>
      </c>
      <c r="D1841" s="1" t="str">
        <f t="shared" si="113"/>
        <v>22:0006</v>
      </c>
      <c r="E1841" t="s">
        <v>5132</v>
      </c>
      <c r="F1841" t="s">
        <v>5601</v>
      </c>
      <c r="H1841">
        <v>61.842433399999997</v>
      </c>
      <c r="I1841">
        <v>-74.221128500000006</v>
      </c>
      <c r="J1841" s="1" t="str">
        <f t="shared" si="114"/>
        <v>Whole</v>
      </c>
      <c r="K1841" s="1" t="str">
        <f t="shared" si="115"/>
        <v>Rock crushing (details not reported)</v>
      </c>
      <c r="L1841">
        <v>48.4</v>
      </c>
      <c r="M1841">
        <v>0.08</v>
      </c>
      <c r="N1841">
        <v>15.5</v>
      </c>
      <c r="O1841">
        <v>9.4499999999999993</v>
      </c>
      <c r="R1841">
        <v>8.5</v>
      </c>
      <c r="S1841">
        <v>0.06</v>
      </c>
      <c r="T1841">
        <v>7.45</v>
      </c>
      <c r="U1841">
        <v>8.7200000000000006</v>
      </c>
      <c r="V1841">
        <v>0.15</v>
      </c>
      <c r="W1841">
        <v>0.01</v>
      </c>
      <c r="X1841">
        <v>0.04</v>
      </c>
      <c r="Y1841">
        <v>88.91</v>
      </c>
      <c r="AD1841">
        <v>8.75</v>
      </c>
      <c r="AE1841">
        <v>97.66</v>
      </c>
      <c r="AF1841">
        <v>12.27</v>
      </c>
      <c r="AH1841">
        <v>28.46</v>
      </c>
      <c r="AI1841">
        <v>195</v>
      </c>
      <c r="AJ1841">
        <v>456</v>
      </c>
      <c r="AL1841">
        <v>100</v>
      </c>
      <c r="AR1841">
        <v>7.0000000000000007E-2</v>
      </c>
      <c r="AS1841">
        <v>0.05</v>
      </c>
      <c r="AT1841">
        <v>81.62</v>
      </c>
      <c r="AU1841">
        <v>1.1599999999999999</v>
      </c>
      <c r="AV1841">
        <v>2.2999999999999998</v>
      </c>
      <c r="AW1841">
        <v>5.65</v>
      </c>
      <c r="AX1841">
        <v>0.83</v>
      </c>
      <c r="AY1841">
        <v>3.94</v>
      </c>
      <c r="AZ1841">
        <v>1.2</v>
      </c>
      <c r="BA1841">
        <v>0.48</v>
      </c>
      <c r="BB1841">
        <v>1.22</v>
      </c>
      <c r="BC1841">
        <v>0.22</v>
      </c>
      <c r="BD1841">
        <v>1.43</v>
      </c>
      <c r="BE1841">
        <v>0.28000000000000003</v>
      </c>
      <c r="BF1841">
        <v>0.72</v>
      </c>
      <c r="BG1841">
        <v>0.1</v>
      </c>
      <c r="BH1841">
        <v>0.56999999999999995</v>
      </c>
      <c r="BI1841">
        <v>0.09</v>
      </c>
      <c r="BJ1841">
        <v>5.86</v>
      </c>
      <c r="BL1841">
        <v>0.17</v>
      </c>
      <c r="BM1841">
        <v>0.4</v>
      </c>
      <c r="BO1841">
        <v>0.24</v>
      </c>
      <c r="BX1841">
        <v>0.01</v>
      </c>
      <c r="BZ1841">
        <v>0.01</v>
      </c>
      <c r="CC1841">
        <v>0.16</v>
      </c>
      <c r="CD1841">
        <v>0.04</v>
      </c>
    </row>
    <row r="1842" spans="1:82" x14ac:dyDescent="0.25">
      <c r="A1842" t="s">
        <v>5602</v>
      </c>
      <c r="B1842" t="s">
        <v>5603</v>
      </c>
      <c r="C1842" s="1" t="str">
        <f t="shared" si="112"/>
        <v>22:0006</v>
      </c>
      <c r="D1842" s="1" t="str">
        <f t="shared" si="113"/>
        <v>22:0006</v>
      </c>
      <c r="E1842" t="s">
        <v>5132</v>
      </c>
      <c r="F1842" t="s">
        <v>5604</v>
      </c>
      <c r="H1842">
        <v>61.842433399999997</v>
      </c>
      <c r="I1842">
        <v>-74.221128500000006</v>
      </c>
      <c r="J1842" s="1" t="str">
        <f t="shared" si="114"/>
        <v>Whole</v>
      </c>
      <c r="K1842" s="1" t="str">
        <f t="shared" si="115"/>
        <v>Rock crushing (details not reported)</v>
      </c>
      <c r="L1842">
        <v>48</v>
      </c>
      <c r="M1842">
        <v>0.28000000000000003</v>
      </c>
      <c r="N1842">
        <v>25.5</v>
      </c>
      <c r="O1842">
        <v>3.76</v>
      </c>
      <c r="R1842">
        <v>3.38</v>
      </c>
      <c r="S1842">
        <v>7.0000000000000007E-2</v>
      </c>
      <c r="T1842">
        <v>2.58</v>
      </c>
      <c r="U1842">
        <v>13.66</v>
      </c>
      <c r="V1842">
        <v>3.11</v>
      </c>
      <c r="W1842">
        <v>0.01</v>
      </c>
      <c r="X1842">
        <v>0.03</v>
      </c>
      <c r="Y1842">
        <v>96.62</v>
      </c>
      <c r="AD1842">
        <v>2.62</v>
      </c>
      <c r="AE1842">
        <v>99.24</v>
      </c>
      <c r="AF1842">
        <v>5.9</v>
      </c>
      <c r="AH1842">
        <v>8.1999999999999993</v>
      </c>
      <c r="AI1842">
        <v>59</v>
      </c>
      <c r="AJ1842">
        <v>72</v>
      </c>
      <c r="AL1842">
        <v>54</v>
      </c>
      <c r="AR1842">
        <v>0.08</v>
      </c>
      <c r="AS1842">
        <v>0.02</v>
      </c>
      <c r="AT1842">
        <v>235.32</v>
      </c>
      <c r="AU1842">
        <v>1.45</v>
      </c>
      <c r="AV1842">
        <v>3.03</v>
      </c>
      <c r="AW1842">
        <v>6.54</v>
      </c>
      <c r="AX1842">
        <v>0.86</v>
      </c>
      <c r="AY1842">
        <v>3.59</v>
      </c>
      <c r="AZ1842">
        <v>0.85</v>
      </c>
      <c r="BA1842">
        <v>0.48</v>
      </c>
      <c r="BB1842">
        <v>0.85</v>
      </c>
      <c r="BC1842">
        <v>0.14000000000000001</v>
      </c>
      <c r="BD1842">
        <v>0.83</v>
      </c>
      <c r="BE1842">
        <v>0.16</v>
      </c>
      <c r="BF1842">
        <v>0.43</v>
      </c>
      <c r="BG1842">
        <v>0.05</v>
      </c>
      <c r="BH1842">
        <v>0.32</v>
      </c>
      <c r="BI1842">
        <v>0.04</v>
      </c>
      <c r="BJ1842">
        <v>3.96</v>
      </c>
      <c r="BK1842">
        <v>46.1</v>
      </c>
      <c r="BL1842">
        <v>0.06</v>
      </c>
      <c r="BM1842">
        <v>1.43</v>
      </c>
      <c r="BO1842">
        <v>0.2</v>
      </c>
      <c r="BX1842">
        <v>0.01</v>
      </c>
      <c r="BZ1842">
        <v>0.01</v>
      </c>
      <c r="CC1842">
        <v>0.04</v>
      </c>
      <c r="CD1842">
        <v>0.02</v>
      </c>
    </row>
    <row r="1843" spans="1:82" x14ac:dyDescent="0.25">
      <c r="A1843" t="s">
        <v>5605</v>
      </c>
      <c r="B1843" t="s">
        <v>5606</v>
      </c>
      <c r="C1843" s="1" t="str">
        <f t="shared" si="112"/>
        <v>22:0006</v>
      </c>
      <c r="D1843" s="1" t="str">
        <f t="shared" si="113"/>
        <v>22:0006</v>
      </c>
      <c r="E1843" t="s">
        <v>5135</v>
      </c>
      <c r="F1843" t="s">
        <v>5607</v>
      </c>
      <c r="H1843">
        <v>61.8684917</v>
      </c>
      <c r="I1843">
        <v>-74.219098200000005</v>
      </c>
      <c r="J1843" s="1" t="str">
        <f t="shared" si="114"/>
        <v>Whole</v>
      </c>
      <c r="K1843" s="1" t="str">
        <f t="shared" si="115"/>
        <v>Rock crushing (details not reported)</v>
      </c>
      <c r="L1843">
        <v>46.5</v>
      </c>
      <c r="M1843">
        <v>0.4</v>
      </c>
      <c r="N1843">
        <v>7.28</v>
      </c>
      <c r="O1843">
        <v>9.17</v>
      </c>
      <c r="R1843">
        <v>8.25</v>
      </c>
      <c r="S1843">
        <v>0.15</v>
      </c>
      <c r="T1843">
        <v>15.4</v>
      </c>
      <c r="U1843">
        <v>15.4</v>
      </c>
      <c r="V1843">
        <v>0.42</v>
      </c>
      <c r="W1843">
        <v>0.11</v>
      </c>
      <c r="X1843">
        <v>0.03</v>
      </c>
      <c r="Y1843">
        <v>93.94</v>
      </c>
      <c r="AD1843">
        <v>3.16</v>
      </c>
      <c r="AE1843">
        <v>97.1</v>
      </c>
      <c r="AF1843">
        <v>2.46</v>
      </c>
      <c r="AH1843">
        <v>66.44</v>
      </c>
      <c r="AI1843">
        <v>247</v>
      </c>
      <c r="AJ1843">
        <v>569</v>
      </c>
      <c r="AL1843">
        <v>147</v>
      </c>
      <c r="AR1843">
        <v>0.59</v>
      </c>
      <c r="AS1843">
        <v>0.01</v>
      </c>
      <c r="AT1843">
        <v>154.6</v>
      </c>
      <c r="AU1843">
        <v>16.73</v>
      </c>
      <c r="AV1843">
        <v>1.51</v>
      </c>
      <c r="AW1843">
        <v>3.8</v>
      </c>
      <c r="AX1843">
        <v>0.64</v>
      </c>
      <c r="AY1843">
        <v>3.1</v>
      </c>
      <c r="AZ1843">
        <v>1.02</v>
      </c>
      <c r="BA1843">
        <v>0.35</v>
      </c>
      <c r="BB1843">
        <v>1.0900000000000001</v>
      </c>
      <c r="BC1843">
        <v>0.18</v>
      </c>
      <c r="BD1843">
        <v>1.1100000000000001</v>
      </c>
      <c r="BE1843">
        <v>0.21</v>
      </c>
      <c r="BF1843">
        <v>0.62</v>
      </c>
      <c r="BG1843">
        <v>7.0000000000000007E-2</v>
      </c>
      <c r="BH1843">
        <v>0.47</v>
      </c>
      <c r="BI1843">
        <v>7.0000000000000007E-2</v>
      </c>
      <c r="BJ1843">
        <v>4.84</v>
      </c>
      <c r="BK1843">
        <v>32.200000000000003</v>
      </c>
      <c r="BL1843">
        <v>0.31</v>
      </c>
      <c r="BM1843">
        <v>0.82</v>
      </c>
      <c r="BO1843">
        <v>0.28000000000000003</v>
      </c>
      <c r="BX1843">
        <v>0.08</v>
      </c>
      <c r="BZ1843">
        <v>0.08</v>
      </c>
      <c r="CC1843">
        <v>0.12</v>
      </c>
      <c r="CD1843">
        <v>0.05</v>
      </c>
    </row>
    <row r="1844" spans="1:82" x14ac:dyDescent="0.25">
      <c r="A1844" t="s">
        <v>5608</v>
      </c>
      <c r="B1844" t="s">
        <v>5609</v>
      </c>
      <c r="C1844" s="1" t="str">
        <f t="shared" si="112"/>
        <v>22:0006</v>
      </c>
      <c r="D1844" s="1" t="str">
        <f t="shared" si="113"/>
        <v>22:0006</v>
      </c>
      <c r="E1844" t="s">
        <v>5138</v>
      </c>
      <c r="F1844" t="s">
        <v>5610</v>
      </c>
      <c r="H1844">
        <v>61.903930600000002</v>
      </c>
      <c r="I1844">
        <v>-74.216976799999998</v>
      </c>
      <c r="J1844" s="1" t="str">
        <f t="shared" si="114"/>
        <v>Whole</v>
      </c>
      <c r="K1844" s="1" t="str">
        <f t="shared" si="115"/>
        <v>Rock crushing (details not reported)</v>
      </c>
      <c r="L1844">
        <v>43.71</v>
      </c>
      <c r="M1844">
        <v>0.12</v>
      </c>
      <c r="N1844">
        <v>2.83</v>
      </c>
      <c r="O1844">
        <v>8.4600000000000009</v>
      </c>
      <c r="R1844">
        <v>7.61</v>
      </c>
      <c r="S1844">
        <v>0.13</v>
      </c>
      <c r="T1844">
        <v>23.59</v>
      </c>
      <c r="U1844">
        <v>13</v>
      </c>
      <c r="V1844">
        <v>0.09</v>
      </c>
      <c r="W1844">
        <v>0.01</v>
      </c>
      <c r="Y1844">
        <v>91.09</v>
      </c>
      <c r="Z1844">
        <v>0.01</v>
      </c>
      <c r="AA1844">
        <v>4.29</v>
      </c>
      <c r="AD1844">
        <v>9.08</v>
      </c>
      <c r="AE1844">
        <v>100.17</v>
      </c>
      <c r="AF1844">
        <v>1</v>
      </c>
      <c r="AG1844">
        <v>1</v>
      </c>
      <c r="AH1844">
        <v>56</v>
      </c>
      <c r="AI1844">
        <v>139</v>
      </c>
      <c r="AJ1844">
        <v>1600</v>
      </c>
      <c r="AK1844">
        <v>87</v>
      </c>
      <c r="AL1844">
        <v>495</v>
      </c>
      <c r="AM1844">
        <v>28</v>
      </c>
      <c r="AN1844">
        <v>32</v>
      </c>
      <c r="AO1844">
        <v>3</v>
      </c>
      <c r="AP1844">
        <v>1</v>
      </c>
      <c r="AQ1844">
        <v>10</v>
      </c>
      <c r="AR1844">
        <v>3</v>
      </c>
      <c r="AT1844">
        <v>15</v>
      </c>
      <c r="AU1844">
        <v>4</v>
      </c>
      <c r="AV1844">
        <v>2</v>
      </c>
      <c r="AW1844">
        <v>3</v>
      </c>
      <c r="AX1844">
        <v>2</v>
      </c>
      <c r="AY1844">
        <v>25</v>
      </c>
      <c r="AZ1844">
        <v>2</v>
      </c>
      <c r="BA1844">
        <v>2</v>
      </c>
      <c r="BD1844">
        <v>1</v>
      </c>
      <c r="BG1844">
        <v>2</v>
      </c>
      <c r="BJ1844">
        <v>3</v>
      </c>
      <c r="BK1844">
        <v>8</v>
      </c>
      <c r="BM1844">
        <v>5</v>
      </c>
      <c r="BN1844">
        <v>5</v>
      </c>
      <c r="BO1844">
        <v>4</v>
      </c>
      <c r="BP1844">
        <v>1</v>
      </c>
      <c r="BQ1844">
        <v>6</v>
      </c>
      <c r="BS1844">
        <v>7</v>
      </c>
      <c r="BT1844">
        <v>6</v>
      </c>
      <c r="BU1844">
        <v>0.5</v>
      </c>
      <c r="BV1844">
        <v>10</v>
      </c>
      <c r="BW1844">
        <v>2</v>
      </c>
      <c r="BX1844">
        <v>500</v>
      </c>
      <c r="BY1844">
        <v>10</v>
      </c>
      <c r="BZ1844">
        <v>12</v>
      </c>
      <c r="CA1844">
        <v>1.5</v>
      </c>
      <c r="CB1844">
        <v>10</v>
      </c>
      <c r="CC1844">
        <v>3</v>
      </c>
      <c r="CD1844">
        <v>0.2</v>
      </c>
    </row>
    <row r="1845" spans="1:82" x14ac:dyDescent="0.25">
      <c r="A1845" t="s">
        <v>5611</v>
      </c>
      <c r="B1845" t="s">
        <v>5612</v>
      </c>
      <c r="C1845" s="1" t="str">
        <f t="shared" si="112"/>
        <v>22:0006</v>
      </c>
      <c r="D1845" s="1" t="str">
        <f t="shared" si="113"/>
        <v>22:0006</v>
      </c>
      <c r="E1845" t="s">
        <v>5141</v>
      </c>
      <c r="F1845" t="s">
        <v>5613</v>
      </c>
      <c r="H1845">
        <v>61.905815599999997</v>
      </c>
      <c r="I1845">
        <v>-74.216928600000003</v>
      </c>
      <c r="J1845" s="1" t="str">
        <f t="shared" si="114"/>
        <v>Whole</v>
      </c>
      <c r="K1845" s="1" t="str">
        <f t="shared" si="115"/>
        <v>Rock crushing (details not reported)</v>
      </c>
      <c r="L1845">
        <v>42.81</v>
      </c>
      <c r="M1845">
        <v>0.03</v>
      </c>
      <c r="N1845">
        <v>1.23</v>
      </c>
      <c r="O1845">
        <v>6.36</v>
      </c>
      <c r="R1845">
        <v>5.72</v>
      </c>
      <c r="S1845">
        <v>0.1</v>
      </c>
      <c r="T1845">
        <v>38.5</v>
      </c>
      <c r="U1845">
        <v>0.01</v>
      </c>
      <c r="V1845">
        <v>0.09</v>
      </c>
      <c r="W1845">
        <v>0.01</v>
      </c>
      <c r="Y1845">
        <v>88.5</v>
      </c>
      <c r="Z1845">
        <v>0.01</v>
      </c>
      <c r="AA1845">
        <v>0.04</v>
      </c>
      <c r="AD1845">
        <v>11.5</v>
      </c>
      <c r="AE1845">
        <v>100</v>
      </c>
      <c r="AF1845">
        <v>1</v>
      </c>
      <c r="AG1845">
        <v>1</v>
      </c>
      <c r="AH1845">
        <v>3</v>
      </c>
      <c r="AI1845">
        <v>12</v>
      </c>
      <c r="AJ1845">
        <v>2400</v>
      </c>
      <c r="AK1845">
        <v>109</v>
      </c>
      <c r="AL1845">
        <v>2500</v>
      </c>
      <c r="AM1845">
        <v>1</v>
      </c>
      <c r="AN1845">
        <v>44</v>
      </c>
      <c r="AO1845">
        <v>3</v>
      </c>
      <c r="AP1845">
        <v>2</v>
      </c>
      <c r="AQ1845">
        <v>10</v>
      </c>
      <c r="AR1845">
        <v>3</v>
      </c>
      <c r="AT1845">
        <v>3</v>
      </c>
      <c r="AU1845">
        <v>12</v>
      </c>
      <c r="AV1845">
        <v>2</v>
      </c>
      <c r="AW1845">
        <v>3</v>
      </c>
      <c r="AX1845">
        <v>2</v>
      </c>
      <c r="AY1845">
        <v>25</v>
      </c>
      <c r="AZ1845">
        <v>13</v>
      </c>
      <c r="BA1845">
        <v>3</v>
      </c>
      <c r="BD1845">
        <v>1</v>
      </c>
      <c r="BG1845">
        <v>2</v>
      </c>
      <c r="BJ1845">
        <v>3</v>
      </c>
      <c r="BK1845">
        <v>9</v>
      </c>
      <c r="BM1845">
        <v>7</v>
      </c>
      <c r="BN1845">
        <v>5</v>
      </c>
      <c r="BO1845">
        <v>4</v>
      </c>
      <c r="BP1845">
        <v>1</v>
      </c>
      <c r="BQ1845">
        <v>2</v>
      </c>
      <c r="BU1845">
        <v>0.5</v>
      </c>
      <c r="BV1845">
        <v>2</v>
      </c>
      <c r="BW1845">
        <v>2</v>
      </c>
      <c r="BX1845">
        <v>500</v>
      </c>
      <c r="BY1845">
        <v>10</v>
      </c>
      <c r="BZ1845">
        <v>12</v>
      </c>
      <c r="CA1845">
        <v>0.6</v>
      </c>
      <c r="CB1845">
        <v>10</v>
      </c>
      <c r="CC1845">
        <v>3</v>
      </c>
      <c r="CD1845">
        <v>0.2</v>
      </c>
    </row>
    <row r="1846" spans="1:82" x14ac:dyDescent="0.25">
      <c r="A1846" t="s">
        <v>5614</v>
      </c>
      <c r="B1846" t="s">
        <v>5615</v>
      </c>
      <c r="C1846" s="1" t="str">
        <f t="shared" si="112"/>
        <v>22:0006</v>
      </c>
      <c r="D1846" s="1" t="str">
        <f t="shared" si="113"/>
        <v>22:0006</v>
      </c>
      <c r="E1846" t="s">
        <v>5144</v>
      </c>
      <c r="F1846" t="s">
        <v>5616</v>
      </c>
      <c r="H1846">
        <v>61.903857799999997</v>
      </c>
      <c r="I1846">
        <v>-74.216807299999999</v>
      </c>
      <c r="J1846" s="1" t="str">
        <f t="shared" si="114"/>
        <v>Whole</v>
      </c>
      <c r="K1846" s="1" t="str">
        <f t="shared" si="115"/>
        <v>Rock crushing (details not reported)</v>
      </c>
      <c r="L1846">
        <v>44.6</v>
      </c>
      <c r="M1846">
        <v>0.12</v>
      </c>
      <c r="N1846">
        <v>2.3199999999999998</v>
      </c>
      <c r="O1846">
        <v>7.32</v>
      </c>
      <c r="R1846">
        <v>6.59</v>
      </c>
      <c r="S1846">
        <v>0.12</v>
      </c>
      <c r="T1846">
        <v>24.8</v>
      </c>
      <c r="U1846">
        <v>10.61</v>
      </c>
      <c r="V1846">
        <v>0.09</v>
      </c>
      <c r="W1846">
        <v>0.01</v>
      </c>
      <c r="Y1846">
        <v>89.26</v>
      </c>
      <c r="Z1846">
        <v>0.01</v>
      </c>
      <c r="AA1846">
        <v>3.55</v>
      </c>
      <c r="AD1846">
        <v>8.9600000000000009</v>
      </c>
      <c r="AE1846">
        <v>98.22</v>
      </c>
      <c r="AF1846">
        <v>1</v>
      </c>
      <c r="AG1846">
        <v>1</v>
      </c>
      <c r="AH1846">
        <v>53</v>
      </c>
      <c r="AI1846">
        <v>123</v>
      </c>
      <c r="AJ1846">
        <v>1800</v>
      </c>
      <c r="AK1846">
        <v>84</v>
      </c>
      <c r="AL1846">
        <v>503</v>
      </c>
      <c r="AM1846">
        <v>10</v>
      </c>
      <c r="AN1846">
        <v>30</v>
      </c>
      <c r="AO1846">
        <v>3</v>
      </c>
      <c r="AP1846">
        <v>3</v>
      </c>
      <c r="AQ1846">
        <v>10</v>
      </c>
      <c r="AR1846">
        <v>3</v>
      </c>
      <c r="AT1846">
        <v>19</v>
      </c>
      <c r="AU1846">
        <v>4</v>
      </c>
      <c r="AV1846">
        <v>2</v>
      </c>
      <c r="AW1846">
        <v>3</v>
      </c>
      <c r="AX1846">
        <v>2</v>
      </c>
      <c r="AY1846">
        <v>30</v>
      </c>
      <c r="AZ1846">
        <v>2</v>
      </c>
      <c r="BA1846">
        <v>2</v>
      </c>
      <c r="BD1846">
        <v>1</v>
      </c>
      <c r="BG1846">
        <v>2</v>
      </c>
      <c r="BJ1846">
        <v>3</v>
      </c>
      <c r="BK1846">
        <v>10</v>
      </c>
      <c r="BM1846">
        <v>7</v>
      </c>
      <c r="BN1846">
        <v>5</v>
      </c>
      <c r="BO1846">
        <v>4</v>
      </c>
      <c r="BP1846">
        <v>1</v>
      </c>
      <c r="BQ1846">
        <v>6</v>
      </c>
      <c r="BS1846">
        <v>11</v>
      </c>
      <c r="BT1846">
        <v>10</v>
      </c>
      <c r="BU1846">
        <v>0.5</v>
      </c>
      <c r="BV1846">
        <v>9</v>
      </c>
      <c r="BW1846">
        <v>2</v>
      </c>
      <c r="BX1846">
        <v>500</v>
      </c>
      <c r="BY1846">
        <v>10</v>
      </c>
      <c r="BZ1846">
        <v>12</v>
      </c>
      <c r="CA1846">
        <v>0.8</v>
      </c>
      <c r="CB1846">
        <v>10</v>
      </c>
      <c r="CC1846">
        <v>3</v>
      </c>
      <c r="CD1846">
        <v>0.2</v>
      </c>
    </row>
    <row r="1847" spans="1:82" x14ac:dyDescent="0.25">
      <c r="A1847" t="s">
        <v>5617</v>
      </c>
      <c r="B1847" t="s">
        <v>5618</v>
      </c>
      <c r="C1847" s="1" t="str">
        <f t="shared" si="112"/>
        <v>22:0006</v>
      </c>
      <c r="D1847" s="1" t="str">
        <f t="shared" si="113"/>
        <v>22:0006</v>
      </c>
      <c r="E1847" t="s">
        <v>5147</v>
      </c>
      <c r="F1847" t="s">
        <v>5619</v>
      </c>
      <c r="H1847">
        <v>61.905895600000001</v>
      </c>
      <c r="I1847">
        <v>-74.215213399999996</v>
      </c>
      <c r="J1847" s="1" t="str">
        <f t="shared" si="114"/>
        <v>Whole</v>
      </c>
      <c r="K1847" s="1" t="str">
        <f t="shared" si="115"/>
        <v>Rock crushing (details not reported)</v>
      </c>
      <c r="L1847">
        <v>44.5</v>
      </c>
      <c r="M1847">
        <v>0.03</v>
      </c>
      <c r="N1847">
        <v>0.98</v>
      </c>
      <c r="O1847">
        <v>9.16</v>
      </c>
      <c r="R1847">
        <v>8.24</v>
      </c>
      <c r="S1847">
        <v>0.15</v>
      </c>
      <c r="T1847">
        <v>29.5</v>
      </c>
      <c r="U1847">
        <v>9.43</v>
      </c>
      <c r="V1847">
        <v>0.09</v>
      </c>
      <c r="W1847">
        <v>0.01</v>
      </c>
      <c r="Y1847">
        <v>92.93</v>
      </c>
      <c r="Z1847">
        <v>0.01</v>
      </c>
      <c r="AA1847">
        <v>0.04</v>
      </c>
      <c r="AD1847">
        <v>6.49</v>
      </c>
      <c r="AE1847">
        <v>99.42</v>
      </c>
      <c r="AF1847">
        <v>1</v>
      </c>
      <c r="AG1847">
        <v>1</v>
      </c>
      <c r="AH1847">
        <v>5</v>
      </c>
      <c r="AI1847">
        <v>36</v>
      </c>
      <c r="AJ1847">
        <v>4100</v>
      </c>
      <c r="AK1847">
        <v>96</v>
      </c>
      <c r="AL1847">
        <v>1900</v>
      </c>
      <c r="AM1847">
        <v>30</v>
      </c>
      <c r="AN1847">
        <v>42</v>
      </c>
      <c r="AO1847">
        <v>3</v>
      </c>
      <c r="AP1847">
        <v>8</v>
      </c>
      <c r="AQ1847">
        <v>10</v>
      </c>
      <c r="AR1847">
        <v>3</v>
      </c>
      <c r="AT1847">
        <v>3</v>
      </c>
      <c r="AU1847">
        <v>9</v>
      </c>
      <c r="AV1847">
        <v>2</v>
      </c>
      <c r="AW1847">
        <v>3</v>
      </c>
      <c r="AX1847">
        <v>2</v>
      </c>
      <c r="AY1847">
        <v>25</v>
      </c>
      <c r="AZ1847">
        <v>2</v>
      </c>
      <c r="BA1847">
        <v>2</v>
      </c>
      <c r="BD1847">
        <v>1</v>
      </c>
      <c r="BG1847">
        <v>2</v>
      </c>
      <c r="BJ1847">
        <v>3</v>
      </c>
      <c r="BK1847">
        <v>7</v>
      </c>
      <c r="BM1847">
        <v>5</v>
      </c>
      <c r="BN1847">
        <v>5</v>
      </c>
      <c r="BO1847">
        <v>4</v>
      </c>
      <c r="BP1847">
        <v>1</v>
      </c>
      <c r="BQ1847">
        <v>3</v>
      </c>
      <c r="BS1847">
        <v>54</v>
      </c>
      <c r="BT1847">
        <v>39</v>
      </c>
      <c r="BU1847">
        <v>0.5</v>
      </c>
      <c r="BV1847">
        <v>5</v>
      </c>
      <c r="BW1847">
        <v>2</v>
      </c>
      <c r="BX1847">
        <v>500</v>
      </c>
      <c r="BY1847">
        <v>10</v>
      </c>
      <c r="BZ1847">
        <v>12</v>
      </c>
      <c r="CA1847">
        <v>3.8</v>
      </c>
      <c r="CB1847">
        <v>10</v>
      </c>
      <c r="CC1847">
        <v>3</v>
      </c>
      <c r="CD1847">
        <v>0.2</v>
      </c>
    </row>
    <row r="1848" spans="1:82" x14ac:dyDescent="0.25">
      <c r="A1848" t="s">
        <v>5620</v>
      </c>
      <c r="B1848" t="s">
        <v>5621</v>
      </c>
      <c r="C1848" s="1" t="str">
        <f t="shared" si="112"/>
        <v>22:0006</v>
      </c>
      <c r="D1848" s="1" t="str">
        <f t="shared" si="113"/>
        <v>22:0006</v>
      </c>
      <c r="E1848" t="s">
        <v>5150</v>
      </c>
      <c r="F1848" t="s">
        <v>5622</v>
      </c>
      <c r="H1848">
        <v>61.905799299999998</v>
      </c>
      <c r="I1848">
        <v>-74.214073799999994</v>
      </c>
      <c r="J1848" s="1" t="str">
        <f t="shared" si="114"/>
        <v>Whole</v>
      </c>
      <c r="K1848" s="1" t="str">
        <f t="shared" si="115"/>
        <v>Rock crushing (details not reported)</v>
      </c>
      <c r="L1848">
        <v>40.090000000000003</v>
      </c>
      <c r="M1848">
        <v>0.03</v>
      </c>
      <c r="N1848">
        <v>2.5099999999999998</v>
      </c>
      <c r="O1848">
        <v>10.29</v>
      </c>
      <c r="R1848">
        <v>9.26</v>
      </c>
      <c r="S1848">
        <v>0.14000000000000001</v>
      </c>
      <c r="T1848">
        <v>35.1</v>
      </c>
      <c r="U1848">
        <v>0.81</v>
      </c>
      <c r="V1848">
        <v>0.09</v>
      </c>
      <c r="W1848">
        <v>0.01</v>
      </c>
      <c r="Y1848">
        <v>88.04</v>
      </c>
      <c r="Z1848">
        <v>0.01</v>
      </c>
      <c r="AA1848">
        <v>0.7</v>
      </c>
      <c r="AD1848">
        <v>11.2</v>
      </c>
      <c r="AE1848">
        <v>99.24</v>
      </c>
      <c r="AF1848">
        <v>1</v>
      </c>
      <c r="AG1848">
        <v>1</v>
      </c>
      <c r="AH1848">
        <v>36</v>
      </c>
      <c r="AI1848">
        <v>78</v>
      </c>
      <c r="AJ1848">
        <v>3600</v>
      </c>
      <c r="AK1848">
        <v>96</v>
      </c>
      <c r="AL1848">
        <v>844</v>
      </c>
      <c r="AM1848">
        <v>3</v>
      </c>
      <c r="AN1848">
        <v>39</v>
      </c>
      <c r="AO1848">
        <v>3</v>
      </c>
      <c r="AP1848">
        <v>110</v>
      </c>
      <c r="AQ1848">
        <v>10</v>
      </c>
      <c r="AR1848">
        <v>3</v>
      </c>
      <c r="AT1848">
        <v>8</v>
      </c>
      <c r="AU1848">
        <v>3</v>
      </c>
      <c r="AV1848">
        <v>2</v>
      </c>
      <c r="AW1848">
        <v>3</v>
      </c>
      <c r="AX1848">
        <v>2</v>
      </c>
      <c r="AY1848">
        <v>25</v>
      </c>
      <c r="AZ1848">
        <v>2</v>
      </c>
      <c r="BA1848">
        <v>2</v>
      </c>
      <c r="BD1848">
        <v>1</v>
      </c>
      <c r="BG1848">
        <v>2</v>
      </c>
      <c r="BJ1848">
        <v>3</v>
      </c>
      <c r="BK1848">
        <v>7</v>
      </c>
      <c r="BM1848">
        <v>5</v>
      </c>
      <c r="BN1848">
        <v>5</v>
      </c>
      <c r="BO1848">
        <v>4</v>
      </c>
      <c r="BP1848">
        <v>1</v>
      </c>
      <c r="BQ1848">
        <v>1</v>
      </c>
      <c r="BS1848">
        <v>11</v>
      </c>
      <c r="BU1848">
        <v>0.5</v>
      </c>
      <c r="BV1848">
        <v>9</v>
      </c>
      <c r="BW1848">
        <v>2</v>
      </c>
      <c r="BX1848">
        <v>500</v>
      </c>
      <c r="BY1848">
        <v>10</v>
      </c>
      <c r="BZ1848">
        <v>12</v>
      </c>
      <c r="CA1848">
        <v>7.5</v>
      </c>
      <c r="CB1848">
        <v>10</v>
      </c>
      <c r="CC1848">
        <v>3</v>
      </c>
      <c r="CD1848">
        <v>0.2</v>
      </c>
    </row>
    <row r="1849" spans="1:82" x14ac:dyDescent="0.25">
      <c r="A1849" t="s">
        <v>5623</v>
      </c>
      <c r="B1849" t="s">
        <v>5624</v>
      </c>
      <c r="C1849" s="1" t="str">
        <f t="shared" si="112"/>
        <v>22:0006</v>
      </c>
      <c r="D1849" s="1" t="str">
        <f t="shared" si="113"/>
        <v>22:0006</v>
      </c>
      <c r="E1849" t="s">
        <v>5153</v>
      </c>
      <c r="F1849" t="s">
        <v>5625</v>
      </c>
      <c r="H1849">
        <v>61.907555500000001</v>
      </c>
      <c r="I1849">
        <v>-74.213495800000004</v>
      </c>
      <c r="J1849" s="1" t="str">
        <f t="shared" si="114"/>
        <v>Whole</v>
      </c>
      <c r="K1849" s="1" t="str">
        <f t="shared" si="115"/>
        <v>Rock crushing (details not reported)</v>
      </c>
      <c r="L1849">
        <v>44.6</v>
      </c>
      <c r="M1849">
        <v>1.88</v>
      </c>
      <c r="N1849">
        <v>13.4</v>
      </c>
      <c r="O1849">
        <v>15.2</v>
      </c>
      <c r="R1849">
        <v>13.68</v>
      </c>
      <c r="S1849">
        <v>0.18</v>
      </c>
      <c r="T1849">
        <v>8.08</v>
      </c>
      <c r="U1849">
        <v>11.8</v>
      </c>
      <c r="V1849">
        <v>1.69</v>
      </c>
      <c r="W1849">
        <v>0.18</v>
      </c>
      <c r="X1849">
        <v>0.28999999999999998</v>
      </c>
      <c r="Y1849">
        <v>95.78</v>
      </c>
      <c r="AD1849">
        <v>1.77</v>
      </c>
      <c r="AE1849">
        <v>97.55</v>
      </c>
      <c r="AF1849">
        <v>4.1399999999999997</v>
      </c>
      <c r="AH1849">
        <v>46.78</v>
      </c>
      <c r="AI1849">
        <v>350</v>
      </c>
      <c r="AJ1849">
        <v>280</v>
      </c>
      <c r="AL1849">
        <v>170</v>
      </c>
      <c r="AR1849">
        <v>0.83</v>
      </c>
      <c r="AS1849">
        <v>0.01</v>
      </c>
      <c r="AT1849">
        <v>254.73</v>
      </c>
      <c r="AU1849">
        <v>23.6</v>
      </c>
      <c r="AV1849">
        <v>12.19</v>
      </c>
      <c r="AW1849">
        <v>33.76</v>
      </c>
      <c r="AX1849">
        <v>5.01</v>
      </c>
      <c r="AY1849">
        <v>23.6</v>
      </c>
      <c r="AZ1849">
        <v>6.46</v>
      </c>
      <c r="BA1849">
        <v>2.16</v>
      </c>
      <c r="BB1849">
        <v>6.21</v>
      </c>
      <c r="BC1849">
        <v>1.06</v>
      </c>
      <c r="BD1849">
        <v>6.54</v>
      </c>
      <c r="BE1849">
        <v>1.27</v>
      </c>
      <c r="BF1849">
        <v>3.5</v>
      </c>
      <c r="BG1849">
        <v>0.47</v>
      </c>
      <c r="BH1849">
        <v>2.99</v>
      </c>
      <c r="BI1849">
        <v>0.42</v>
      </c>
      <c r="BJ1849">
        <v>31.7</v>
      </c>
      <c r="BL1849">
        <v>0.61</v>
      </c>
      <c r="BM1849">
        <v>16.989999999999998</v>
      </c>
      <c r="BO1849">
        <v>1.21</v>
      </c>
      <c r="BX1849">
        <v>0.27</v>
      </c>
      <c r="BZ1849">
        <v>0.27</v>
      </c>
      <c r="CC1849">
        <v>1</v>
      </c>
      <c r="CD1849">
        <v>0.49</v>
      </c>
    </row>
    <row r="1850" spans="1:82" x14ac:dyDescent="0.25">
      <c r="A1850" t="s">
        <v>5626</v>
      </c>
      <c r="B1850" t="s">
        <v>5627</v>
      </c>
      <c r="C1850" s="1" t="str">
        <f t="shared" si="112"/>
        <v>22:0006</v>
      </c>
      <c r="D1850" s="1" t="str">
        <f t="shared" si="113"/>
        <v>22:0006</v>
      </c>
      <c r="E1850" t="s">
        <v>5153</v>
      </c>
      <c r="F1850" t="s">
        <v>5628</v>
      </c>
      <c r="H1850">
        <v>61.907555500000001</v>
      </c>
      <c r="I1850">
        <v>-74.213495800000004</v>
      </c>
      <c r="J1850" s="1" t="str">
        <f t="shared" si="114"/>
        <v>Whole</v>
      </c>
      <c r="K1850" s="1" t="str">
        <f t="shared" si="115"/>
        <v>Rock crushing (details not reported)</v>
      </c>
      <c r="L1850">
        <v>48</v>
      </c>
      <c r="M1850">
        <v>0.56999999999999995</v>
      </c>
      <c r="N1850">
        <v>10.3</v>
      </c>
      <c r="O1850">
        <v>11.3</v>
      </c>
      <c r="R1850">
        <v>10.17</v>
      </c>
      <c r="S1850">
        <v>0.21</v>
      </c>
      <c r="T1850">
        <v>12.7</v>
      </c>
      <c r="U1850">
        <v>13.2</v>
      </c>
      <c r="V1850">
        <v>0.63</v>
      </c>
      <c r="W1850">
        <v>0.1</v>
      </c>
      <c r="X1850">
        <v>0.19</v>
      </c>
      <c r="Y1850">
        <v>96.07</v>
      </c>
      <c r="AD1850">
        <v>1.77</v>
      </c>
      <c r="AE1850">
        <v>97.84</v>
      </c>
      <c r="AF1850">
        <v>3.59</v>
      </c>
      <c r="AH1850">
        <v>25.33</v>
      </c>
      <c r="AI1850">
        <v>230</v>
      </c>
      <c r="AJ1850">
        <v>1160</v>
      </c>
      <c r="AL1850">
        <v>210</v>
      </c>
      <c r="AR1850">
        <v>0.37</v>
      </c>
      <c r="AS1850">
        <v>0.05</v>
      </c>
      <c r="AT1850">
        <v>170.11</v>
      </c>
      <c r="AU1850">
        <v>12.25</v>
      </c>
      <c r="AV1850">
        <v>8.5</v>
      </c>
      <c r="AW1850">
        <v>20.43</v>
      </c>
      <c r="AX1850">
        <v>2.88</v>
      </c>
      <c r="AY1850">
        <v>11.86</v>
      </c>
      <c r="AZ1850">
        <v>2.5099999999999998</v>
      </c>
      <c r="BA1850">
        <v>0.74</v>
      </c>
      <c r="BB1850">
        <v>2.06</v>
      </c>
      <c r="BC1850">
        <v>0.28999999999999998</v>
      </c>
      <c r="BD1850">
        <v>1.65</v>
      </c>
      <c r="BE1850">
        <v>0.32</v>
      </c>
      <c r="BF1850">
        <v>0.91</v>
      </c>
      <c r="BG1850">
        <v>0.13</v>
      </c>
      <c r="BH1850">
        <v>0.78</v>
      </c>
      <c r="BI1850">
        <v>0.11</v>
      </c>
      <c r="BJ1850">
        <v>8.61</v>
      </c>
      <c r="BK1850">
        <v>62.6</v>
      </c>
      <c r="BL1850">
        <v>0.3</v>
      </c>
      <c r="BM1850">
        <v>7.68</v>
      </c>
      <c r="BO1850">
        <v>0.36</v>
      </c>
      <c r="BX1850">
        <v>0.05</v>
      </c>
      <c r="BZ1850">
        <v>0.05</v>
      </c>
      <c r="CC1850">
        <v>0.4</v>
      </c>
      <c r="CD1850">
        <v>0.1</v>
      </c>
    </row>
    <row r="1851" spans="1:82" x14ac:dyDescent="0.25">
      <c r="A1851" t="s">
        <v>5629</v>
      </c>
      <c r="B1851" t="s">
        <v>5630</v>
      </c>
      <c r="C1851" s="1" t="str">
        <f t="shared" si="112"/>
        <v>22:0006</v>
      </c>
      <c r="D1851" s="1" t="str">
        <f t="shared" si="113"/>
        <v>22:0006</v>
      </c>
      <c r="E1851" t="s">
        <v>5153</v>
      </c>
      <c r="F1851" t="s">
        <v>5631</v>
      </c>
      <c r="H1851">
        <v>61.907555500000001</v>
      </c>
      <c r="I1851">
        <v>-74.213495800000004</v>
      </c>
      <c r="J1851" s="1" t="str">
        <f t="shared" si="114"/>
        <v>Whole</v>
      </c>
      <c r="K1851" s="1" t="str">
        <f t="shared" si="115"/>
        <v>Rock crushing (details not reported)</v>
      </c>
      <c r="L1851">
        <v>46.2</v>
      </c>
      <c r="M1851">
        <v>0.22</v>
      </c>
      <c r="N1851">
        <v>22.5</v>
      </c>
      <c r="O1851">
        <v>7.81</v>
      </c>
      <c r="R1851">
        <v>7.03</v>
      </c>
      <c r="S1851">
        <v>0.1</v>
      </c>
      <c r="T1851">
        <v>5.59</v>
      </c>
      <c r="U1851">
        <v>9.68</v>
      </c>
      <c r="V1851">
        <v>3.24</v>
      </c>
      <c r="W1851">
        <v>0.08</v>
      </c>
      <c r="X1851">
        <v>0.02</v>
      </c>
      <c r="Y1851">
        <v>94.66</v>
      </c>
      <c r="AD1851">
        <v>3</v>
      </c>
      <c r="AE1851">
        <v>97.66</v>
      </c>
      <c r="AF1851">
        <v>6.86</v>
      </c>
      <c r="AH1851">
        <v>5.72</v>
      </c>
      <c r="AI1851">
        <v>62</v>
      </c>
      <c r="AJ1851">
        <v>60</v>
      </c>
      <c r="AL1851">
        <v>110</v>
      </c>
      <c r="AR1851">
        <v>0.49</v>
      </c>
      <c r="AS1851">
        <v>0.02</v>
      </c>
      <c r="AT1851">
        <v>305.74</v>
      </c>
      <c r="AU1851">
        <v>34.69</v>
      </c>
      <c r="AV1851">
        <v>1.1200000000000001</v>
      </c>
      <c r="AW1851">
        <v>2.37</v>
      </c>
      <c r="AX1851">
        <v>0.31</v>
      </c>
      <c r="AY1851">
        <v>1.47</v>
      </c>
      <c r="AZ1851">
        <v>0.35</v>
      </c>
      <c r="BA1851">
        <v>0.36</v>
      </c>
      <c r="BB1851">
        <v>0.39</v>
      </c>
      <c r="BC1851">
        <v>0.06</v>
      </c>
      <c r="BD1851">
        <v>0.39</v>
      </c>
      <c r="BE1851">
        <v>0.08</v>
      </c>
      <c r="BF1851">
        <v>0.23</v>
      </c>
      <c r="BG1851">
        <v>0.04</v>
      </c>
      <c r="BH1851">
        <v>0.23</v>
      </c>
      <c r="BI1851">
        <v>0.03</v>
      </c>
      <c r="BJ1851">
        <v>2.02</v>
      </c>
      <c r="BK1851">
        <v>54.8</v>
      </c>
      <c r="BL1851">
        <v>7.0000000000000007E-2</v>
      </c>
      <c r="BM1851">
        <v>0.61</v>
      </c>
      <c r="BO1851">
        <v>0.36</v>
      </c>
      <c r="BX1851">
        <v>0.01</v>
      </c>
      <c r="BZ1851">
        <v>0.01</v>
      </c>
      <c r="CC1851">
        <v>0.03</v>
      </c>
      <c r="CD1851">
        <v>0.02</v>
      </c>
    </row>
    <row r="1852" spans="1:82" x14ac:dyDescent="0.25">
      <c r="A1852" t="s">
        <v>5632</v>
      </c>
      <c r="B1852" t="s">
        <v>5633</v>
      </c>
      <c r="C1852" s="1" t="str">
        <f t="shared" si="112"/>
        <v>22:0006</v>
      </c>
      <c r="D1852" s="1" t="str">
        <f t="shared" si="113"/>
        <v>22:0006</v>
      </c>
      <c r="E1852" t="s">
        <v>5153</v>
      </c>
      <c r="F1852" t="s">
        <v>5634</v>
      </c>
      <c r="H1852">
        <v>61.907555500000001</v>
      </c>
      <c r="I1852">
        <v>-74.213495800000004</v>
      </c>
      <c r="J1852" s="1" t="str">
        <f t="shared" si="114"/>
        <v>Whole</v>
      </c>
      <c r="K1852" s="1" t="str">
        <f t="shared" si="115"/>
        <v>Rock crushing (details not reported)</v>
      </c>
      <c r="L1852">
        <v>50.6</v>
      </c>
      <c r="M1852">
        <v>0.08</v>
      </c>
      <c r="N1852">
        <v>26.5</v>
      </c>
      <c r="O1852">
        <v>0.83</v>
      </c>
      <c r="R1852">
        <v>0.75</v>
      </c>
      <c r="S1852">
        <v>0.01</v>
      </c>
      <c r="T1852">
        <v>0.13</v>
      </c>
      <c r="U1852">
        <v>14.95</v>
      </c>
      <c r="V1852">
        <v>4.04</v>
      </c>
      <c r="W1852">
        <v>0.08</v>
      </c>
      <c r="X1852">
        <v>0.02</v>
      </c>
      <c r="Y1852">
        <v>97.16</v>
      </c>
      <c r="AD1852">
        <v>1.24</v>
      </c>
      <c r="AE1852">
        <v>98.4</v>
      </c>
      <c r="AF1852">
        <v>0.56000000000000005</v>
      </c>
      <c r="AH1852">
        <v>0.96</v>
      </c>
      <c r="AI1852">
        <v>12</v>
      </c>
      <c r="AJ1852">
        <v>22</v>
      </c>
      <c r="AL1852">
        <v>15</v>
      </c>
      <c r="AR1852">
        <v>0.78</v>
      </c>
      <c r="AS1852">
        <v>0.03</v>
      </c>
      <c r="AT1852">
        <v>354.85</v>
      </c>
      <c r="AU1852">
        <v>23.17</v>
      </c>
      <c r="AV1852">
        <v>1.18</v>
      </c>
      <c r="AW1852">
        <v>2.35</v>
      </c>
      <c r="AX1852">
        <v>0.31</v>
      </c>
      <c r="AY1852">
        <v>1.26</v>
      </c>
      <c r="AZ1852">
        <v>0.28999999999999998</v>
      </c>
      <c r="BA1852">
        <v>0.48</v>
      </c>
      <c r="BB1852">
        <v>0.18</v>
      </c>
      <c r="BC1852">
        <v>0.02</v>
      </c>
      <c r="BD1852">
        <v>0.12</v>
      </c>
      <c r="BE1852">
        <v>0.02</v>
      </c>
      <c r="BF1852">
        <v>0.08</v>
      </c>
      <c r="BG1852">
        <v>0.01</v>
      </c>
      <c r="BH1852">
        <v>0.04</v>
      </c>
      <c r="BI1852">
        <v>0.01</v>
      </c>
      <c r="BJ1852">
        <v>0.67</v>
      </c>
      <c r="BK1852">
        <v>41.9</v>
      </c>
      <c r="BL1852">
        <v>0.03</v>
      </c>
      <c r="BM1852">
        <v>1.1299999999999999</v>
      </c>
      <c r="BO1852">
        <v>0.34</v>
      </c>
      <c r="BX1852">
        <v>0.02</v>
      </c>
      <c r="BZ1852">
        <v>0.02</v>
      </c>
      <c r="CC1852">
        <v>0.02</v>
      </c>
      <c r="CD1852">
        <v>0.02</v>
      </c>
    </row>
    <row r="1853" spans="1:82" x14ac:dyDescent="0.25">
      <c r="A1853" t="s">
        <v>5635</v>
      </c>
      <c r="B1853" t="s">
        <v>5636</v>
      </c>
      <c r="C1853" s="1" t="str">
        <f t="shared" si="112"/>
        <v>22:0006</v>
      </c>
      <c r="D1853" s="1" t="str">
        <f t="shared" si="113"/>
        <v>22:0006</v>
      </c>
      <c r="E1853" t="s">
        <v>5153</v>
      </c>
      <c r="F1853" t="s">
        <v>5637</v>
      </c>
      <c r="H1853">
        <v>61.907555500000001</v>
      </c>
      <c r="I1853">
        <v>-74.213495800000004</v>
      </c>
      <c r="J1853" s="1" t="str">
        <f t="shared" si="114"/>
        <v>Whole</v>
      </c>
      <c r="K1853" s="1" t="str">
        <f t="shared" si="115"/>
        <v>Rock crushing (details not reported)</v>
      </c>
      <c r="L1853">
        <v>50.1</v>
      </c>
      <c r="M1853">
        <v>0.05</v>
      </c>
      <c r="N1853">
        <v>1.1100000000000001</v>
      </c>
      <c r="O1853">
        <v>6.06</v>
      </c>
      <c r="R1853">
        <v>5.45</v>
      </c>
      <c r="S1853">
        <v>0.15</v>
      </c>
      <c r="T1853">
        <v>21.1</v>
      </c>
      <c r="U1853">
        <v>15.3</v>
      </c>
      <c r="V1853">
        <v>0.01</v>
      </c>
      <c r="W1853">
        <v>0.03</v>
      </c>
      <c r="X1853">
        <v>0.01</v>
      </c>
      <c r="Y1853">
        <v>93.31</v>
      </c>
      <c r="AD1853">
        <v>5.39</v>
      </c>
      <c r="AE1853">
        <v>98.7</v>
      </c>
      <c r="AF1853">
        <v>0.87</v>
      </c>
      <c r="AH1853">
        <v>41.74</v>
      </c>
      <c r="AI1853">
        <v>130</v>
      </c>
      <c r="AJ1853">
        <v>2750</v>
      </c>
      <c r="AL1853">
        <v>340</v>
      </c>
      <c r="AR1853">
        <v>0.11</v>
      </c>
      <c r="AS1853">
        <v>0.08</v>
      </c>
      <c r="AT1853">
        <v>63.65</v>
      </c>
      <c r="AU1853">
        <v>2.27</v>
      </c>
      <c r="AV1853">
        <v>1.1100000000000001</v>
      </c>
      <c r="AW1853">
        <v>1.48</v>
      </c>
      <c r="AX1853">
        <v>0.19</v>
      </c>
      <c r="AY1853">
        <v>0.75</v>
      </c>
      <c r="AZ1853">
        <v>0.17</v>
      </c>
      <c r="BA1853">
        <v>0.09</v>
      </c>
      <c r="BB1853">
        <v>0.16</v>
      </c>
      <c r="BC1853">
        <v>0.03</v>
      </c>
      <c r="BD1853">
        <v>0.23</v>
      </c>
      <c r="BE1853">
        <v>0.06</v>
      </c>
      <c r="BF1853">
        <v>0.22</v>
      </c>
      <c r="BG1853">
        <v>0.03</v>
      </c>
      <c r="BH1853">
        <v>0.27</v>
      </c>
      <c r="BI1853">
        <v>0.05</v>
      </c>
      <c r="BJ1853">
        <v>1.71</v>
      </c>
      <c r="BL1853">
        <v>8.39</v>
      </c>
      <c r="BM1853">
        <v>0.24</v>
      </c>
      <c r="BO1853">
        <v>0.28999999999999998</v>
      </c>
      <c r="CC1853">
        <v>0.15</v>
      </c>
      <c r="CD1853">
        <v>0.17</v>
      </c>
    </row>
    <row r="1854" spans="1:82" x14ac:dyDescent="0.25">
      <c r="A1854" t="s">
        <v>5638</v>
      </c>
      <c r="B1854" t="s">
        <v>5639</v>
      </c>
      <c r="C1854" s="1" t="str">
        <f t="shared" si="112"/>
        <v>22:0006</v>
      </c>
      <c r="D1854" s="1" t="str">
        <f t="shared" si="113"/>
        <v>22:0006</v>
      </c>
      <c r="E1854" t="s">
        <v>5156</v>
      </c>
      <c r="F1854" t="s">
        <v>5640</v>
      </c>
      <c r="H1854">
        <v>61.905879300000002</v>
      </c>
      <c r="I1854">
        <v>-74.212358699999996</v>
      </c>
      <c r="J1854" s="1" t="str">
        <f t="shared" si="114"/>
        <v>Whole</v>
      </c>
      <c r="K1854" s="1" t="str">
        <f t="shared" si="115"/>
        <v>Rock crushing (details not reported)</v>
      </c>
      <c r="L1854">
        <v>52.39</v>
      </c>
      <c r="M1854">
        <v>0.05</v>
      </c>
      <c r="N1854">
        <v>1.21</v>
      </c>
      <c r="O1854">
        <v>5.5</v>
      </c>
      <c r="R1854">
        <v>4.95</v>
      </c>
      <c r="S1854">
        <v>0.15</v>
      </c>
      <c r="T1854">
        <v>20</v>
      </c>
      <c r="U1854">
        <v>18.690000000000001</v>
      </c>
      <c r="V1854">
        <v>0.09</v>
      </c>
      <c r="W1854">
        <v>0.01</v>
      </c>
      <c r="Y1854">
        <v>97.54</v>
      </c>
      <c r="Z1854">
        <v>0.01</v>
      </c>
      <c r="AA1854">
        <v>0.04</v>
      </c>
      <c r="AD1854">
        <v>1.86</v>
      </c>
      <c r="AE1854">
        <v>99.4</v>
      </c>
      <c r="AF1854">
        <v>1</v>
      </c>
      <c r="AG1854">
        <v>1</v>
      </c>
      <c r="AH1854">
        <v>14</v>
      </c>
      <c r="AI1854">
        <v>118</v>
      </c>
      <c r="AJ1854">
        <v>3100</v>
      </c>
      <c r="AK1854">
        <v>123</v>
      </c>
      <c r="AL1854">
        <v>1400</v>
      </c>
      <c r="AM1854">
        <v>35</v>
      </c>
      <c r="AN1854">
        <v>51</v>
      </c>
      <c r="AO1854">
        <v>3</v>
      </c>
      <c r="AP1854">
        <v>1</v>
      </c>
      <c r="AQ1854">
        <v>10</v>
      </c>
      <c r="AR1854">
        <v>3</v>
      </c>
      <c r="AT1854">
        <v>14</v>
      </c>
      <c r="AU1854">
        <v>9</v>
      </c>
      <c r="AV1854">
        <v>2</v>
      </c>
      <c r="AW1854">
        <v>3</v>
      </c>
      <c r="AX1854">
        <v>2</v>
      </c>
      <c r="AY1854">
        <v>25</v>
      </c>
      <c r="AZ1854">
        <v>2</v>
      </c>
      <c r="BA1854">
        <v>2</v>
      </c>
      <c r="BD1854">
        <v>1</v>
      </c>
      <c r="BG1854">
        <v>2</v>
      </c>
      <c r="BJ1854">
        <v>3</v>
      </c>
      <c r="BK1854">
        <v>8</v>
      </c>
      <c r="BM1854">
        <v>6</v>
      </c>
      <c r="BN1854">
        <v>5</v>
      </c>
      <c r="BO1854">
        <v>4</v>
      </c>
      <c r="BP1854">
        <v>1</v>
      </c>
      <c r="BQ1854">
        <v>5</v>
      </c>
      <c r="BT1854">
        <v>17</v>
      </c>
      <c r="BU1854">
        <v>0.5</v>
      </c>
      <c r="BW1854">
        <v>2</v>
      </c>
      <c r="BX1854">
        <v>500</v>
      </c>
      <c r="BY1854">
        <v>10</v>
      </c>
      <c r="BZ1854">
        <v>12</v>
      </c>
      <c r="CA1854">
        <v>0.2</v>
      </c>
      <c r="CB1854">
        <v>10</v>
      </c>
      <c r="CC1854">
        <v>3</v>
      </c>
      <c r="CD1854">
        <v>0.2</v>
      </c>
    </row>
    <row r="1855" spans="1:82" x14ac:dyDescent="0.25">
      <c r="A1855" t="s">
        <v>5641</v>
      </c>
      <c r="B1855" t="s">
        <v>5642</v>
      </c>
      <c r="C1855" s="1" t="str">
        <f t="shared" si="112"/>
        <v>22:0006</v>
      </c>
      <c r="D1855" s="1" t="str">
        <f t="shared" si="113"/>
        <v>22:0006</v>
      </c>
      <c r="E1855" t="s">
        <v>5159</v>
      </c>
      <c r="F1855" t="s">
        <v>5643</v>
      </c>
      <c r="H1855">
        <v>61.905873800000002</v>
      </c>
      <c r="I1855">
        <v>-74.211407100000002</v>
      </c>
      <c r="J1855" s="1" t="str">
        <f t="shared" si="114"/>
        <v>Whole</v>
      </c>
      <c r="K1855" s="1" t="str">
        <f t="shared" si="115"/>
        <v>Rock crushing (details not reported)</v>
      </c>
      <c r="L1855">
        <v>41.91</v>
      </c>
      <c r="M1855">
        <v>0.02</v>
      </c>
      <c r="N1855">
        <v>0.77</v>
      </c>
      <c r="O1855">
        <v>6.81</v>
      </c>
      <c r="R1855">
        <v>6.13</v>
      </c>
      <c r="S1855">
        <v>0.08</v>
      </c>
      <c r="T1855">
        <v>38.700000000000003</v>
      </c>
      <c r="U1855">
        <v>0.99</v>
      </c>
      <c r="V1855">
        <v>0.09</v>
      </c>
      <c r="W1855">
        <v>0.01</v>
      </c>
      <c r="Y1855">
        <v>88.7</v>
      </c>
      <c r="Z1855">
        <v>7.0000000000000007E-2</v>
      </c>
      <c r="AA1855">
        <v>0.92</v>
      </c>
      <c r="AD1855">
        <v>12</v>
      </c>
      <c r="AE1855">
        <v>100.7</v>
      </c>
      <c r="AF1855">
        <v>1</v>
      </c>
      <c r="AG1855">
        <v>1</v>
      </c>
      <c r="AH1855">
        <v>7</v>
      </c>
      <c r="AI1855">
        <v>32</v>
      </c>
      <c r="AJ1855">
        <v>2400</v>
      </c>
      <c r="AK1855">
        <v>107</v>
      </c>
      <c r="AL1855">
        <v>2300</v>
      </c>
      <c r="AM1855">
        <v>20</v>
      </c>
      <c r="AN1855">
        <v>30</v>
      </c>
      <c r="AO1855">
        <v>3</v>
      </c>
      <c r="AP1855">
        <v>50</v>
      </c>
      <c r="AQ1855">
        <v>10</v>
      </c>
      <c r="AR1855">
        <v>3</v>
      </c>
      <c r="AT1855">
        <v>7</v>
      </c>
      <c r="AU1855">
        <v>10</v>
      </c>
      <c r="AV1855">
        <v>2</v>
      </c>
      <c r="AW1855">
        <v>3</v>
      </c>
      <c r="AX1855">
        <v>2</v>
      </c>
      <c r="AY1855">
        <v>25</v>
      </c>
      <c r="AZ1855">
        <v>2</v>
      </c>
      <c r="BA1855">
        <v>2</v>
      </c>
      <c r="BD1855">
        <v>1</v>
      </c>
      <c r="BG1855">
        <v>2</v>
      </c>
      <c r="BJ1855">
        <v>3</v>
      </c>
      <c r="BK1855">
        <v>8</v>
      </c>
      <c r="BM1855">
        <v>6</v>
      </c>
      <c r="BN1855">
        <v>5</v>
      </c>
      <c r="BO1855">
        <v>4</v>
      </c>
      <c r="BP1855">
        <v>1</v>
      </c>
      <c r="BQ1855">
        <v>6</v>
      </c>
      <c r="BS1855">
        <v>6</v>
      </c>
      <c r="BT1855">
        <v>6</v>
      </c>
      <c r="BU1855">
        <v>0.5</v>
      </c>
      <c r="BV1855">
        <v>32</v>
      </c>
      <c r="BW1855">
        <v>2</v>
      </c>
      <c r="BX1855">
        <v>500</v>
      </c>
      <c r="BY1855">
        <v>10</v>
      </c>
      <c r="BZ1855">
        <v>12</v>
      </c>
      <c r="CA1855">
        <v>3.4</v>
      </c>
      <c r="CB1855">
        <v>10</v>
      </c>
      <c r="CC1855">
        <v>3</v>
      </c>
      <c r="CD1855">
        <v>0.2</v>
      </c>
    </row>
    <row r="1856" spans="1:82" x14ac:dyDescent="0.25">
      <c r="A1856" t="s">
        <v>5644</v>
      </c>
      <c r="B1856" t="s">
        <v>5645</v>
      </c>
      <c r="C1856" s="1" t="str">
        <f t="shared" si="112"/>
        <v>22:0006</v>
      </c>
      <c r="D1856" s="1" t="str">
        <f t="shared" si="113"/>
        <v>22:0006</v>
      </c>
      <c r="E1856" t="s">
        <v>5162</v>
      </c>
      <c r="F1856" t="s">
        <v>5646</v>
      </c>
      <c r="H1856">
        <v>61.906041299999998</v>
      </c>
      <c r="I1856">
        <v>-74.209309000000005</v>
      </c>
      <c r="J1856" s="1" t="str">
        <f t="shared" si="114"/>
        <v>Whole</v>
      </c>
      <c r="K1856" s="1" t="str">
        <f t="shared" si="115"/>
        <v>Rock crushing (details not reported)</v>
      </c>
      <c r="L1856">
        <v>51.3</v>
      </c>
      <c r="M1856">
        <v>0.22</v>
      </c>
      <c r="N1856">
        <v>25.21</v>
      </c>
      <c r="O1856">
        <v>3.63</v>
      </c>
      <c r="R1856">
        <v>3.27</v>
      </c>
      <c r="S1856">
        <v>0.05</v>
      </c>
      <c r="T1856">
        <v>1.96</v>
      </c>
      <c r="U1856">
        <v>12.4</v>
      </c>
      <c r="V1856">
        <v>4.62</v>
      </c>
      <c r="W1856">
        <v>0.06</v>
      </c>
      <c r="Y1856">
        <v>99.09</v>
      </c>
      <c r="Z1856">
        <v>0.01</v>
      </c>
      <c r="AA1856">
        <v>0.04</v>
      </c>
      <c r="AD1856">
        <v>1.33</v>
      </c>
      <c r="AE1856">
        <v>100.42</v>
      </c>
      <c r="AF1856">
        <v>2</v>
      </c>
      <c r="AG1856">
        <v>1</v>
      </c>
      <c r="AH1856">
        <v>43</v>
      </c>
      <c r="AI1856">
        <v>142</v>
      </c>
      <c r="AJ1856">
        <v>110</v>
      </c>
      <c r="AK1856">
        <v>47</v>
      </c>
      <c r="AL1856">
        <v>628</v>
      </c>
      <c r="AM1856">
        <v>1</v>
      </c>
      <c r="AN1856">
        <v>29</v>
      </c>
      <c r="AO1856">
        <v>15</v>
      </c>
      <c r="AP1856">
        <v>1</v>
      </c>
      <c r="AQ1856">
        <v>10</v>
      </c>
      <c r="AR1856">
        <v>3</v>
      </c>
      <c r="AT1856">
        <v>350</v>
      </c>
      <c r="AU1856">
        <v>5</v>
      </c>
      <c r="AV1856">
        <v>2</v>
      </c>
      <c r="AW1856">
        <v>3</v>
      </c>
      <c r="AX1856">
        <v>2</v>
      </c>
      <c r="AY1856">
        <v>30</v>
      </c>
      <c r="AZ1856">
        <v>2</v>
      </c>
      <c r="BA1856">
        <v>1</v>
      </c>
      <c r="BD1856">
        <v>1</v>
      </c>
      <c r="BG1856">
        <v>2</v>
      </c>
      <c r="BJ1856">
        <v>3</v>
      </c>
      <c r="BK1856">
        <v>20</v>
      </c>
      <c r="BM1856">
        <v>6</v>
      </c>
      <c r="BN1856">
        <v>5</v>
      </c>
      <c r="BO1856">
        <v>4</v>
      </c>
      <c r="BP1856">
        <v>1</v>
      </c>
      <c r="BU1856">
        <v>1.5</v>
      </c>
      <c r="BV1856">
        <v>8</v>
      </c>
      <c r="BW1856">
        <v>2</v>
      </c>
      <c r="BX1856">
        <v>500</v>
      </c>
      <c r="BY1856">
        <v>10</v>
      </c>
      <c r="BZ1856">
        <v>12</v>
      </c>
      <c r="CA1856">
        <v>0.1</v>
      </c>
      <c r="CB1856">
        <v>10</v>
      </c>
      <c r="CC1856">
        <v>3</v>
      </c>
      <c r="CD1856">
        <v>0.2</v>
      </c>
    </row>
    <row r="1857" spans="1:82" x14ac:dyDescent="0.25">
      <c r="A1857" t="s">
        <v>5647</v>
      </c>
      <c r="B1857" t="s">
        <v>5648</v>
      </c>
      <c r="C1857" s="1" t="str">
        <f t="shared" si="112"/>
        <v>22:0006</v>
      </c>
      <c r="D1857" s="1" t="str">
        <f t="shared" si="113"/>
        <v>22:0006</v>
      </c>
      <c r="E1857" t="s">
        <v>5165</v>
      </c>
      <c r="F1857" t="s">
        <v>5649</v>
      </c>
      <c r="H1857">
        <v>61.905578300000002</v>
      </c>
      <c r="I1857">
        <v>-74.206846499999997</v>
      </c>
      <c r="J1857" s="1" t="str">
        <f t="shared" si="114"/>
        <v>Whole</v>
      </c>
      <c r="K1857" s="1" t="str">
        <f t="shared" si="115"/>
        <v>Rock crushing (details not reported)</v>
      </c>
      <c r="L1857">
        <v>51.3</v>
      </c>
      <c r="M1857">
        <v>0.08</v>
      </c>
      <c r="N1857">
        <v>3.17</v>
      </c>
      <c r="O1857">
        <v>5.38</v>
      </c>
      <c r="R1857">
        <v>4.84</v>
      </c>
      <c r="S1857">
        <v>0.15</v>
      </c>
      <c r="T1857">
        <v>21.41</v>
      </c>
      <c r="U1857">
        <v>16.100000000000001</v>
      </c>
      <c r="V1857">
        <v>0.3</v>
      </c>
      <c r="W1857">
        <v>0.02</v>
      </c>
      <c r="Y1857">
        <v>97.37</v>
      </c>
      <c r="Z1857">
        <v>0.01</v>
      </c>
      <c r="AA1857">
        <v>0.04</v>
      </c>
      <c r="AD1857">
        <v>2.74</v>
      </c>
      <c r="AE1857">
        <v>100.11</v>
      </c>
      <c r="AF1857">
        <v>1</v>
      </c>
      <c r="AG1857">
        <v>1</v>
      </c>
      <c r="AH1857">
        <v>17</v>
      </c>
      <c r="AI1857">
        <v>87</v>
      </c>
      <c r="AJ1857">
        <v>6600</v>
      </c>
      <c r="AK1857">
        <v>143</v>
      </c>
      <c r="AL1857">
        <v>1800</v>
      </c>
      <c r="AM1857">
        <v>13</v>
      </c>
      <c r="AN1857">
        <v>92</v>
      </c>
      <c r="AO1857">
        <v>3</v>
      </c>
      <c r="AP1857">
        <v>1</v>
      </c>
      <c r="AQ1857">
        <v>10</v>
      </c>
      <c r="AR1857">
        <v>3</v>
      </c>
      <c r="AT1857">
        <v>28</v>
      </c>
      <c r="AU1857">
        <v>4</v>
      </c>
      <c r="AV1857">
        <v>2</v>
      </c>
      <c r="AW1857">
        <v>3</v>
      </c>
      <c r="AX1857">
        <v>2</v>
      </c>
      <c r="AY1857">
        <v>25</v>
      </c>
      <c r="AZ1857">
        <v>13</v>
      </c>
      <c r="BA1857">
        <v>4</v>
      </c>
      <c r="BD1857">
        <v>2</v>
      </c>
      <c r="BG1857">
        <v>2</v>
      </c>
      <c r="BJ1857">
        <v>3</v>
      </c>
      <c r="BK1857">
        <v>10</v>
      </c>
      <c r="BM1857">
        <v>6</v>
      </c>
      <c r="BN1857">
        <v>5</v>
      </c>
      <c r="BO1857">
        <v>4</v>
      </c>
      <c r="BP1857">
        <v>1</v>
      </c>
      <c r="BQ1857">
        <v>3</v>
      </c>
      <c r="BS1857">
        <v>12</v>
      </c>
      <c r="BT1857">
        <v>7</v>
      </c>
      <c r="BU1857">
        <v>0.5</v>
      </c>
      <c r="BW1857">
        <v>2</v>
      </c>
      <c r="BX1857">
        <v>500</v>
      </c>
      <c r="BY1857">
        <v>10</v>
      </c>
      <c r="BZ1857">
        <v>12</v>
      </c>
      <c r="CA1857">
        <v>0.3</v>
      </c>
      <c r="CB1857">
        <v>10</v>
      </c>
      <c r="CC1857">
        <v>3</v>
      </c>
      <c r="CD1857">
        <v>0.2</v>
      </c>
    </row>
    <row r="1858" spans="1:82" x14ac:dyDescent="0.25">
      <c r="A1858" t="s">
        <v>5650</v>
      </c>
      <c r="B1858" t="s">
        <v>5651</v>
      </c>
      <c r="C1858" s="1" t="str">
        <f t="shared" ref="C1858:C1921" si="116">HYPERLINK("http://geochem.nrcan.gc.ca/cdogs/content/bdl/bdl220006_e.htm", "22:0006")</f>
        <v>22:0006</v>
      </c>
      <c r="D1858" s="1" t="str">
        <f t="shared" ref="D1858:D1921" si="117">HYPERLINK("http://geochem.nrcan.gc.ca/cdogs/content/svy/svy220006_e.htm", "22:0006")</f>
        <v>22:0006</v>
      </c>
      <c r="E1858" t="s">
        <v>5168</v>
      </c>
      <c r="F1858" t="s">
        <v>5652</v>
      </c>
      <c r="H1858">
        <v>61.904858099999998</v>
      </c>
      <c r="I1858">
        <v>-74.206484399999994</v>
      </c>
      <c r="J1858" s="1" t="str">
        <f t="shared" ref="J1858:J1921" si="118">HYPERLINK("http://geochem.nrcan.gc.ca/cdogs/content/kwd/kwd020033_e.htm", "Whole")</f>
        <v>Whole</v>
      </c>
      <c r="K1858" s="1" t="str">
        <f t="shared" ref="K1858:K1921" si="119">HYPERLINK("http://geochem.nrcan.gc.ca/cdogs/content/kwd/kwd080053_e.htm", "Rock crushing (details not reported)")</f>
        <v>Rock crushing (details not reported)</v>
      </c>
      <c r="L1858">
        <v>40.5</v>
      </c>
      <c r="M1858">
        <v>0.05</v>
      </c>
      <c r="N1858">
        <v>1.78</v>
      </c>
      <c r="O1858">
        <v>12.1</v>
      </c>
      <c r="R1858">
        <v>10.89</v>
      </c>
      <c r="S1858">
        <v>0.18</v>
      </c>
      <c r="T1858">
        <v>35</v>
      </c>
      <c r="U1858">
        <v>0.06</v>
      </c>
      <c r="V1858">
        <v>0.09</v>
      </c>
      <c r="W1858">
        <v>0.01</v>
      </c>
      <c r="Y1858">
        <v>88.56</v>
      </c>
      <c r="Z1858">
        <v>0.06</v>
      </c>
      <c r="AA1858">
        <v>0.04</v>
      </c>
      <c r="AD1858">
        <v>10.4</v>
      </c>
      <c r="AE1858">
        <v>98.96</v>
      </c>
      <c r="AF1858">
        <v>1</v>
      </c>
      <c r="AG1858">
        <v>1</v>
      </c>
      <c r="AH1858">
        <v>53</v>
      </c>
      <c r="AI1858">
        <v>131</v>
      </c>
      <c r="AJ1858">
        <v>7900</v>
      </c>
      <c r="AK1858">
        <v>47</v>
      </c>
      <c r="AL1858">
        <v>377</v>
      </c>
      <c r="AM1858">
        <v>1</v>
      </c>
      <c r="AN1858">
        <v>21</v>
      </c>
      <c r="AO1858">
        <v>3</v>
      </c>
      <c r="AP1858">
        <v>16</v>
      </c>
      <c r="AQ1858">
        <v>10</v>
      </c>
      <c r="AR1858">
        <v>3</v>
      </c>
      <c r="AT1858">
        <v>3</v>
      </c>
      <c r="AU1858">
        <v>4</v>
      </c>
      <c r="AV1858">
        <v>2</v>
      </c>
      <c r="AW1858">
        <v>3</v>
      </c>
      <c r="AX1858">
        <v>2</v>
      </c>
      <c r="AY1858">
        <v>25</v>
      </c>
      <c r="AZ1858">
        <v>2</v>
      </c>
      <c r="BA1858">
        <v>2</v>
      </c>
      <c r="BD1858">
        <v>1</v>
      </c>
      <c r="BG1858">
        <v>2</v>
      </c>
      <c r="BJ1858">
        <v>3</v>
      </c>
      <c r="BK1858">
        <v>8</v>
      </c>
      <c r="BM1858">
        <v>6</v>
      </c>
      <c r="BN1858">
        <v>5</v>
      </c>
      <c r="BO1858">
        <v>4</v>
      </c>
      <c r="BP1858">
        <v>1</v>
      </c>
      <c r="BQ1858">
        <v>4</v>
      </c>
      <c r="BS1858">
        <v>25</v>
      </c>
      <c r="BT1858">
        <v>28</v>
      </c>
      <c r="BU1858">
        <v>0.5</v>
      </c>
      <c r="BV1858">
        <v>2</v>
      </c>
      <c r="BW1858">
        <v>2</v>
      </c>
      <c r="BX1858">
        <v>500</v>
      </c>
      <c r="BY1858">
        <v>10</v>
      </c>
      <c r="BZ1858">
        <v>12</v>
      </c>
      <c r="CA1858">
        <v>1</v>
      </c>
      <c r="CB1858">
        <v>10</v>
      </c>
      <c r="CC1858">
        <v>3</v>
      </c>
      <c r="CD1858">
        <v>0.2</v>
      </c>
    </row>
    <row r="1859" spans="1:82" x14ac:dyDescent="0.25">
      <c r="A1859" t="s">
        <v>5653</v>
      </c>
      <c r="B1859" t="s">
        <v>5654</v>
      </c>
      <c r="C1859" s="1" t="str">
        <f t="shared" si="116"/>
        <v>22:0006</v>
      </c>
      <c r="D1859" s="1" t="str">
        <f t="shared" si="117"/>
        <v>22:0006</v>
      </c>
      <c r="E1859" t="s">
        <v>5171</v>
      </c>
      <c r="F1859" t="s">
        <v>5655</v>
      </c>
      <c r="H1859">
        <v>61.9025155</v>
      </c>
      <c r="I1859">
        <v>-74.205022499999998</v>
      </c>
      <c r="J1859" s="1" t="str">
        <f t="shared" si="118"/>
        <v>Whole</v>
      </c>
      <c r="K1859" s="1" t="str">
        <f t="shared" si="119"/>
        <v>Rock crushing (details not reported)</v>
      </c>
      <c r="L1859">
        <v>39.49</v>
      </c>
      <c r="M1859">
        <v>7.0000000000000007E-2</v>
      </c>
      <c r="N1859">
        <v>30.7</v>
      </c>
      <c r="O1859">
        <v>1.54</v>
      </c>
      <c r="R1859">
        <v>1.39</v>
      </c>
      <c r="S1859">
        <v>0.03</v>
      </c>
      <c r="T1859">
        <v>1.01</v>
      </c>
      <c r="U1859">
        <v>22.09</v>
      </c>
      <c r="V1859">
        <v>0.49</v>
      </c>
      <c r="W1859">
        <v>0.01</v>
      </c>
      <c r="Y1859">
        <v>95.28</v>
      </c>
      <c r="Z1859">
        <v>0.01</v>
      </c>
      <c r="AA1859">
        <v>0.22</v>
      </c>
      <c r="AD1859">
        <v>2.6</v>
      </c>
      <c r="AE1859">
        <v>97.88</v>
      </c>
      <c r="AF1859">
        <v>1</v>
      </c>
      <c r="AG1859">
        <v>1</v>
      </c>
      <c r="AH1859">
        <v>5</v>
      </c>
      <c r="AI1859">
        <v>39</v>
      </c>
      <c r="AJ1859">
        <v>57</v>
      </c>
      <c r="AK1859">
        <v>5</v>
      </c>
      <c r="AL1859">
        <v>14</v>
      </c>
      <c r="AM1859">
        <v>1</v>
      </c>
      <c r="AN1859">
        <v>2</v>
      </c>
      <c r="AO1859">
        <v>29</v>
      </c>
      <c r="AP1859">
        <v>1</v>
      </c>
      <c r="AQ1859">
        <v>10</v>
      </c>
      <c r="AR1859">
        <v>3</v>
      </c>
      <c r="AT1859">
        <v>590</v>
      </c>
      <c r="AU1859">
        <v>27</v>
      </c>
      <c r="AV1859">
        <v>3</v>
      </c>
      <c r="AW1859">
        <v>3</v>
      </c>
      <c r="AX1859">
        <v>2</v>
      </c>
      <c r="AY1859">
        <v>30</v>
      </c>
      <c r="AZ1859">
        <v>2</v>
      </c>
      <c r="BA1859">
        <v>1</v>
      </c>
      <c r="BD1859">
        <v>1</v>
      </c>
      <c r="BG1859">
        <v>2</v>
      </c>
      <c r="BJ1859">
        <v>4</v>
      </c>
      <c r="BK1859">
        <v>40</v>
      </c>
      <c r="BM1859">
        <v>4</v>
      </c>
      <c r="BN1859">
        <v>5</v>
      </c>
      <c r="BO1859">
        <v>4</v>
      </c>
      <c r="BP1859">
        <v>1</v>
      </c>
      <c r="BQ1859">
        <v>2</v>
      </c>
      <c r="BS1859">
        <v>5</v>
      </c>
      <c r="BU1859">
        <v>0.5</v>
      </c>
      <c r="BV1859">
        <v>5</v>
      </c>
      <c r="BW1859">
        <v>2</v>
      </c>
      <c r="BX1859">
        <v>500</v>
      </c>
      <c r="BY1859">
        <v>10</v>
      </c>
      <c r="BZ1859">
        <v>40</v>
      </c>
      <c r="CA1859">
        <v>0.4</v>
      </c>
      <c r="CB1859">
        <v>10</v>
      </c>
      <c r="CC1859">
        <v>3</v>
      </c>
      <c r="CD1859">
        <v>0.2</v>
      </c>
    </row>
    <row r="1860" spans="1:82" x14ac:dyDescent="0.25">
      <c r="A1860" t="s">
        <v>5656</v>
      </c>
      <c r="B1860" t="s">
        <v>5657</v>
      </c>
      <c r="C1860" s="1" t="str">
        <f t="shared" si="116"/>
        <v>22:0006</v>
      </c>
      <c r="D1860" s="1" t="str">
        <f t="shared" si="117"/>
        <v>22:0006</v>
      </c>
      <c r="E1860" t="s">
        <v>5174</v>
      </c>
      <c r="F1860" t="s">
        <v>5658</v>
      </c>
      <c r="H1860">
        <v>61.892740000000003</v>
      </c>
      <c r="I1860">
        <v>-74.205123900000004</v>
      </c>
      <c r="J1860" s="1" t="str">
        <f t="shared" si="118"/>
        <v>Whole</v>
      </c>
      <c r="K1860" s="1" t="str">
        <f t="shared" si="119"/>
        <v>Rock crushing (details not reported)</v>
      </c>
      <c r="L1860">
        <v>44.9</v>
      </c>
      <c r="M1860">
        <v>1.28</v>
      </c>
      <c r="N1860">
        <v>12.2</v>
      </c>
      <c r="O1860">
        <v>16</v>
      </c>
      <c r="R1860">
        <v>14.4</v>
      </c>
      <c r="S1860">
        <v>0.22</v>
      </c>
      <c r="T1860">
        <v>8.1</v>
      </c>
      <c r="U1860">
        <v>12.15</v>
      </c>
      <c r="V1860">
        <v>1.5</v>
      </c>
      <c r="W1860">
        <v>0.12</v>
      </c>
      <c r="X1860">
        <v>0.02</v>
      </c>
      <c r="Y1860">
        <v>94.89</v>
      </c>
      <c r="AD1860">
        <v>1.58</v>
      </c>
      <c r="AE1860">
        <v>96.47</v>
      </c>
      <c r="AF1860">
        <v>5.41</v>
      </c>
      <c r="AH1860">
        <v>36.28</v>
      </c>
      <c r="AI1860">
        <v>456</v>
      </c>
      <c r="AJ1860">
        <v>208</v>
      </c>
      <c r="AL1860">
        <v>84</v>
      </c>
      <c r="AR1860">
        <v>0.48</v>
      </c>
      <c r="AS1860">
        <v>0.02</v>
      </c>
      <c r="AT1860">
        <v>79.459999999999994</v>
      </c>
      <c r="AU1860">
        <v>7.43</v>
      </c>
      <c r="AV1860">
        <v>0.31</v>
      </c>
      <c r="AW1860">
        <v>1.61</v>
      </c>
      <c r="AX1860">
        <v>0.43</v>
      </c>
      <c r="AY1860">
        <v>2.77</v>
      </c>
      <c r="AZ1860">
        <v>1.25</v>
      </c>
      <c r="BA1860">
        <v>0.57999999999999996</v>
      </c>
      <c r="BB1860">
        <v>1.8</v>
      </c>
      <c r="BC1860">
        <v>0.39</v>
      </c>
      <c r="BD1860">
        <v>2.74</v>
      </c>
      <c r="BE1860">
        <v>0.59</v>
      </c>
      <c r="BF1860">
        <v>1.8</v>
      </c>
      <c r="BG1860">
        <v>0.26</v>
      </c>
      <c r="BH1860">
        <v>1.69</v>
      </c>
      <c r="BI1860">
        <v>0.24</v>
      </c>
      <c r="BJ1860">
        <v>13.09</v>
      </c>
      <c r="BK1860">
        <v>36.4</v>
      </c>
      <c r="BL1860">
        <v>0.37</v>
      </c>
      <c r="BM1860">
        <v>0.67</v>
      </c>
      <c r="BO1860">
        <v>0.27</v>
      </c>
      <c r="BX1860">
        <v>0.02</v>
      </c>
      <c r="BZ1860">
        <v>1.21</v>
      </c>
      <c r="CC1860">
        <v>0.01</v>
      </c>
    </row>
    <row r="1861" spans="1:82" x14ac:dyDescent="0.25">
      <c r="A1861" t="s">
        <v>5659</v>
      </c>
      <c r="B1861" t="s">
        <v>5660</v>
      </c>
      <c r="C1861" s="1" t="str">
        <f t="shared" si="116"/>
        <v>22:0006</v>
      </c>
      <c r="D1861" s="1" t="str">
        <f t="shared" si="117"/>
        <v>22:0006</v>
      </c>
      <c r="E1861" t="s">
        <v>5177</v>
      </c>
      <c r="F1861" t="s">
        <v>5661</v>
      </c>
      <c r="H1861">
        <v>61.902514500000002</v>
      </c>
      <c r="I1861">
        <v>-74.204832199999998</v>
      </c>
      <c r="J1861" s="1" t="str">
        <f t="shared" si="118"/>
        <v>Whole</v>
      </c>
      <c r="K1861" s="1" t="str">
        <f t="shared" si="119"/>
        <v>Rock crushing (details not reported)</v>
      </c>
      <c r="L1861">
        <v>50.59</v>
      </c>
      <c r="M1861">
        <v>0.35</v>
      </c>
      <c r="N1861">
        <v>5.44</v>
      </c>
      <c r="O1861">
        <v>6.25</v>
      </c>
      <c r="R1861">
        <v>5.62</v>
      </c>
      <c r="S1861">
        <v>0.13</v>
      </c>
      <c r="T1861">
        <v>16.2</v>
      </c>
      <c r="U1861">
        <v>20.399999999999999</v>
      </c>
      <c r="V1861">
        <v>0.36</v>
      </c>
      <c r="W1861">
        <v>0.02</v>
      </c>
      <c r="Y1861">
        <v>99.11</v>
      </c>
      <c r="Z1861">
        <v>0.01</v>
      </c>
      <c r="AA1861">
        <v>0.33</v>
      </c>
      <c r="AD1861">
        <v>1.82</v>
      </c>
      <c r="AE1861">
        <v>100.93</v>
      </c>
      <c r="AF1861">
        <v>1</v>
      </c>
      <c r="AG1861">
        <v>1</v>
      </c>
      <c r="AH1861">
        <v>72</v>
      </c>
      <c r="AI1861">
        <v>241</v>
      </c>
      <c r="AJ1861">
        <v>2900</v>
      </c>
      <c r="AK1861">
        <v>46</v>
      </c>
      <c r="AL1861">
        <v>337</v>
      </c>
      <c r="AM1861">
        <v>258</v>
      </c>
      <c r="AN1861">
        <v>24</v>
      </c>
      <c r="AO1861">
        <v>3</v>
      </c>
      <c r="AP1861">
        <v>11</v>
      </c>
      <c r="AQ1861">
        <v>10</v>
      </c>
      <c r="AR1861">
        <v>3</v>
      </c>
      <c r="AT1861">
        <v>45</v>
      </c>
      <c r="AU1861">
        <v>8</v>
      </c>
      <c r="AV1861">
        <v>2</v>
      </c>
      <c r="AW1861">
        <v>3</v>
      </c>
      <c r="AX1861">
        <v>2</v>
      </c>
      <c r="AY1861">
        <v>40</v>
      </c>
      <c r="AZ1861">
        <v>2</v>
      </c>
      <c r="BA1861">
        <v>2</v>
      </c>
      <c r="BD1861">
        <v>1</v>
      </c>
      <c r="BG1861">
        <v>2</v>
      </c>
      <c r="BJ1861">
        <v>6</v>
      </c>
      <c r="BK1861">
        <v>13</v>
      </c>
      <c r="BM1861">
        <v>5</v>
      </c>
      <c r="BN1861">
        <v>5</v>
      </c>
      <c r="BO1861">
        <v>4</v>
      </c>
      <c r="BP1861">
        <v>1</v>
      </c>
      <c r="BQ1861">
        <v>3</v>
      </c>
      <c r="BS1861">
        <v>22</v>
      </c>
      <c r="BT1861">
        <v>25</v>
      </c>
      <c r="BU1861">
        <v>0.5</v>
      </c>
      <c r="BV1861">
        <v>16</v>
      </c>
      <c r="BW1861">
        <v>2</v>
      </c>
      <c r="BX1861">
        <v>500</v>
      </c>
      <c r="BY1861">
        <v>10</v>
      </c>
      <c r="BZ1861">
        <v>12</v>
      </c>
      <c r="CA1861">
        <v>1.2</v>
      </c>
      <c r="CB1861">
        <v>10</v>
      </c>
      <c r="CC1861">
        <v>3</v>
      </c>
      <c r="CD1861">
        <v>0.2</v>
      </c>
    </row>
    <row r="1862" spans="1:82" x14ac:dyDescent="0.25">
      <c r="A1862" t="s">
        <v>5662</v>
      </c>
      <c r="B1862" t="s">
        <v>5663</v>
      </c>
      <c r="C1862" s="1" t="str">
        <f t="shared" si="116"/>
        <v>22:0006</v>
      </c>
      <c r="D1862" s="1" t="str">
        <f t="shared" si="117"/>
        <v>22:0006</v>
      </c>
      <c r="E1862" t="s">
        <v>5180</v>
      </c>
      <c r="F1862" t="s">
        <v>5664</v>
      </c>
      <c r="H1862">
        <v>61.902865800000001</v>
      </c>
      <c r="I1862">
        <v>-74.203490799999997</v>
      </c>
      <c r="J1862" s="1" t="str">
        <f t="shared" si="118"/>
        <v>Whole</v>
      </c>
      <c r="K1862" s="1" t="str">
        <f t="shared" si="119"/>
        <v>Rock crushing (details not reported)</v>
      </c>
      <c r="L1862">
        <v>35</v>
      </c>
      <c r="M1862">
        <v>0.02</v>
      </c>
      <c r="N1862">
        <v>0.59</v>
      </c>
      <c r="O1862">
        <v>11.09</v>
      </c>
      <c r="R1862">
        <v>9.98</v>
      </c>
      <c r="S1862">
        <v>0.12</v>
      </c>
      <c r="T1862">
        <v>40.909999999999997</v>
      </c>
      <c r="U1862">
        <v>0.01</v>
      </c>
      <c r="V1862">
        <v>0.09</v>
      </c>
      <c r="W1862">
        <v>0.01</v>
      </c>
      <c r="Y1862">
        <v>86.73</v>
      </c>
      <c r="Z1862">
        <v>0.05</v>
      </c>
      <c r="AA1862">
        <v>0.4</v>
      </c>
      <c r="AD1862">
        <v>12.8</v>
      </c>
      <c r="AE1862">
        <v>99.53</v>
      </c>
      <c r="AF1862">
        <v>1</v>
      </c>
      <c r="AG1862">
        <v>1</v>
      </c>
      <c r="AH1862">
        <v>5</v>
      </c>
      <c r="AI1862">
        <v>23</v>
      </c>
      <c r="AJ1862">
        <v>5600</v>
      </c>
      <c r="AK1862">
        <v>146</v>
      </c>
      <c r="AL1862">
        <v>1700</v>
      </c>
      <c r="AM1862">
        <v>5</v>
      </c>
      <c r="AN1862">
        <v>27</v>
      </c>
      <c r="AO1862">
        <v>3</v>
      </c>
      <c r="AP1862">
        <v>44</v>
      </c>
      <c r="AQ1862">
        <v>10</v>
      </c>
      <c r="AR1862">
        <v>3</v>
      </c>
      <c r="AT1862">
        <v>3</v>
      </c>
      <c r="AU1862">
        <v>1</v>
      </c>
      <c r="AV1862">
        <v>2</v>
      </c>
      <c r="AW1862">
        <v>3</v>
      </c>
      <c r="AX1862">
        <v>2</v>
      </c>
      <c r="AY1862">
        <v>25</v>
      </c>
      <c r="AZ1862">
        <v>2</v>
      </c>
      <c r="BA1862">
        <v>2</v>
      </c>
      <c r="BD1862">
        <v>1</v>
      </c>
      <c r="BG1862">
        <v>2</v>
      </c>
      <c r="BJ1862">
        <v>3</v>
      </c>
      <c r="BK1862">
        <v>7</v>
      </c>
      <c r="BM1862">
        <v>5</v>
      </c>
      <c r="BN1862">
        <v>5</v>
      </c>
      <c r="BO1862">
        <v>4</v>
      </c>
      <c r="BP1862">
        <v>4</v>
      </c>
      <c r="BQ1862">
        <v>2</v>
      </c>
      <c r="BS1862">
        <v>7</v>
      </c>
      <c r="BU1862">
        <v>0.5</v>
      </c>
      <c r="BW1862">
        <v>2</v>
      </c>
      <c r="BX1862">
        <v>500</v>
      </c>
      <c r="BY1862">
        <v>10</v>
      </c>
      <c r="BZ1862">
        <v>12</v>
      </c>
      <c r="CA1862">
        <v>15</v>
      </c>
      <c r="CB1862">
        <v>10</v>
      </c>
      <c r="CC1862">
        <v>3</v>
      </c>
      <c r="CD1862">
        <v>0.2</v>
      </c>
    </row>
    <row r="1863" spans="1:82" x14ac:dyDescent="0.25">
      <c r="A1863" t="s">
        <v>5665</v>
      </c>
      <c r="B1863" t="s">
        <v>5666</v>
      </c>
      <c r="C1863" s="1" t="str">
        <f t="shared" si="116"/>
        <v>22:0006</v>
      </c>
      <c r="D1863" s="1" t="str">
        <f t="shared" si="117"/>
        <v>22:0006</v>
      </c>
      <c r="E1863" t="s">
        <v>5180</v>
      </c>
      <c r="F1863" t="s">
        <v>5667</v>
      </c>
      <c r="H1863">
        <v>61.902865800000001</v>
      </c>
      <c r="I1863">
        <v>-74.203490799999997</v>
      </c>
      <c r="J1863" s="1" t="str">
        <f t="shared" si="118"/>
        <v>Whole</v>
      </c>
      <c r="K1863" s="1" t="str">
        <f t="shared" si="119"/>
        <v>Rock crushing (details not reported)</v>
      </c>
      <c r="L1863">
        <v>35.409999999999997</v>
      </c>
      <c r="M1863">
        <v>0.02</v>
      </c>
      <c r="N1863">
        <v>0.68</v>
      </c>
      <c r="O1863">
        <v>9.74</v>
      </c>
      <c r="R1863">
        <v>8.76</v>
      </c>
      <c r="S1863">
        <v>0.12</v>
      </c>
      <c r="T1863">
        <v>40.71</v>
      </c>
      <c r="U1863">
        <v>0.03</v>
      </c>
      <c r="V1863">
        <v>0.09</v>
      </c>
      <c r="W1863">
        <v>0.01</v>
      </c>
      <c r="Y1863">
        <v>85.83</v>
      </c>
      <c r="Z1863">
        <v>0.05</v>
      </c>
      <c r="AA1863">
        <v>0.11</v>
      </c>
      <c r="AD1863">
        <v>12.7</v>
      </c>
      <c r="AE1863">
        <v>98.53</v>
      </c>
      <c r="AF1863">
        <v>1</v>
      </c>
      <c r="AG1863">
        <v>1</v>
      </c>
      <c r="AH1863">
        <v>5</v>
      </c>
      <c r="AI1863">
        <v>24</v>
      </c>
      <c r="AJ1863">
        <v>6700</v>
      </c>
      <c r="AK1863">
        <v>136</v>
      </c>
      <c r="AL1863">
        <v>1800</v>
      </c>
      <c r="AM1863">
        <v>8</v>
      </c>
      <c r="AN1863">
        <v>25</v>
      </c>
      <c r="AO1863">
        <v>3</v>
      </c>
      <c r="AP1863">
        <v>41</v>
      </c>
      <c r="AQ1863">
        <v>10</v>
      </c>
      <c r="AR1863">
        <v>3</v>
      </c>
      <c r="AT1863">
        <v>3</v>
      </c>
      <c r="AU1863">
        <v>3</v>
      </c>
      <c r="AV1863">
        <v>2</v>
      </c>
      <c r="AW1863">
        <v>3</v>
      </c>
      <c r="AX1863">
        <v>2</v>
      </c>
      <c r="AY1863">
        <v>25</v>
      </c>
      <c r="AZ1863">
        <v>2</v>
      </c>
      <c r="BA1863">
        <v>3</v>
      </c>
      <c r="BD1863">
        <v>1</v>
      </c>
      <c r="BG1863">
        <v>2</v>
      </c>
      <c r="BJ1863">
        <v>3</v>
      </c>
      <c r="BK1863">
        <v>7</v>
      </c>
      <c r="BM1863">
        <v>6</v>
      </c>
      <c r="BN1863">
        <v>5</v>
      </c>
      <c r="BO1863">
        <v>4</v>
      </c>
      <c r="BP1863">
        <v>5</v>
      </c>
      <c r="BQ1863">
        <v>2</v>
      </c>
      <c r="BU1863">
        <v>0.5</v>
      </c>
      <c r="BW1863">
        <v>2</v>
      </c>
      <c r="BX1863">
        <v>500</v>
      </c>
      <c r="BY1863">
        <v>10</v>
      </c>
      <c r="BZ1863">
        <v>12</v>
      </c>
      <c r="CA1863">
        <v>14</v>
      </c>
      <c r="CB1863">
        <v>10</v>
      </c>
      <c r="CC1863">
        <v>3</v>
      </c>
      <c r="CD1863">
        <v>0.2</v>
      </c>
    </row>
    <row r="1864" spans="1:82" x14ac:dyDescent="0.25">
      <c r="A1864" t="s">
        <v>5668</v>
      </c>
      <c r="B1864" t="s">
        <v>5669</v>
      </c>
      <c r="C1864" s="1" t="str">
        <f t="shared" si="116"/>
        <v>22:0006</v>
      </c>
      <c r="D1864" s="1" t="str">
        <f t="shared" si="117"/>
        <v>22:0006</v>
      </c>
      <c r="E1864" t="s">
        <v>5183</v>
      </c>
      <c r="F1864" t="s">
        <v>5670</v>
      </c>
      <c r="H1864">
        <v>61.857331100000003</v>
      </c>
      <c r="I1864">
        <v>-74.204653800000003</v>
      </c>
      <c r="J1864" s="1" t="str">
        <f t="shared" si="118"/>
        <v>Whole</v>
      </c>
      <c r="K1864" s="1" t="str">
        <f t="shared" si="119"/>
        <v>Rock crushing (details not reported)</v>
      </c>
      <c r="L1864">
        <v>47.3</v>
      </c>
      <c r="M1864">
        <v>0.48</v>
      </c>
      <c r="N1864">
        <v>14.9</v>
      </c>
      <c r="O1864">
        <v>9.09</v>
      </c>
      <c r="R1864">
        <v>8.18</v>
      </c>
      <c r="S1864">
        <v>0.15</v>
      </c>
      <c r="T1864">
        <v>9.4</v>
      </c>
      <c r="U1864">
        <v>12.58</v>
      </c>
      <c r="V1864">
        <v>1.6</v>
      </c>
      <c r="W1864">
        <v>0.1</v>
      </c>
      <c r="X1864">
        <v>0.02</v>
      </c>
      <c r="Y1864">
        <v>94.71</v>
      </c>
      <c r="AD1864">
        <v>2.5099999999999998</v>
      </c>
      <c r="AE1864">
        <v>97.22</v>
      </c>
      <c r="AF1864">
        <v>4.1399999999999997</v>
      </c>
      <c r="AH1864">
        <v>26.31</v>
      </c>
      <c r="AI1864">
        <v>159</v>
      </c>
      <c r="AJ1864">
        <v>278</v>
      </c>
      <c r="AL1864">
        <v>175</v>
      </c>
      <c r="AR1864">
        <v>0.75</v>
      </c>
      <c r="AS1864">
        <v>0.01</v>
      </c>
      <c r="AT1864">
        <v>137.16</v>
      </c>
      <c r="AU1864">
        <v>23.2</v>
      </c>
      <c r="AV1864">
        <v>1</v>
      </c>
      <c r="AW1864">
        <v>2.59</v>
      </c>
      <c r="AX1864">
        <v>0.43</v>
      </c>
      <c r="AY1864">
        <v>2.12</v>
      </c>
      <c r="AZ1864">
        <v>0.78</v>
      </c>
      <c r="BA1864">
        <v>0.4</v>
      </c>
      <c r="BB1864">
        <v>0.94</v>
      </c>
      <c r="BC1864">
        <v>0.17</v>
      </c>
      <c r="BD1864">
        <v>1.0900000000000001</v>
      </c>
      <c r="BE1864">
        <v>0.23</v>
      </c>
      <c r="BF1864">
        <v>0.62</v>
      </c>
      <c r="BG1864">
        <v>0.08</v>
      </c>
      <c r="BH1864">
        <v>0.56999999999999995</v>
      </c>
      <c r="BI1864">
        <v>0.08</v>
      </c>
      <c r="BJ1864">
        <v>4.99</v>
      </c>
      <c r="BK1864">
        <v>33.4</v>
      </c>
      <c r="BL1864">
        <v>0.22</v>
      </c>
      <c r="BM1864">
        <v>1.1100000000000001</v>
      </c>
      <c r="BO1864">
        <v>0.21</v>
      </c>
      <c r="BX1864">
        <v>0.02</v>
      </c>
      <c r="BZ1864">
        <v>0.02</v>
      </c>
      <c r="CC1864">
        <v>0.05</v>
      </c>
      <c r="CD1864">
        <v>0.01</v>
      </c>
    </row>
    <row r="1865" spans="1:82" x14ac:dyDescent="0.25">
      <c r="A1865" t="s">
        <v>5671</v>
      </c>
      <c r="B1865" t="s">
        <v>5672</v>
      </c>
      <c r="C1865" s="1" t="str">
        <f t="shared" si="116"/>
        <v>22:0006</v>
      </c>
      <c r="D1865" s="1" t="str">
        <f t="shared" si="117"/>
        <v>22:0006</v>
      </c>
      <c r="E1865" t="s">
        <v>5186</v>
      </c>
      <c r="F1865" t="s">
        <v>5673</v>
      </c>
      <c r="H1865">
        <v>61.902586599999999</v>
      </c>
      <c r="I1865">
        <v>-74.201785099999995</v>
      </c>
      <c r="J1865" s="1" t="str">
        <f t="shared" si="118"/>
        <v>Whole</v>
      </c>
      <c r="K1865" s="1" t="str">
        <f t="shared" si="119"/>
        <v>Rock crushing (details not reported)</v>
      </c>
      <c r="L1865">
        <v>34.700000000000003</v>
      </c>
      <c r="M1865">
        <v>0.02</v>
      </c>
      <c r="N1865">
        <v>0.47</v>
      </c>
      <c r="O1865">
        <v>10.29</v>
      </c>
      <c r="R1865">
        <v>9.26</v>
      </c>
      <c r="S1865">
        <v>0.14000000000000001</v>
      </c>
      <c r="T1865">
        <v>40.19</v>
      </c>
      <c r="U1865">
        <v>7.0000000000000007E-2</v>
      </c>
      <c r="V1865">
        <v>0.09</v>
      </c>
      <c r="W1865">
        <v>0.01</v>
      </c>
      <c r="Y1865">
        <v>84.95</v>
      </c>
      <c r="Z1865">
        <v>0.01</v>
      </c>
      <c r="AA1865">
        <v>1.58</v>
      </c>
      <c r="AD1865">
        <v>13.1</v>
      </c>
      <c r="AE1865">
        <v>98.05</v>
      </c>
      <c r="AF1865">
        <v>1</v>
      </c>
      <c r="AG1865">
        <v>1</v>
      </c>
      <c r="AH1865">
        <v>5</v>
      </c>
      <c r="AI1865">
        <v>18</v>
      </c>
      <c r="AJ1865">
        <v>5800</v>
      </c>
      <c r="AK1865">
        <v>144</v>
      </c>
      <c r="AL1865">
        <v>1500</v>
      </c>
      <c r="AM1865">
        <v>2</v>
      </c>
      <c r="AN1865">
        <v>36</v>
      </c>
      <c r="AO1865">
        <v>3</v>
      </c>
      <c r="AP1865">
        <v>110</v>
      </c>
      <c r="AQ1865">
        <v>10</v>
      </c>
      <c r="AR1865">
        <v>3</v>
      </c>
      <c r="AT1865">
        <v>3</v>
      </c>
      <c r="AU1865">
        <v>1</v>
      </c>
      <c r="AV1865">
        <v>2</v>
      </c>
      <c r="AW1865">
        <v>3</v>
      </c>
      <c r="AX1865">
        <v>2</v>
      </c>
      <c r="AY1865">
        <v>25</v>
      </c>
      <c r="AZ1865">
        <v>2</v>
      </c>
      <c r="BA1865">
        <v>2</v>
      </c>
      <c r="BD1865">
        <v>1</v>
      </c>
      <c r="BG1865">
        <v>2</v>
      </c>
      <c r="BJ1865">
        <v>3</v>
      </c>
      <c r="BK1865">
        <v>7</v>
      </c>
      <c r="BM1865">
        <v>5</v>
      </c>
      <c r="BN1865">
        <v>5</v>
      </c>
      <c r="BO1865">
        <v>4</v>
      </c>
      <c r="BP1865">
        <v>8</v>
      </c>
      <c r="BQ1865">
        <v>1</v>
      </c>
      <c r="BS1865">
        <v>7</v>
      </c>
      <c r="BU1865">
        <v>0.5</v>
      </c>
      <c r="BW1865">
        <v>2</v>
      </c>
      <c r="BX1865">
        <v>500</v>
      </c>
      <c r="BY1865">
        <v>10</v>
      </c>
      <c r="BZ1865">
        <v>12</v>
      </c>
      <c r="CA1865">
        <v>33</v>
      </c>
      <c r="CB1865">
        <v>10</v>
      </c>
      <c r="CC1865">
        <v>3</v>
      </c>
      <c r="CD1865">
        <v>0.2</v>
      </c>
    </row>
    <row r="1866" spans="1:82" x14ac:dyDescent="0.25">
      <c r="A1866" t="s">
        <v>5674</v>
      </c>
      <c r="B1866" t="s">
        <v>5675</v>
      </c>
      <c r="C1866" s="1" t="str">
        <f t="shared" si="116"/>
        <v>22:0006</v>
      </c>
      <c r="D1866" s="1" t="str">
        <f t="shared" si="117"/>
        <v>22:0006</v>
      </c>
      <c r="E1866" t="s">
        <v>5189</v>
      </c>
      <c r="F1866" t="s">
        <v>5676</v>
      </c>
      <c r="H1866">
        <v>61.898970400000003</v>
      </c>
      <c r="I1866">
        <v>-74.194362400000003</v>
      </c>
      <c r="J1866" s="1" t="str">
        <f t="shared" si="118"/>
        <v>Whole</v>
      </c>
      <c r="K1866" s="1" t="str">
        <f t="shared" si="119"/>
        <v>Rock crushing (details not reported)</v>
      </c>
      <c r="L1866">
        <v>29.9</v>
      </c>
      <c r="M1866">
        <v>0.03</v>
      </c>
      <c r="N1866">
        <v>0.19</v>
      </c>
      <c r="O1866">
        <v>12.61</v>
      </c>
      <c r="R1866">
        <v>11.35</v>
      </c>
      <c r="S1866">
        <v>0.17</v>
      </c>
      <c r="T1866">
        <v>35.9</v>
      </c>
      <c r="U1866">
        <v>7.12</v>
      </c>
      <c r="V1866">
        <v>7.0000000000000007E-2</v>
      </c>
      <c r="W1866">
        <v>0.01</v>
      </c>
      <c r="X1866">
        <v>0.01</v>
      </c>
      <c r="Y1866">
        <v>84.75</v>
      </c>
      <c r="AD1866">
        <v>13.79</v>
      </c>
      <c r="AE1866">
        <v>98.54</v>
      </c>
      <c r="AI1866">
        <v>34</v>
      </c>
      <c r="AJ1866">
        <v>4054</v>
      </c>
      <c r="AL1866">
        <v>1369</v>
      </c>
    </row>
    <row r="1867" spans="1:82" x14ac:dyDescent="0.25">
      <c r="A1867" t="s">
        <v>5677</v>
      </c>
      <c r="B1867" t="s">
        <v>5678</v>
      </c>
      <c r="C1867" s="1" t="str">
        <f t="shared" si="116"/>
        <v>22:0006</v>
      </c>
      <c r="D1867" s="1" t="str">
        <f t="shared" si="117"/>
        <v>22:0006</v>
      </c>
      <c r="E1867" t="s">
        <v>5189</v>
      </c>
      <c r="F1867" t="s">
        <v>5679</v>
      </c>
      <c r="H1867">
        <v>61.898970400000003</v>
      </c>
      <c r="I1867">
        <v>-74.194362400000003</v>
      </c>
      <c r="J1867" s="1" t="str">
        <f t="shared" si="118"/>
        <v>Whole</v>
      </c>
      <c r="K1867" s="1" t="str">
        <f t="shared" si="119"/>
        <v>Rock crushing (details not reported)</v>
      </c>
      <c r="L1867">
        <v>33.299999999999997</v>
      </c>
      <c r="M1867">
        <v>0.05</v>
      </c>
      <c r="N1867">
        <v>0.24</v>
      </c>
      <c r="O1867">
        <v>11.3</v>
      </c>
      <c r="R1867">
        <v>10.17</v>
      </c>
      <c r="S1867">
        <v>0.19</v>
      </c>
      <c r="T1867">
        <v>40.1</v>
      </c>
      <c r="U1867">
        <v>0.25</v>
      </c>
      <c r="W1867">
        <v>0.01</v>
      </c>
      <c r="X1867">
        <v>0.01</v>
      </c>
      <c r="Y1867">
        <v>84.32</v>
      </c>
      <c r="AD1867">
        <v>12.9</v>
      </c>
      <c r="AE1867">
        <v>97.22</v>
      </c>
      <c r="AH1867">
        <v>0.11</v>
      </c>
      <c r="AI1867">
        <v>31</v>
      </c>
      <c r="AJ1867">
        <v>4535</v>
      </c>
      <c r="AL1867">
        <v>1644</v>
      </c>
      <c r="AU1867">
        <v>0.03</v>
      </c>
      <c r="AV1867">
        <v>0.01</v>
      </c>
      <c r="AW1867">
        <v>0.02</v>
      </c>
      <c r="AY1867">
        <v>0.02</v>
      </c>
      <c r="AZ1867">
        <v>0.01</v>
      </c>
      <c r="BB1867">
        <v>0.01</v>
      </c>
      <c r="BD1867">
        <v>0.01</v>
      </c>
      <c r="BH1867">
        <v>0.01</v>
      </c>
      <c r="BJ1867">
        <v>0.04</v>
      </c>
      <c r="BK1867">
        <v>3</v>
      </c>
    </row>
    <row r="1868" spans="1:82" x14ac:dyDescent="0.25">
      <c r="A1868" t="s">
        <v>5680</v>
      </c>
      <c r="B1868" t="s">
        <v>5681</v>
      </c>
      <c r="C1868" s="1" t="str">
        <f t="shared" si="116"/>
        <v>22:0006</v>
      </c>
      <c r="D1868" s="1" t="str">
        <f t="shared" si="117"/>
        <v>22:0006</v>
      </c>
      <c r="E1868" t="s">
        <v>5189</v>
      </c>
      <c r="F1868" t="s">
        <v>5682</v>
      </c>
      <c r="H1868">
        <v>61.898970400000003</v>
      </c>
      <c r="I1868">
        <v>-74.194362400000003</v>
      </c>
      <c r="J1868" s="1" t="str">
        <f t="shared" si="118"/>
        <v>Whole</v>
      </c>
      <c r="K1868" s="1" t="str">
        <f t="shared" si="119"/>
        <v>Rock crushing (details not reported)</v>
      </c>
      <c r="L1868">
        <v>50.8</v>
      </c>
      <c r="M1868">
        <v>0.04</v>
      </c>
      <c r="N1868">
        <v>1</v>
      </c>
      <c r="O1868">
        <v>7.83</v>
      </c>
      <c r="R1868">
        <v>7.05</v>
      </c>
      <c r="S1868">
        <v>0.13</v>
      </c>
      <c r="T1868">
        <v>21.42</v>
      </c>
      <c r="U1868">
        <v>15.08</v>
      </c>
      <c r="V1868">
        <v>0.31</v>
      </c>
      <c r="W1868">
        <v>0.02</v>
      </c>
      <c r="X1868">
        <v>0.02</v>
      </c>
      <c r="Y1868">
        <v>95.87</v>
      </c>
      <c r="AD1868">
        <v>3.21</v>
      </c>
      <c r="AE1868">
        <v>99.08</v>
      </c>
      <c r="AF1868">
        <v>1.69</v>
      </c>
      <c r="AH1868">
        <v>37.17</v>
      </c>
      <c r="AI1868">
        <v>109</v>
      </c>
      <c r="AJ1868">
        <v>2485</v>
      </c>
      <c r="AL1868">
        <v>445</v>
      </c>
      <c r="AR1868">
        <v>0.03</v>
      </c>
      <c r="AS1868">
        <v>0.03</v>
      </c>
      <c r="AT1868">
        <v>61.66</v>
      </c>
      <c r="AU1868">
        <v>2.23</v>
      </c>
      <c r="AV1868">
        <v>0.06</v>
      </c>
      <c r="AW1868">
        <v>0.18</v>
      </c>
      <c r="AX1868">
        <v>0.05</v>
      </c>
      <c r="AY1868">
        <v>0.24</v>
      </c>
      <c r="AZ1868">
        <v>0.13</v>
      </c>
      <c r="BA1868">
        <v>0.03</v>
      </c>
      <c r="BB1868">
        <v>0.15</v>
      </c>
      <c r="BC1868">
        <v>0.02</v>
      </c>
      <c r="BD1868">
        <v>0.2</v>
      </c>
      <c r="BE1868">
        <v>0.04</v>
      </c>
      <c r="BF1868">
        <v>0.17</v>
      </c>
      <c r="BG1868">
        <v>0.02</v>
      </c>
      <c r="BH1868">
        <v>0.13</v>
      </c>
      <c r="BI1868">
        <v>0.02</v>
      </c>
      <c r="BJ1868">
        <v>1.05</v>
      </c>
      <c r="BL1868">
        <v>0.12</v>
      </c>
      <c r="BM1868">
        <v>0.17</v>
      </c>
      <c r="BO1868">
        <v>0.25</v>
      </c>
      <c r="BZ1868">
        <v>1</v>
      </c>
      <c r="CC1868">
        <v>0.04</v>
      </c>
      <c r="CD1868">
        <v>0.03</v>
      </c>
    </row>
    <row r="1869" spans="1:82" x14ac:dyDescent="0.25">
      <c r="A1869" t="s">
        <v>5683</v>
      </c>
      <c r="B1869" t="s">
        <v>5684</v>
      </c>
      <c r="C1869" s="1" t="str">
        <f t="shared" si="116"/>
        <v>22:0006</v>
      </c>
      <c r="D1869" s="1" t="str">
        <f t="shared" si="117"/>
        <v>22:0006</v>
      </c>
      <c r="E1869" t="s">
        <v>5189</v>
      </c>
      <c r="F1869" t="s">
        <v>5685</v>
      </c>
      <c r="H1869">
        <v>61.898970400000003</v>
      </c>
      <c r="I1869">
        <v>-74.194362400000003</v>
      </c>
      <c r="J1869" s="1" t="str">
        <f t="shared" si="118"/>
        <v>Whole</v>
      </c>
      <c r="K1869" s="1" t="str">
        <f t="shared" si="119"/>
        <v>Rock crushing (details not reported)</v>
      </c>
      <c r="L1869">
        <v>34.1</v>
      </c>
      <c r="M1869">
        <v>0.03</v>
      </c>
      <c r="N1869">
        <v>0.11</v>
      </c>
      <c r="O1869">
        <v>6.11</v>
      </c>
      <c r="R1869">
        <v>5.5</v>
      </c>
      <c r="S1869">
        <v>0.1</v>
      </c>
      <c r="T1869">
        <v>35.6</v>
      </c>
      <c r="U1869">
        <v>5.85</v>
      </c>
      <c r="W1869">
        <v>0.01</v>
      </c>
      <c r="X1869">
        <v>0.01</v>
      </c>
      <c r="Y1869">
        <v>81.31</v>
      </c>
      <c r="AD1869">
        <v>18</v>
      </c>
      <c r="AE1869">
        <v>99.31</v>
      </c>
      <c r="AF1869">
        <v>0.31</v>
      </c>
      <c r="AH1869">
        <v>4.04</v>
      </c>
      <c r="AI1869">
        <v>8</v>
      </c>
      <c r="AJ1869">
        <v>1657</v>
      </c>
      <c r="AL1869">
        <v>2087</v>
      </c>
      <c r="AR1869">
        <v>0.11</v>
      </c>
      <c r="AS1869">
        <v>0.01</v>
      </c>
      <c r="AT1869">
        <v>74.38</v>
      </c>
      <c r="AU1869">
        <v>4.33</v>
      </c>
      <c r="AV1869">
        <v>0.09</v>
      </c>
      <c r="AW1869">
        <v>0.13</v>
      </c>
      <c r="AX1869">
        <v>0.02</v>
      </c>
      <c r="AY1869">
        <v>0.08</v>
      </c>
      <c r="AZ1869">
        <v>0.04</v>
      </c>
      <c r="BA1869">
        <v>0.01</v>
      </c>
      <c r="BB1869">
        <v>0.03</v>
      </c>
      <c r="BC1869">
        <v>0.01</v>
      </c>
      <c r="BD1869">
        <v>0.06</v>
      </c>
      <c r="BE1869">
        <v>0.01</v>
      </c>
      <c r="BF1869">
        <v>0.05</v>
      </c>
      <c r="BG1869">
        <v>0.01</v>
      </c>
      <c r="BH1869">
        <v>0.04</v>
      </c>
      <c r="BI1869">
        <v>0.01</v>
      </c>
      <c r="BJ1869">
        <v>0.37</v>
      </c>
      <c r="BK1869">
        <v>15.7</v>
      </c>
      <c r="BL1869">
        <v>0.06</v>
      </c>
      <c r="BM1869">
        <v>0.09</v>
      </c>
      <c r="BO1869">
        <v>0.63</v>
      </c>
      <c r="BX1869">
        <v>0.03</v>
      </c>
      <c r="BZ1869">
        <v>3.34</v>
      </c>
      <c r="CC1869">
        <v>0.01</v>
      </c>
      <c r="CD1869">
        <v>0.02</v>
      </c>
    </row>
    <row r="1870" spans="1:82" x14ac:dyDescent="0.25">
      <c r="A1870" t="s">
        <v>5686</v>
      </c>
      <c r="B1870" t="s">
        <v>5687</v>
      </c>
      <c r="C1870" s="1" t="str">
        <f t="shared" si="116"/>
        <v>22:0006</v>
      </c>
      <c r="D1870" s="1" t="str">
        <f t="shared" si="117"/>
        <v>22:0006</v>
      </c>
      <c r="E1870" t="s">
        <v>5189</v>
      </c>
      <c r="F1870" t="s">
        <v>5688</v>
      </c>
      <c r="H1870">
        <v>61.898970400000003</v>
      </c>
      <c r="I1870">
        <v>-74.194362400000003</v>
      </c>
      <c r="J1870" s="1" t="str">
        <f t="shared" si="118"/>
        <v>Whole</v>
      </c>
      <c r="K1870" s="1" t="str">
        <f t="shared" si="119"/>
        <v>Rock crushing (details not reported)</v>
      </c>
      <c r="L1870">
        <v>49.4</v>
      </c>
      <c r="M1870">
        <v>0.08</v>
      </c>
      <c r="N1870">
        <v>2.81</v>
      </c>
      <c r="O1870">
        <v>5.83</v>
      </c>
      <c r="R1870">
        <v>5.25</v>
      </c>
      <c r="S1870">
        <v>0.15</v>
      </c>
      <c r="T1870">
        <v>19.3</v>
      </c>
      <c r="U1870">
        <v>18.5</v>
      </c>
      <c r="V1870">
        <v>0.15</v>
      </c>
      <c r="W1870">
        <v>0.02</v>
      </c>
      <c r="X1870">
        <v>0.01</v>
      </c>
      <c r="Y1870">
        <v>95.67</v>
      </c>
      <c r="AD1870">
        <v>2.38</v>
      </c>
      <c r="AE1870">
        <v>98.05</v>
      </c>
      <c r="AF1870">
        <v>6.23</v>
      </c>
      <c r="AH1870">
        <v>43.53</v>
      </c>
      <c r="AI1870">
        <v>174</v>
      </c>
      <c r="AJ1870">
        <v>3171</v>
      </c>
      <c r="AL1870">
        <v>290</v>
      </c>
      <c r="AR1870">
        <v>7.0000000000000007E-2</v>
      </c>
      <c r="AS1870">
        <v>0.02</v>
      </c>
      <c r="AT1870">
        <v>26.13</v>
      </c>
      <c r="AU1870">
        <v>3.07</v>
      </c>
      <c r="AV1870">
        <v>0.18</v>
      </c>
      <c r="AW1870">
        <v>0.35</v>
      </c>
      <c r="AX1870">
        <v>0.06</v>
      </c>
      <c r="AY1870">
        <v>0.32</v>
      </c>
      <c r="AZ1870">
        <v>0.1</v>
      </c>
      <c r="BA1870">
        <v>0.05</v>
      </c>
      <c r="BB1870">
        <v>0.14000000000000001</v>
      </c>
      <c r="BC1870">
        <v>0.03</v>
      </c>
      <c r="BD1870">
        <v>0.19</v>
      </c>
      <c r="BE1870">
        <v>0.04</v>
      </c>
      <c r="BF1870">
        <v>0.13</v>
      </c>
      <c r="BG1870">
        <v>0.02</v>
      </c>
      <c r="BH1870">
        <v>0.12</v>
      </c>
      <c r="BI1870">
        <v>0.02</v>
      </c>
      <c r="BJ1870">
        <v>1.05</v>
      </c>
      <c r="BK1870">
        <v>7.6</v>
      </c>
      <c r="BL1870">
        <v>0.06</v>
      </c>
      <c r="BM1870">
        <v>0.13</v>
      </c>
      <c r="BO1870">
        <v>0.16</v>
      </c>
      <c r="BX1870">
        <v>0.01</v>
      </c>
      <c r="BZ1870">
        <v>1</v>
      </c>
      <c r="CC1870">
        <v>0.06</v>
      </c>
      <c r="CD1870">
        <v>0.01</v>
      </c>
    </row>
    <row r="1871" spans="1:82" x14ac:dyDescent="0.25">
      <c r="A1871" t="s">
        <v>5689</v>
      </c>
      <c r="B1871" t="s">
        <v>5690</v>
      </c>
      <c r="C1871" s="1" t="str">
        <f t="shared" si="116"/>
        <v>22:0006</v>
      </c>
      <c r="D1871" s="1" t="str">
        <f t="shared" si="117"/>
        <v>22:0006</v>
      </c>
      <c r="E1871" t="s">
        <v>5189</v>
      </c>
      <c r="F1871" t="s">
        <v>5691</v>
      </c>
      <c r="H1871">
        <v>61.898970400000003</v>
      </c>
      <c r="I1871">
        <v>-74.194362400000003</v>
      </c>
      <c r="J1871" s="1" t="str">
        <f t="shared" si="118"/>
        <v>Whole</v>
      </c>
      <c r="K1871" s="1" t="str">
        <f t="shared" si="119"/>
        <v>Rock crushing (details not reported)</v>
      </c>
      <c r="L1871">
        <v>49.4</v>
      </c>
      <c r="M1871">
        <v>0.08</v>
      </c>
      <c r="N1871">
        <v>1.53</v>
      </c>
      <c r="O1871">
        <v>6.65</v>
      </c>
      <c r="R1871">
        <v>5.98</v>
      </c>
      <c r="S1871">
        <v>0.13</v>
      </c>
      <c r="T1871">
        <v>20.2</v>
      </c>
      <c r="U1871">
        <v>15.79</v>
      </c>
      <c r="V1871">
        <v>0.25</v>
      </c>
      <c r="W1871">
        <v>0.02</v>
      </c>
      <c r="X1871">
        <v>0.05</v>
      </c>
      <c r="Y1871">
        <v>93.43</v>
      </c>
      <c r="AD1871">
        <v>5.86</v>
      </c>
      <c r="AE1871">
        <v>99.29</v>
      </c>
      <c r="AF1871">
        <v>1.31</v>
      </c>
      <c r="AH1871">
        <v>43.86</v>
      </c>
      <c r="AI1871">
        <v>129</v>
      </c>
      <c r="AJ1871">
        <v>2688</v>
      </c>
      <c r="AL1871">
        <v>366</v>
      </c>
      <c r="AR1871">
        <v>0.02</v>
      </c>
      <c r="AT1871">
        <v>102.81</v>
      </c>
      <c r="AU1871">
        <v>1.68</v>
      </c>
      <c r="AV1871">
        <v>0.22</v>
      </c>
      <c r="AW1871">
        <v>0.47</v>
      </c>
      <c r="AX1871">
        <v>0.08</v>
      </c>
      <c r="AY1871">
        <v>0.4</v>
      </c>
      <c r="AZ1871">
        <v>0.16</v>
      </c>
      <c r="BA1871">
        <v>0.05</v>
      </c>
      <c r="BB1871">
        <v>0.18</v>
      </c>
      <c r="BC1871">
        <v>0.04</v>
      </c>
      <c r="BD1871">
        <v>0.27</v>
      </c>
      <c r="BE1871">
        <v>0.06</v>
      </c>
      <c r="BF1871">
        <v>0.2</v>
      </c>
      <c r="BG1871">
        <v>0.03</v>
      </c>
      <c r="BH1871">
        <v>0.2</v>
      </c>
      <c r="BI1871">
        <v>0.03</v>
      </c>
      <c r="BJ1871">
        <v>1.49</v>
      </c>
      <c r="BL1871">
        <v>0.03</v>
      </c>
      <c r="BM1871">
        <v>0.33</v>
      </c>
      <c r="BO1871">
        <v>0.14000000000000001</v>
      </c>
      <c r="BX1871">
        <v>0.01</v>
      </c>
      <c r="BZ1871">
        <v>1.37</v>
      </c>
      <c r="CC1871">
        <v>0.05</v>
      </c>
      <c r="CD1871">
        <v>0.03</v>
      </c>
    </row>
    <row r="1872" spans="1:82" x14ac:dyDescent="0.25">
      <c r="A1872" t="s">
        <v>5692</v>
      </c>
      <c r="B1872" t="s">
        <v>5693</v>
      </c>
      <c r="C1872" s="1" t="str">
        <f t="shared" si="116"/>
        <v>22:0006</v>
      </c>
      <c r="D1872" s="1" t="str">
        <f t="shared" si="117"/>
        <v>22:0006</v>
      </c>
      <c r="E1872" t="s">
        <v>5192</v>
      </c>
      <c r="F1872" t="s">
        <v>5694</v>
      </c>
      <c r="H1872">
        <v>61.829720100000003</v>
      </c>
      <c r="I1872">
        <v>-74.191336800000002</v>
      </c>
      <c r="J1872" s="1" t="str">
        <f t="shared" si="118"/>
        <v>Whole</v>
      </c>
      <c r="K1872" s="1" t="str">
        <f t="shared" si="119"/>
        <v>Rock crushing (details not reported)</v>
      </c>
      <c r="L1872">
        <v>46</v>
      </c>
      <c r="M1872">
        <v>1.92</v>
      </c>
      <c r="N1872">
        <v>9.3000000000000007</v>
      </c>
      <c r="O1872">
        <v>10.89</v>
      </c>
      <c r="R1872">
        <v>9.8000000000000007</v>
      </c>
      <c r="S1872">
        <v>0.19</v>
      </c>
      <c r="T1872">
        <v>10.6</v>
      </c>
      <c r="U1872">
        <v>16.899999999999999</v>
      </c>
      <c r="V1872">
        <v>0.47</v>
      </c>
      <c r="W1872">
        <v>0.05</v>
      </c>
      <c r="Y1872">
        <v>95.23</v>
      </c>
      <c r="Z1872">
        <v>0.01</v>
      </c>
      <c r="AA1872">
        <v>1.06</v>
      </c>
      <c r="AD1872">
        <v>2.29</v>
      </c>
      <c r="AE1872">
        <v>97.52</v>
      </c>
      <c r="AF1872">
        <v>1</v>
      </c>
      <c r="AG1872">
        <v>2</v>
      </c>
      <c r="AH1872">
        <v>70</v>
      </c>
      <c r="AI1872">
        <v>259</v>
      </c>
      <c r="AJ1872">
        <v>136</v>
      </c>
      <c r="AK1872">
        <v>56</v>
      </c>
      <c r="AL1872">
        <v>144</v>
      </c>
      <c r="AM1872">
        <v>172</v>
      </c>
      <c r="AN1872">
        <v>44</v>
      </c>
      <c r="AO1872">
        <v>21</v>
      </c>
      <c r="AP1872">
        <v>7</v>
      </c>
      <c r="AQ1872">
        <v>10</v>
      </c>
      <c r="AR1872">
        <v>3</v>
      </c>
      <c r="AT1872">
        <v>260</v>
      </c>
      <c r="AU1872">
        <v>22</v>
      </c>
      <c r="AV1872">
        <v>4</v>
      </c>
      <c r="AW1872">
        <v>3</v>
      </c>
      <c r="AX1872">
        <v>2</v>
      </c>
      <c r="AY1872">
        <v>160</v>
      </c>
      <c r="AZ1872">
        <v>2</v>
      </c>
      <c r="BA1872">
        <v>4</v>
      </c>
      <c r="BD1872">
        <v>1</v>
      </c>
      <c r="BG1872">
        <v>2</v>
      </c>
      <c r="BJ1872">
        <v>21</v>
      </c>
      <c r="BK1872">
        <v>55</v>
      </c>
      <c r="BM1872">
        <v>4</v>
      </c>
      <c r="BN1872">
        <v>5</v>
      </c>
      <c r="BO1872">
        <v>4</v>
      </c>
      <c r="BP1872">
        <v>1</v>
      </c>
      <c r="BS1872">
        <v>5</v>
      </c>
      <c r="BT1872">
        <v>6</v>
      </c>
      <c r="BU1872">
        <v>0.5</v>
      </c>
      <c r="BV1872">
        <v>5</v>
      </c>
      <c r="BW1872">
        <v>2</v>
      </c>
      <c r="BX1872">
        <v>500</v>
      </c>
      <c r="BY1872">
        <v>10</v>
      </c>
      <c r="BZ1872">
        <v>12</v>
      </c>
      <c r="CA1872">
        <v>0.6</v>
      </c>
      <c r="CB1872">
        <v>10</v>
      </c>
      <c r="CC1872">
        <v>3</v>
      </c>
      <c r="CD1872">
        <v>0.2</v>
      </c>
    </row>
    <row r="1873" spans="1:82" x14ac:dyDescent="0.25">
      <c r="A1873" t="s">
        <v>5695</v>
      </c>
      <c r="B1873" t="s">
        <v>5696</v>
      </c>
      <c r="C1873" s="1" t="str">
        <f t="shared" si="116"/>
        <v>22:0006</v>
      </c>
      <c r="D1873" s="1" t="str">
        <f t="shared" si="117"/>
        <v>22:0006</v>
      </c>
      <c r="E1873" t="s">
        <v>5195</v>
      </c>
      <c r="F1873" t="s">
        <v>5697</v>
      </c>
      <c r="H1873">
        <v>61.830255299999997</v>
      </c>
      <c r="I1873">
        <v>-74.190753099999995</v>
      </c>
      <c r="J1873" s="1" t="str">
        <f t="shared" si="118"/>
        <v>Whole</v>
      </c>
      <c r="K1873" s="1" t="str">
        <f t="shared" si="119"/>
        <v>Rock crushing (details not reported)</v>
      </c>
      <c r="L1873">
        <v>45.61</v>
      </c>
      <c r="M1873">
        <v>3.94</v>
      </c>
      <c r="N1873">
        <v>17.7</v>
      </c>
      <c r="O1873">
        <v>8.51</v>
      </c>
      <c r="R1873">
        <v>7.66</v>
      </c>
      <c r="S1873">
        <v>0.12</v>
      </c>
      <c r="T1873">
        <v>5.04</v>
      </c>
      <c r="U1873">
        <v>12.49</v>
      </c>
      <c r="V1873">
        <v>2.88</v>
      </c>
      <c r="W1873">
        <v>0.02</v>
      </c>
      <c r="X1873">
        <v>0.02</v>
      </c>
      <c r="Y1873">
        <v>95.48</v>
      </c>
      <c r="Z1873">
        <v>7.0000000000000007E-2</v>
      </c>
      <c r="AA1873">
        <v>0.04</v>
      </c>
      <c r="AD1873">
        <v>1.85</v>
      </c>
      <c r="AE1873">
        <v>97.33</v>
      </c>
      <c r="AF1873">
        <v>4</v>
      </c>
      <c r="AG1873">
        <v>6</v>
      </c>
      <c r="AH1873">
        <v>34</v>
      </c>
      <c r="AI1873">
        <v>191</v>
      </c>
      <c r="AJ1873">
        <v>35</v>
      </c>
      <c r="AK1873">
        <v>33</v>
      </c>
      <c r="AL1873">
        <v>16</v>
      </c>
      <c r="AM1873">
        <v>93</v>
      </c>
      <c r="AN1873">
        <v>33</v>
      </c>
      <c r="AO1873">
        <v>22</v>
      </c>
      <c r="AP1873">
        <v>3</v>
      </c>
      <c r="AQ1873">
        <v>10</v>
      </c>
      <c r="AR1873">
        <v>3</v>
      </c>
      <c r="AT1873">
        <v>690</v>
      </c>
      <c r="AU1873">
        <v>30</v>
      </c>
      <c r="AV1873">
        <v>4</v>
      </c>
      <c r="AW1873">
        <v>3</v>
      </c>
      <c r="AX1873">
        <v>2</v>
      </c>
      <c r="AY1873">
        <v>335</v>
      </c>
      <c r="AZ1873">
        <v>2</v>
      </c>
      <c r="BA1873">
        <v>3</v>
      </c>
      <c r="BD1873">
        <v>1</v>
      </c>
      <c r="BG1873">
        <v>2</v>
      </c>
      <c r="BJ1873">
        <v>13</v>
      </c>
      <c r="BK1873">
        <v>67</v>
      </c>
      <c r="BM1873">
        <v>9</v>
      </c>
      <c r="BN1873">
        <v>5</v>
      </c>
      <c r="BO1873">
        <v>4</v>
      </c>
      <c r="BP1873">
        <v>3</v>
      </c>
      <c r="BQ1873">
        <v>2</v>
      </c>
      <c r="BT1873">
        <v>6</v>
      </c>
      <c r="BU1873">
        <v>0.5</v>
      </c>
      <c r="BV1873">
        <v>5</v>
      </c>
      <c r="BW1873">
        <v>2</v>
      </c>
      <c r="BX1873">
        <v>500</v>
      </c>
      <c r="BY1873">
        <v>10</v>
      </c>
      <c r="BZ1873">
        <v>12</v>
      </c>
      <c r="CA1873">
        <v>0.5</v>
      </c>
      <c r="CB1873">
        <v>10</v>
      </c>
      <c r="CC1873">
        <v>3</v>
      </c>
      <c r="CD1873">
        <v>0.2</v>
      </c>
    </row>
    <row r="1874" spans="1:82" x14ac:dyDescent="0.25">
      <c r="A1874" t="s">
        <v>5698</v>
      </c>
      <c r="B1874" t="s">
        <v>5699</v>
      </c>
      <c r="C1874" s="1" t="str">
        <f t="shared" si="116"/>
        <v>22:0006</v>
      </c>
      <c r="D1874" s="1" t="str">
        <f t="shared" si="117"/>
        <v>22:0006</v>
      </c>
      <c r="E1874" t="s">
        <v>5198</v>
      </c>
      <c r="F1874" t="s">
        <v>5700</v>
      </c>
      <c r="H1874">
        <v>61.802073999999998</v>
      </c>
      <c r="I1874">
        <v>-74.190489099999994</v>
      </c>
      <c r="J1874" s="1" t="str">
        <f t="shared" si="118"/>
        <v>Whole</v>
      </c>
      <c r="K1874" s="1" t="str">
        <f t="shared" si="119"/>
        <v>Rock crushing (details not reported)</v>
      </c>
      <c r="L1874">
        <v>45.2</v>
      </c>
      <c r="M1874">
        <v>2.56</v>
      </c>
      <c r="N1874">
        <v>11.6</v>
      </c>
      <c r="O1874">
        <v>18.5</v>
      </c>
      <c r="R1874">
        <v>16.649999999999999</v>
      </c>
      <c r="S1874">
        <v>0.24</v>
      </c>
      <c r="T1874">
        <v>5.51</v>
      </c>
      <c r="U1874">
        <v>9.5</v>
      </c>
      <c r="V1874">
        <v>1.67</v>
      </c>
      <c r="W1874">
        <v>0.3</v>
      </c>
      <c r="X1874">
        <v>0.19</v>
      </c>
      <c r="Y1874">
        <v>93.42</v>
      </c>
      <c r="AD1874">
        <v>2.92</v>
      </c>
      <c r="AE1874">
        <v>96.34</v>
      </c>
      <c r="AF1874">
        <v>3.65</v>
      </c>
      <c r="AH1874">
        <v>39.369999999999997</v>
      </c>
      <c r="AI1874">
        <v>594</v>
      </c>
      <c r="AJ1874">
        <v>117</v>
      </c>
      <c r="AL1874">
        <v>45</v>
      </c>
      <c r="AR1874">
        <v>0.59</v>
      </c>
      <c r="AS1874">
        <v>0.5</v>
      </c>
      <c r="AT1874">
        <v>272.31</v>
      </c>
      <c r="AU1874">
        <v>105.5</v>
      </c>
      <c r="AV1874">
        <v>7.08</v>
      </c>
      <c r="AW1874">
        <v>19.53</v>
      </c>
      <c r="AX1874">
        <v>3.22</v>
      </c>
      <c r="AY1874">
        <v>16.079999999999998</v>
      </c>
      <c r="AZ1874">
        <v>4.78</v>
      </c>
      <c r="BA1874">
        <v>1.67</v>
      </c>
      <c r="BB1874">
        <v>5.46</v>
      </c>
      <c r="BC1874">
        <v>0.95</v>
      </c>
      <c r="BD1874">
        <v>6.18</v>
      </c>
      <c r="BE1874">
        <v>1.23</v>
      </c>
      <c r="BF1874">
        <v>3.53</v>
      </c>
      <c r="BG1874">
        <v>0.5</v>
      </c>
      <c r="BH1874">
        <v>3.11</v>
      </c>
      <c r="BI1874">
        <v>0.43</v>
      </c>
      <c r="BJ1874">
        <v>30.63</v>
      </c>
      <c r="BK1874">
        <v>119</v>
      </c>
      <c r="BL1874">
        <v>0.86</v>
      </c>
      <c r="BM1874">
        <v>3.8</v>
      </c>
      <c r="BO1874">
        <v>0.31</v>
      </c>
      <c r="BX1874">
        <v>0.05</v>
      </c>
      <c r="BZ1874">
        <v>0.05</v>
      </c>
      <c r="CC1874">
        <v>0.37</v>
      </c>
      <c r="CD1874">
        <v>0.12</v>
      </c>
    </row>
    <row r="1875" spans="1:82" x14ac:dyDescent="0.25">
      <c r="A1875" t="s">
        <v>5701</v>
      </c>
      <c r="B1875" t="s">
        <v>5702</v>
      </c>
      <c r="C1875" s="1" t="str">
        <f t="shared" si="116"/>
        <v>22:0006</v>
      </c>
      <c r="D1875" s="1" t="str">
        <f t="shared" si="117"/>
        <v>22:0006</v>
      </c>
      <c r="E1875" t="s">
        <v>5201</v>
      </c>
      <c r="F1875" t="s">
        <v>5703</v>
      </c>
      <c r="H1875">
        <v>61.831052</v>
      </c>
      <c r="I1875">
        <v>-74.188833299999999</v>
      </c>
      <c r="J1875" s="1" t="str">
        <f t="shared" si="118"/>
        <v>Whole</v>
      </c>
      <c r="K1875" s="1" t="str">
        <f t="shared" si="119"/>
        <v>Rock crushing (details not reported)</v>
      </c>
      <c r="L1875">
        <v>41.8</v>
      </c>
      <c r="M1875">
        <v>3.55</v>
      </c>
      <c r="N1875">
        <v>10.51</v>
      </c>
      <c r="O1875">
        <v>21.6</v>
      </c>
      <c r="R1875">
        <v>19.440000000000001</v>
      </c>
      <c r="S1875">
        <v>0.26</v>
      </c>
      <c r="T1875">
        <v>6.67</v>
      </c>
      <c r="U1875">
        <v>11.19</v>
      </c>
      <c r="V1875">
        <v>1.19</v>
      </c>
      <c r="W1875">
        <v>0.08</v>
      </c>
      <c r="X1875">
        <v>0.05</v>
      </c>
      <c r="Y1875">
        <v>94.74</v>
      </c>
      <c r="Z1875">
        <v>0.01</v>
      </c>
      <c r="AA1875">
        <v>0.7</v>
      </c>
      <c r="AD1875">
        <v>2.14</v>
      </c>
      <c r="AE1875">
        <v>96.88</v>
      </c>
      <c r="AF1875">
        <v>7</v>
      </c>
      <c r="AG1875">
        <v>5</v>
      </c>
      <c r="AH1875">
        <v>67</v>
      </c>
      <c r="AI1875">
        <v>164</v>
      </c>
      <c r="AJ1875">
        <v>59</v>
      </c>
      <c r="AK1875">
        <v>68</v>
      </c>
      <c r="AL1875">
        <v>1</v>
      </c>
      <c r="AM1875">
        <v>50</v>
      </c>
      <c r="AN1875">
        <v>158</v>
      </c>
      <c r="AO1875">
        <v>34</v>
      </c>
      <c r="AP1875">
        <v>1</v>
      </c>
      <c r="AQ1875">
        <v>10</v>
      </c>
      <c r="AR1875">
        <v>3</v>
      </c>
      <c r="AT1875">
        <v>84</v>
      </c>
      <c r="AU1875">
        <v>11</v>
      </c>
      <c r="AV1875">
        <v>2</v>
      </c>
      <c r="AW1875">
        <v>3</v>
      </c>
      <c r="AX1875">
        <v>2</v>
      </c>
      <c r="AY1875">
        <v>280</v>
      </c>
      <c r="AZ1875">
        <v>2</v>
      </c>
      <c r="BA1875">
        <v>6</v>
      </c>
      <c r="BD1875">
        <v>2</v>
      </c>
      <c r="BG1875">
        <v>2</v>
      </c>
      <c r="BJ1875">
        <v>33</v>
      </c>
      <c r="BK1875">
        <v>40</v>
      </c>
      <c r="BM1875">
        <v>8</v>
      </c>
      <c r="BN1875">
        <v>5</v>
      </c>
      <c r="BO1875">
        <v>4</v>
      </c>
      <c r="BP1875">
        <v>1</v>
      </c>
      <c r="BQ1875">
        <v>6</v>
      </c>
      <c r="BS1875">
        <v>6</v>
      </c>
      <c r="BT1875">
        <v>6</v>
      </c>
      <c r="BU1875">
        <v>0.5</v>
      </c>
      <c r="BV1875">
        <v>5</v>
      </c>
      <c r="BW1875">
        <v>2</v>
      </c>
      <c r="BX1875">
        <v>500</v>
      </c>
      <c r="BY1875">
        <v>10</v>
      </c>
      <c r="BZ1875">
        <v>12</v>
      </c>
      <c r="CA1875">
        <v>0.4</v>
      </c>
      <c r="CB1875">
        <v>10</v>
      </c>
      <c r="CC1875">
        <v>3</v>
      </c>
      <c r="CD1875">
        <v>0.2</v>
      </c>
    </row>
    <row r="1876" spans="1:82" x14ac:dyDescent="0.25">
      <c r="A1876" t="s">
        <v>5704</v>
      </c>
      <c r="B1876" t="s">
        <v>5705</v>
      </c>
      <c r="C1876" s="1" t="str">
        <f t="shared" si="116"/>
        <v>22:0006</v>
      </c>
      <c r="D1876" s="1" t="str">
        <f t="shared" si="117"/>
        <v>22:0006</v>
      </c>
      <c r="E1876" t="s">
        <v>5204</v>
      </c>
      <c r="F1876" t="s">
        <v>5706</v>
      </c>
      <c r="H1876">
        <v>61.831496299999998</v>
      </c>
      <c r="I1876">
        <v>-74.188062000000002</v>
      </c>
      <c r="J1876" s="1" t="str">
        <f t="shared" si="118"/>
        <v>Whole</v>
      </c>
      <c r="K1876" s="1" t="str">
        <f t="shared" si="119"/>
        <v>Rock crushing (details not reported)</v>
      </c>
      <c r="L1876">
        <v>49.4</v>
      </c>
      <c r="M1876">
        <v>0.27</v>
      </c>
      <c r="N1876">
        <v>5.67</v>
      </c>
      <c r="O1876">
        <v>6.03</v>
      </c>
      <c r="P1876">
        <v>1.76</v>
      </c>
      <c r="Q1876">
        <v>3.85</v>
      </c>
      <c r="R1876">
        <v>5.43</v>
      </c>
      <c r="S1876">
        <v>0.12</v>
      </c>
      <c r="T1876">
        <v>15.9</v>
      </c>
      <c r="U1876">
        <v>20.9</v>
      </c>
      <c r="V1876">
        <v>0.35</v>
      </c>
      <c r="W1876">
        <v>0.01</v>
      </c>
      <c r="Y1876">
        <v>98.05</v>
      </c>
      <c r="Z1876">
        <v>0.06</v>
      </c>
      <c r="AA1876">
        <v>0.04</v>
      </c>
      <c r="AD1876">
        <v>1.1299999999999999</v>
      </c>
      <c r="AE1876">
        <v>99.18</v>
      </c>
      <c r="AF1876">
        <v>1</v>
      </c>
      <c r="AG1876">
        <v>1</v>
      </c>
      <c r="AH1876">
        <v>89</v>
      </c>
      <c r="AI1876">
        <v>301</v>
      </c>
      <c r="AJ1876">
        <v>1500</v>
      </c>
      <c r="AK1876">
        <v>48</v>
      </c>
      <c r="AL1876">
        <v>357</v>
      </c>
      <c r="AM1876">
        <v>437</v>
      </c>
      <c r="AN1876">
        <v>21</v>
      </c>
      <c r="AO1876">
        <v>3</v>
      </c>
      <c r="AP1876">
        <v>7</v>
      </c>
      <c r="AQ1876">
        <v>10</v>
      </c>
      <c r="AR1876">
        <v>3</v>
      </c>
      <c r="AT1876">
        <v>11</v>
      </c>
      <c r="AU1876">
        <v>5</v>
      </c>
      <c r="AV1876">
        <v>2</v>
      </c>
      <c r="AW1876">
        <v>3</v>
      </c>
      <c r="AX1876">
        <v>2</v>
      </c>
      <c r="AY1876">
        <v>30</v>
      </c>
      <c r="AZ1876">
        <v>2</v>
      </c>
      <c r="BA1876">
        <v>2</v>
      </c>
      <c r="BD1876">
        <v>1</v>
      </c>
      <c r="BG1876">
        <v>2</v>
      </c>
      <c r="BJ1876">
        <v>6</v>
      </c>
      <c r="BK1876">
        <v>9</v>
      </c>
      <c r="BM1876">
        <v>5</v>
      </c>
      <c r="BN1876">
        <v>5</v>
      </c>
      <c r="BO1876">
        <v>4</v>
      </c>
      <c r="BP1876">
        <v>1</v>
      </c>
      <c r="BQ1876">
        <v>34</v>
      </c>
      <c r="BS1876">
        <v>53</v>
      </c>
      <c r="BU1876">
        <v>0.5</v>
      </c>
      <c r="BV1876">
        <v>11</v>
      </c>
      <c r="BW1876">
        <v>2</v>
      </c>
      <c r="BX1876">
        <v>500</v>
      </c>
      <c r="BY1876">
        <v>10</v>
      </c>
      <c r="BZ1876">
        <v>12</v>
      </c>
      <c r="CA1876">
        <v>0.6</v>
      </c>
      <c r="CB1876">
        <v>10</v>
      </c>
      <c r="CC1876">
        <v>3</v>
      </c>
      <c r="CD1876">
        <v>0.2</v>
      </c>
    </row>
    <row r="1877" spans="1:82" x14ac:dyDescent="0.25">
      <c r="A1877" t="s">
        <v>5707</v>
      </c>
      <c r="B1877" t="s">
        <v>5708</v>
      </c>
      <c r="C1877" s="1" t="str">
        <f t="shared" si="116"/>
        <v>22:0006</v>
      </c>
      <c r="D1877" s="1" t="str">
        <f t="shared" si="117"/>
        <v>22:0006</v>
      </c>
      <c r="E1877" t="s">
        <v>5207</v>
      </c>
      <c r="F1877" t="s">
        <v>5709</v>
      </c>
      <c r="H1877">
        <v>61.831854200000002</v>
      </c>
      <c r="I1877">
        <v>-74.187862699999997</v>
      </c>
      <c r="J1877" s="1" t="str">
        <f t="shared" si="118"/>
        <v>Whole</v>
      </c>
      <c r="K1877" s="1" t="str">
        <f t="shared" si="119"/>
        <v>Rock crushing (details not reported)</v>
      </c>
      <c r="L1877">
        <v>48.2</v>
      </c>
      <c r="M1877">
        <v>0.62</v>
      </c>
      <c r="N1877">
        <v>23.9</v>
      </c>
      <c r="O1877">
        <v>6.06</v>
      </c>
      <c r="R1877">
        <v>5.45</v>
      </c>
      <c r="S1877">
        <v>0.08</v>
      </c>
      <c r="T1877">
        <v>2.93</v>
      </c>
      <c r="U1877">
        <v>12.49</v>
      </c>
      <c r="V1877">
        <v>2.0099999999999998</v>
      </c>
      <c r="W1877">
        <v>0.1</v>
      </c>
      <c r="Y1877">
        <v>95.78</v>
      </c>
      <c r="Z1877">
        <v>0.02</v>
      </c>
      <c r="AA1877">
        <v>0.04</v>
      </c>
      <c r="AD1877">
        <v>2.89</v>
      </c>
      <c r="AE1877">
        <v>98.67</v>
      </c>
      <c r="AF1877">
        <v>5</v>
      </c>
      <c r="AG1877">
        <v>1</v>
      </c>
      <c r="AH1877">
        <v>18</v>
      </c>
      <c r="AI1877">
        <v>148</v>
      </c>
      <c r="AJ1877">
        <v>506</v>
      </c>
      <c r="AK1877">
        <v>23</v>
      </c>
      <c r="AL1877">
        <v>71</v>
      </c>
      <c r="AM1877">
        <v>7</v>
      </c>
      <c r="AN1877">
        <v>40</v>
      </c>
      <c r="AO1877">
        <v>23</v>
      </c>
      <c r="AP1877">
        <v>1</v>
      </c>
      <c r="AQ1877">
        <v>10</v>
      </c>
      <c r="AR1877">
        <v>3</v>
      </c>
      <c r="AT1877">
        <v>210</v>
      </c>
      <c r="AU1877">
        <v>26</v>
      </c>
      <c r="AV1877">
        <v>2</v>
      </c>
      <c r="AW1877">
        <v>3</v>
      </c>
      <c r="AX1877">
        <v>2</v>
      </c>
      <c r="AY1877">
        <v>45</v>
      </c>
      <c r="AZ1877">
        <v>2</v>
      </c>
      <c r="BA1877">
        <v>2</v>
      </c>
      <c r="BD1877">
        <v>1</v>
      </c>
      <c r="BG1877">
        <v>2</v>
      </c>
      <c r="BJ1877">
        <v>6</v>
      </c>
      <c r="BK1877">
        <v>21</v>
      </c>
      <c r="BM1877">
        <v>5</v>
      </c>
      <c r="BN1877">
        <v>5</v>
      </c>
      <c r="BO1877">
        <v>4</v>
      </c>
      <c r="BP1877">
        <v>1</v>
      </c>
      <c r="BQ1877">
        <v>4</v>
      </c>
      <c r="BS1877">
        <v>18</v>
      </c>
      <c r="BU1877">
        <v>0.5</v>
      </c>
      <c r="BV1877">
        <v>5</v>
      </c>
      <c r="BW1877">
        <v>2</v>
      </c>
      <c r="BX1877">
        <v>500</v>
      </c>
      <c r="BY1877">
        <v>10</v>
      </c>
      <c r="BZ1877">
        <v>27</v>
      </c>
      <c r="CA1877">
        <v>0.4</v>
      </c>
      <c r="CB1877">
        <v>10</v>
      </c>
      <c r="CC1877">
        <v>3</v>
      </c>
      <c r="CD1877">
        <v>0.2</v>
      </c>
    </row>
    <row r="1878" spans="1:82" x14ac:dyDescent="0.25">
      <c r="A1878" t="s">
        <v>5710</v>
      </c>
      <c r="B1878" t="s">
        <v>5711</v>
      </c>
      <c r="C1878" s="1" t="str">
        <f t="shared" si="116"/>
        <v>22:0006</v>
      </c>
      <c r="D1878" s="1" t="str">
        <f t="shared" si="117"/>
        <v>22:0006</v>
      </c>
      <c r="E1878" t="s">
        <v>5210</v>
      </c>
      <c r="F1878" t="s">
        <v>5712</v>
      </c>
      <c r="H1878">
        <v>61.831492900000001</v>
      </c>
      <c r="I1878">
        <v>-74.187492500000005</v>
      </c>
      <c r="J1878" s="1" t="str">
        <f t="shared" si="118"/>
        <v>Whole</v>
      </c>
      <c r="K1878" s="1" t="str">
        <f t="shared" si="119"/>
        <v>Rock crushing (details not reported)</v>
      </c>
      <c r="L1878">
        <v>46.59</v>
      </c>
      <c r="M1878">
        <v>0.13</v>
      </c>
      <c r="N1878">
        <v>28.1</v>
      </c>
      <c r="O1878">
        <v>1.69</v>
      </c>
      <c r="R1878">
        <v>1.52</v>
      </c>
      <c r="S1878">
        <v>0.03</v>
      </c>
      <c r="T1878">
        <v>1.08</v>
      </c>
      <c r="U1878">
        <v>16.59</v>
      </c>
      <c r="V1878">
        <v>2.71</v>
      </c>
      <c r="W1878">
        <v>0.01</v>
      </c>
      <c r="Y1878">
        <v>96.76</v>
      </c>
      <c r="Z1878">
        <v>0.01</v>
      </c>
      <c r="AA1878">
        <v>0.04</v>
      </c>
      <c r="AD1878">
        <v>1.95</v>
      </c>
      <c r="AE1878">
        <v>98.71</v>
      </c>
      <c r="AF1878">
        <v>1</v>
      </c>
      <c r="AG1878">
        <v>1</v>
      </c>
      <c r="AH1878">
        <v>6</v>
      </c>
      <c r="AI1878">
        <v>24</v>
      </c>
      <c r="AJ1878">
        <v>98</v>
      </c>
      <c r="AK1878">
        <v>6</v>
      </c>
      <c r="AL1878">
        <v>21</v>
      </c>
      <c r="AM1878">
        <v>1</v>
      </c>
      <c r="AN1878">
        <v>10</v>
      </c>
      <c r="AO1878">
        <v>21</v>
      </c>
      <c r="AP1878">
        <v>1</v>
      </c>
      <c r="AQ1878">
        <v>10</v>
      </c>
      <c r="AR1878">
        <v>3</v>
      </c>
      <c r="AT1878">
        <v>340</v>
      </c>
      <c r="AU1878">
        <v>9</v>
      </c>
      <c r="AV1878">
        <v>2</v>
      </c>
      <c r="AW1878">
        <v>3</v>
      </c>
      <c r="AX1878">
        <v>2</v>
      </c>
      <c r="AY1878">
        <v>25</v>
      </c>
      <c r="AZ1878">
        <v>2</v>
      </c>
      <c r="BA1878">
        <v>1</v>
      </c>
      <c r="BD1878">
        <v>1</v>
      </c>
      <c r="BG1878">
        <v>2</v>
      </c>
      <c r="BJ1878">
        <v>3</v>
      </c>
      <c r="BK1878">
        <v>26</v>
      </c>
      <c r="BM1878">
        <v>4</v>
      </c>
      <c r="BN1878">
        <v>5</v>
      </c>
      <c r="BO1878">
        <v>4</v>
      </c>
      <c r="BP1878">
        <v>2</v>
      </c>
      <c r="BQ1878">
        <v>6</v>
      </c>
      <c r="BS1878">
        <v>6</v>
      </c>
      <c r="BT1878">
        <v>6</v>
      </c>
      <c r="BU1878">
        <v>0.5</v>
      </c>
      <c r="BV1878">
        <v>5</v>
      </c>
      <c r="BW1878">
        <v>2</v>
      </c>
      <c r="BX1878">
        <v>500</v>
      </c>
      <c r="BY1878">
        <v>10</v>
      </c>
      <c r="BZ1878">
        <v>30</v>
      </c>
      <c r="CA1878">
        <v>0.4</v>
      </c>
      <c r="CB1878">
        <v>10</v>
      </c>
      <c r="CC1878">
        <v>3</v>
      </c>
      <c r="CD1878">
        <v>0.2</v>
      </c>
    </row>
    <row r="1879" spans="1:82" x14ac:dyDescent="0.25">
      <c r="A1879" t="s">
        <v>5713</v>
      </c>
      <c r="B1879" t="s">
        <v>5714</v>
      </c>
      <c r="C1879" s="1" t="str">
        <f t="shared" si="116"/>
        <v>22:0006</v>
      </c>
      <c r="D1879" s="1" t="str">
        <f t="shared" si="117"/>
        <v>22:0006</v>
      </c>
      <c r="E1879" t="s">
        <v>5213</v>
      </c>
      <c r="F1879" t="s">
        <v>5715</v>
      </c>
      <c r="H1879">
        <v>61.832929</v>
      </c>
      <c r="I1879">
        <v>-74.187454500000001</v>
      </c>
      <c r="J1879" s="1" t="str">
        <f t="shared" si="118"/>
        <v>Whole</v>
      </c>
      <c r="K1879" s="1" t="str">
        <f t="shared" si="119"/>
        <v>Rock crushing (details not reported)</v>
      </c>
      <c r="L1879">
        <v>45.91</v>
      </c>
      <c r="M1879">
        <v>0.28000000000000003</v>
      </c>
      <c r="N1879">
        <v>15.91</v>
      </c>
      <c r="O1879">
        <v>9.24</v>
      </c>
      <c r="R1879">
        <v>8.31</v>
      </c>
      <c r="S1879">
        <v>0.15</v>
      </c>
      <c r="T1879">
        <v>9.7799999999999994</v>
      </c>
      <c r="U1879">
        <v>13.31</v>
      </c>
      <c r="V1879">
        <v>1.19</v>
      </c>
      <c r="W1879">
        <v>0.08</v>
      </c>
      <c r="Y1879">
        <v>94.92</v>
      </c>
      <c r="Z1879">
        <v>0.01</v>
      </c>
      <c r="AA1879">
        <v>0.04</v>
      </c>
      <c r="AD1879">
        <v>2.38</v>
      </c>
      <c r="AE1879">
        <v>97.3</v>
      </c>
      <c r="AF1879">
        <v>1</v>
      </c>
      <c r="AG1879">
        <v>1</v>
      </c>
      <c r="AH1879">
        <v>40</v>
      </c>
      <c r="AI1879">
        <v>135</v>
      </c>
      <c r="AJ1879">
        <v>389</v>
      </c>
      <c r="AK1879">
        <v>55</v>
      </c>
      <c r="AL1879">
        <v>172</v>
      </c>
      <c r="AM1879">
        <v>94</v>
      </c>
      <c r="AN1879">
        <v>51</v>
      </c>
      <c r="AO1879">
        <v>19</v>
      </c>
      <c r="AP1879">
        <v>1</v>
      </c>
      <c r="AQ1879">
        <v>10</v>
      </c>
      <c r="AR1879">
        <v>3</v>
      </c>
      <c r="AT1879">
        <v>160</v>
      </c>
      <c r="AU1879">
        <v>27</v>
      </c>
      <c r="AV1879">
        <v>2</v>
      </c>
      <c r="AW1879">
        <v>3</v>
      </c>
      <c r="AX1879">
        <v>2</v>
      </c>
      <c r="AY1879">
        <v>45</v>
      </c>
      <c r="AZ1879">
        <v>2</v>
      </c>
      <c r="BA1879">
        <v>3</v>
      </c>
      <c r="BD1879">
        <v>1</v>
      </c>
      <c r="BG1879">
        <v>2</v>
      </c>
      <c r="BJ1879">
        <v>12</v>
      </c>
      <c r="BK1879">
        <v>18</v>
      </c>
      <c r="BM1879">
        <v>5</v>
      </c>
      <c r="BN1879">
        <v>5</v>
      </c>
      <c r="BO1879">
        <v>4</v>
      </c>
      <c r="BP1879">
        <v>2</v>
      </c>
      <c r="BU1879">
        <v>0.5</v>
      </c>
      <c r="BV1879">
        <v>1</v>
      </c>
      <c r="BW1879">
        <v>2</v>
      </c>
      <c r="BX1879">
        <v>500</v>
      </c>
      <c r="BY1879">
        <v>10</v>
      </c>
      <c r="BZ1879">
        <v>12</v>
      </c>
      <c r="CA1879">
        <v>0.2</v>
      </c>
      <c r="CB1879">
        <v>10</v>
      </c>
      <c r="CC1879">
        <v>3</v>
      </c>
      <c r="CD1879">
        <v>0.2</v>
      </c>
    </row>
    <row r="1880" spans="1:82" x14ac:dyDescent="0.25">
      <c r="A1880" t="s">
        <v>5716</v>
      </c>
      <c r="B1880" t="s">
        <v>5717</v>
      </c>
      <c r="C1880" s="1" t="str">
        <f t="shared" si="116"/>
        <v>22:0006</v>
      </c>
      <c r="D1880" s="1" t="str">
        <f t="shared" si="117"/>
        <v>22:0006</v>
      </c>
      <c r="E1880" t="s">
        <v>5216</v>
      </c>
      <c r="F1880" t="s">
        <v>5718</v>
      </c>
      <c r="H1880">
        <v>61.833731299999997</v>
      </c>
      <c r="I1880">
        <v>-74.186483800000005</v>
      </c>
      <c r="J1880" s="1" t="str">
        <f t="shared" si="118"/>
        <v>Whole</v>
      </c>
      <c r="K1880" s="1" t="str">
        <f t="shared" si="119"/>
        <v>Rock crushing (details not reported)</v>
      </c>
      <c r="L1880">
        <v>46.1</v>
      </c>
      <c r="M1880">
        <v>0.35</v>
      </c>
      <c r="N1880">
        <v>15.4</v>
      </c>
      <c r="O1880">
        <v>9.6199999999999992</v>
      </c>
      <c r="R1880">
        <v>8.66</v>
      </c>
      <c r="S1880">
        <v>0.15</v>
      </c>
      <c r="T1880">
        <v>9.65</v>
      </c>
      <c r="U1880">
        <v>13.4</v>
      </c>
      <c r="V1880">
        <v>1.23</v>
      </c>
      <c r="W1880">
        <v>0.04</v>
      </c>
      <c r="Y1880">
        <v>94.98</v>
      </c>
      <c r="Z1880">
        <v>0.06</v>
      </c>
      <c r="AA1880">
        <v>0.04</v>
      </c>
      <c r="AD1880">
        <v>2.36</v>
      </c>
      <c r="AE1880">
        <v>97.34</v>
      </c>
      <c r="AF1880">
        <v>1</v>
      </c>
      <c r="AG1880">
        <v>1</v>
      </c>
      <c r="AH1880">
        <v>42</v>
      </c>
      <c r="AI1880">
        <v>165</v>
      </c>
      <c r="AJ1880">
        <v>507</v>
      </c>
      <c r="AK1880">
        <v>58</v>
      </c>
      <c r="AL1880">
        <v>175</v>
      </c>
      <c r="AM1880">
        <v>49</v>
      </c>
      <c r="AN1880">
        <v>59</v>
      </c>
      <c r="AO1880">
        <v>21</v>
      </c>
      <c r="AP1880">
        <v>1</v>
      </c>
      <c r="AQ1880">
        <v>10</v>
      </c>
      <c r="AR1880">
        <v>3</v>
      </c>
      <c r="AT1880">
        <v>170</v>
      </c>
      <c r="AU1880">
        <v>16</v>
      </c>
      <c r="AV1880">
        <v>2</v>
      </c>
      <c r="AW1880">
        <v>3</v>
      </c>
      <c r="AX1880">
        <v>2</v>
      </c>
      <c r="AY1880">
        <v>55</v>
      </c>
      <c r="AZ1880">
        <v>2</v>
      </c>
      <c r="BA1880">
        <v>3</v>
      </c>
      <c r="BD1880">
        <v>1</v>
      </c>
      <c r="BG1880">
        <v>2</v>
      </c>
      <c r="BJ1880">
        <v>13</v>
      </c>
      <c r="BK1880">
        <v>21</v>
      </c>
      <c r="BM1880">
        <v>7</v>
      </c>
      <c r="BN1880">
        <v>5</v>
      </c>
      <c r="BO1880">
        <v>4</v>
      </c>
      <c r="BP1880">
        <v>1</v>
      </c>
      <c r="BQ1880">
        <v>1</v>
      </c>
      <c r="BS1880">
        <v>20</v>
      </c>
      <c r="BU1880">
        <v>0.5</v>
      </c>
      <c r="BV1880">
        <v>5</v>
      </c>
      <c r="BW1880">
        <v>2</v>
      </c>
      <c r="BX1880">
        <v>500</v>
      </c>
      <c r="BY1880">
        <v>10</v>
      </c>
      <c r="BZ1880">
        <v>12</v>
      </c>
      <c r="CA1880">
        <v>0.4</v>
      </c>
      <c r="CB1880">
        <v>10</v>
      </c>
      <c r="CC1880">
        <v>3</v>
      </c>
      <c r="CD1880">
        <v>0.2</v>
      </c>
    </row>
    <row r="1881" spans="1:82" x14ac:dyDescent="0.25">
      <c r="A1881" t="s">
        <v>5719</v>
      </c>
      <c r="B1881" t="s">
        <v>5720</v>
      </c>
      <c r="C1881" s="1" t="str">
        <f t="shared" si="116"/>
        <v>22:0006</v>
      </c>
      <c r="D1881" s="1" t="str">
        <f t="shared" si="117"/>
        <v>22:0006</v>
      </c>
      <c r="E1881" t="s">
        <v>5219</v>
      </c>
      <c r="F1881" t="s">
        <v>5721</v>
      </c>
      <c r="H1881">
        <v>61.8340824</v>
      </c>
      <c r="I1881">
        <v>-74.185145199999994</v>
      </c>
      <c r="J1881" s="1" t="str">
        <f t="shared" si="118"/>
        <v>Whole</v>
      </c>
      <c r="K1881" s="1" t="str">
        <f t="shared" si="119"/>
        <v>Rock crushing (details not reported)</v>
      </c>
      <c r="L1881">
        <v>40.799999999999997</v>
      </c>
      <c r="M1881">
        <v>3.67</v>
      </c>
      <c r="N1881">
        <v>11.7</v>
      </c>
      <c r="O1881">
        <v>23</v>
      </c>
      <c r="R1881">
        <v>20.7</v>
      </c>
      <c r="S1881">
        <v>0.27</v>
      </c>
      <c r="T1881">
        <v>6.75</v>
      </c>
      <c r="U1881">
        <v>10.7</v>
      </c>
      <c r="V1881">
        <v>1.6</v>
      </c>
      <c r="W1881">
        <v>0.18</v>
      </c>
      <c r="Y1881">
        <v>96.37</v>
      </c>
      <c r="Z1881">
        <v>0.34</v>
      </c>
      <c r="AA1881">
        <v>0.37</v>
      </c>
      <c r="AD1881">
        <v>1.1200000000000001</v>
      </c>
      <c r="AE1881">
        <v>97.49</v>
      </c>
      <c r="AF1881">
        <v>5</v>
      </c>
      <c r="AG1881">
        <v>9</v>
      </c>
      <c r="AH1881">
        <v>54</v>
      </c>
      <c r="AI1881">
        <v>844</v>
      </c>
      <c r="AJ1881">
        <v>1</v>
      </c>
      <c r="AK1881">
        <v>79</v>
      </c>
      <c r="AL1881">
        <v>95</v>
      </c>
      <c r="AM1881">
        <v>150</v>
      </c>
      <c r="AN1881">
        <v>161</v>
      </c>
      <c r="AO1881">
        <v>29</v>
      </c>
      <c r="AP1881">
        <v>1</v>
      </c>
      <c r="AQ1881">
        <v>10</v>
      </c>
      <c r="AR1881">
        <v>3</v>
      </c>
      <c r="AT1881">
        <v>150</v>
      </c>
      <c r="AU1881">
        <v>52</v>
      </c>
      <c r="AV1881">
        <v>2</v>
      </c>
      <c r="AW1881">
        <v>3</v>
      </c>
      <c r="AX1881">
        <v>2</v>
      </c>
      <c r="AY1881">
        <v>295</v>
      </c>
      <c r="AZ1881">
        <v>2</v>
      </c>
      <c r="BA1881">
        <v>7</v>
      </c>
      <c r="BD1881">
        <v>5</v>
      </c>
      <c r="BG1881">
        <v>2</v>
      </c>
      <c r="BJ1881">
        <v>18</v>
      </c>
      <c r="BK1881">
        <v>28</v>
      </c>
      <c r="BM1881">
        <v>6</v>
      </c>
      <c r="BN1881">
        <v>5</v>
      </c>
      <c r="BO1881">
        <v>4</v>
      </c>
      <c r="BP1881">
        <v>1</v>
      </c>
      <c r="BQ1881">
        <v>15</v>
      </c>
      <c r="BS1881">
        <v>36</v>
      </c>
      <c r="BU1881">
        <v>0.5</v>
      </c>
      <c r="BW1881">
        <v>2</v>
      </c>
      <c r="BX1881">
        <v>500</v>
      </c>
      <c r="BY1881">
        <v>10</v>
      </c>
      <c r="BZ1881">
        <v>12</v>
      </c>
      <c r="CA1881">
        <v>0.2</v>
      </c>
      <c r="CB1881">
        <v>10</v>
      </c>
      <c r="CC1881">
        <v>3</v>
      </c>
      <c r="CD1881">
        <v>0.2</v>
      </c>
    </row>
    <row r="1882" spans="1:82" x14ac:dyDescent="0.25">
      <c r="A1882" t="s">
        <v>5722</v>
      </c>
      <c r="B1882" t="s">
        <v>5723</v>
      </c>
      <c r="C1882" s="1" t="str">
        <f t="shared" si="116"/>
        <v>22:0006</v>
      </c>
      <c r="D1882" s="1" t="str">
        <f t="shared" si="117"/>
        <v>22:0006</v>
      </c>
      <c r="E1882" t="s">
        <v>5222</v>
      </c>
      <c r="F1882" t="s">
        <v>5724</v>
      </c>
      <c r="H1882">
        <v>61.834870000000002</v>
      </c>
      <c r="I1882">
        <v>-74.181706000000005</v>
      </c>
      <c r="J1882" s="1" t="str">
        <f t="shared" si="118"/>
        <v>Whole</v>
      </c>
      <c r="K1882" s="1" t="str">
        <f t="shared" si="119"/>
        <v>Rock crushing (details not reported)</v>
      </c>
      <c r="L1882">
        <v>48.2</v>
      </c>
      <c r="M1882">
        <v>0.47</v>
      </c>
      <c r="N1882">
        <v>14.7</v>
      </c>
      <c r="O1882">
        <v>9.8699999999999992</v>
      </c>
      <c r="R1882">
        <v>8.8800000000000008</v>
      </c>
      <c r="S1882">
        <v>0.15</v>
      </c>
      <c r="T1882">
        <v>10.199999999999999</v>
      </c>
      <c r="U1882">
        <v>12.01</v>
      </c>
      <c r="V1882">
        <v>1.95</v>
      </c>
      <c r="W1882">
        <v>7.0000000000000007E-2</v>
      </c>
      <c r="Y1882">
        <v>96.63</v>
      </c>
      <c r="Z1882">
        <v>0.01</v>
      </c>
      <c r="AA1882">
        <v>0.04</v>
      </c>
      <c r="AD1882">
        <v>2.34</v>
      </c>
      <c r="AE1882">
        <v>98.97</v>
      </c>
      <c r="AF1882">
        <v>3</v>
      </c>
      <c r="AG1882">
        <v>1</v>
      </c>
      <c r="AH1882">
        <v>45</v>
      </c>
      <c r="AI1882">
        <v>182</v>
      </c>
      <c r="AJ1882">
        <v>510</v>
      </c>
      <c r="AK1882">
        <v>59</v>
      </c>
      <c r="AL1882">
        <v>197</v>
      </c>
      <c r="AM1882">
        <v>12</v>
      </c>
      <c r="AN1882">
        <v>79</v>
      </c>
      <c r="AO1882">
        <v>20</v>
      </c>
      <c r="AP1882">
        <v>1</v>
      </c>
      <c r="AQ1882">
        <v>10</v>
      </c>
      <c r="AR1882">
        <v>3</v>
      </c>
      <c r="AT1882">
        <v>290</v>
      </c>
      <c r="AU1882">
        <v>16</v>
      </c>
      <c r="AV1882">
        <v>2</v>
      </c>
      <c r="AW1882">
        <v>3</v>
      </c>
      <c r="AX1882">
        <v>2</v>
      </c>
      <c r="AY1882">
        <v>50</v>
      </c>
      <c r="AZ1882">
        <v>2</v>
      </c>
      <c r="BA1882">
        <v>4</v>
      </c>
      <c r="BD1882">
        <v>1</v>
      </c>
      <c r="BG1882">
        <v>2</v>
      </c>
      <c r="BJ1882">
        <v>15</v>
      </c>
      <c r="BK1882">
        <v>28</v>
      </c>
      <c r="BM1882">
        <v>5</v>
      </c>
      <c r="BN1882">
        <v>5</v>
      </c>
      <c r="BO1882">
        <v>4</v>
      </c>
      <c r="BP1882">
        <v>1</v>
      </c>
      <c r="BQ1882">
        <v>1</v>
      </c>
      <c r="BS1882">
        <v>17</v>
      </c>
      <c r="BU1882">
        <v>0.5</v>
      </c>
      <c r="BV1882">
        <v>5</v>
      </c>
      <c r="BW1882">
        <v>2</v>
      </c>
      <c r="BX1882">
        <v>500</v>
      </c>
      <c r="BY1882">
        <v>10</v>
      </c>
      <c r="BZ1882">
        <v>12</v>
      </c>
      <c r="CA1882">
        <v>0.3</v>
      </c>
      <c r="CB1882">
        <v>10</v>
      </c>
      <c r="CC1882">
        <v>3</v>
      </c>
      <c r="CD1882">
        <v>0.2</v>
      </c>
    </row>
    <row r="1883" spans="1:82" x14ac:dyDescent="0.25">
      <c r="A1883" t="s">
        <v>5725</v>
      </c>
      <c r="B1883" t="s">
        <v>5726</v>
      </c>
      <c r="C1883" s="1" t="str">
        <f t="shared" si="116"/>
        <v>22:0006</v>
      </c>
      <c r="D1883" s="1" t="str">
        <f t="shared" si="117"/>
        <v>22:0006</v>
      </c>
      <c r="E1883" t="s">
        <v>5225</v>
      </c>
      <c r="F1883" t="s">
        <v>5727</v>
      </c>
      <c r="H1883">
        <v>61.835132399999999</v>
      </c>
      <c r="I1883">
        <v>-74.180559500000001</v>
      </c>
      <c r="J1883" s="1" t="str">
        <f t="shared" si="118"/>
        <v>Whole</v>
      </c>
      <c r="K1883" s="1" t="str">
        <f t="shared" si="119"/>
        <v>Rock crushing (details not reported)</v>
      </c>
      <c r="L1883">
        <v>43</v>
      </c>
      <c r="M1883">
        <v>2.4900000000000002</v>
      </c>
      <c r="N1883">
        <v>13.49</v>
      </c>
      <c r="O1883">
        <v>17.8</v>
      </c>
      <c r="R1883">
        <v>16.02</v>
      </c>
      <c r="S1883">
        <v>0.22</v>
      </c>
      <c r="T1883">
        <v>7.3</v>
      </c>
      <c r="U1883">
        <v>10.199999999999999</v>
      </c>
      <c r="V1883">
        <v>1.91</v>
      </c>
      <c r="W1883">
        <v>0.13</v>
      </c>
      <c r="X1883">
        <v>0.11</v>
      </c>
      <c r="Y1883">
        <v>94.87</v>
      </c>
      <c r="Z1883">
        <v>0.28999999999999998</v>
      </c>
      <c r="AA1883">
        <v>0.04</v>
      </c>
      <c r="AD1883">
        <v>2.25</v>
      </c>
      <c r="AE1883">
        <v>97.12</v>
      </c>
      <c r="AF1883">
        <v>2</v>
      </c>
      <c r="AG1883">
        <v>3</v>
      </c>
      <c r="AH1883">
        <v>42</v>
      </c>
      <c r="AI1883">
        <v>546</v>
      </c>
      <c r="AJ1883">
        <v>127</v>
      </c>
      <c r="AK1883">
        <v>68</v>
      </c>
      <c r="AL1883">
        <v>96</v>
      </c>
      <c r="AM1883">
        <v>205</v>
      </c>
      <c r="AN1883">
        <v>111</v>
      </c>
      <c r="AO1883">
        <v>28</v>
      </c>
      <c r="AP1883">
        <v>1</v>
      </c>
      <c r="AQ1883">
        <v>10</v>
      </c>
      <c r="AR1883">
        <v>3</v>
      </c>
      <c r="AT1883">
        <v>89</v>
      </c>
      <c r="AU1883">
        <v>20</v>
      </c>
      <c r="AV1883">
        <v>5</v>
      </c>
      <c r="AW1883">
        <v>6</v>
      </c>
      <c r="AX1883">
        <v>2</v>
      </c>
      <c r="AY1883">
        <v>195</v>
      </c>
      <c r="AZ1883">
        <v>2</v>
      </c>
      <c r="BA1883">
        <v>6</v>
      </c>
      <c r="BD1883">
        <v>4</v>
      </c>
      <c r="BG1883">
        <v>2</v>
      </c>
      <c r="BJ1883">
        <v>30</v>
      </c>
      <c r="BK1883">
        <v>53</v>
      </c>
      <c r="BM1883">
        <v>9</v>
      </c>
      <c r="BN1883">
        <v>5</v>
      </c>
      <c r="BO1883">
        <v>4</v>
      </c>
      <c r="BP1883">
        <v>3</v>
      </c>
      <c r="BS1883">
        <v>19</v>
      </c>
      <c r="BT1883">
        <v>7</v>
      </c>
      <c r="BU1883">
        <v>0.5</v>
      </c>
      <c r="BV1883">
        <v>5</v>
      </c>
      <c r="BW1883">
        <v>2</v>
      </c>
      <c r="BX1883">
        <v>500</v>
      </c>
      <c r="BY1883">
        <v>10</v>
      </c>
      <c r="BZ1883">
        <v>12</v>
      </c>
      <c r="CA1883">
        <v>0.3</v>
      </c>
      <c r="CB1883">
        <v>10</v>
      </c>
      <c r="CC1883">
        <v>3</v>
      </c>
      <c r="CD1883">
        <v>0.2</v>
      </c>
    </row>
    <row r="1884" spans="1:82" x14ac:dyDescent="0.25">
      <c r="A1884" t="s">
        <v>5728</v>
      </c>
      <c r="B1884" t="s">
        <v>5729</v>
      </c>
      <c r="C1884" s="1" t="str">
        <f t="shared" si="116"/>
        <v>22:0006</v>
      </c>
      <c r="D1884" s="1" t="str">
        <f t="shared" si="117"/>
        <v>22:0006</v>
      </c>
      <c r="E1884" t="s">
        <v>5228</v>
      </c>
      <c r="F1884" t="s">
        <v>5730</v>
      </c>
      <c r="H1884">
        <v>61.835394899999997</v>
      </c>
      <c r="I1884">
        <v>-74.179413100000005</v>
      </c>
      <c r="J1884" s="1" t="str">
        <f t="shared" si="118"/>
        <v>Whole</v>
      </c>
      <c r="K1884" s="1" t="str">
        <f t="shared" si="119"/>
        <v>Rock crushing (details not reported)</v>
      </c>
      <c r="L1884">
        <v>43.49</v>
      </c>
      <c r="M1884">
        <v>1.53</v>
      </c>
      <c r="N1884">
        <v>17.190000000000001</v>
      </c>
      <c r="O1884">
        <v>12.9</v>
      </c>
      <c r="R1884">
        <v>11.61</v>
      </c>
      <c r="S1884">
        <v>0.17</v>
      </c>
      <c r="T1884">
        <v>6.91</v>
      </c>
      <c r="U1884">
        <v>11</v>
      </c>
      <c r="V1884">
        <v>2.06</v>
      </c>
      <c r="W1884">
        <v>0.02</v>
      </c>
      <c r="X1884">
        <v>0.05</v>
      </c>
      <c r="Y1884">
        <v>94.03</v>
      </c>
      <c r="Z1884">
        <v>0.01</v>
      </c>
      <c r="AA1884">
        <v>7.0000000000000007E-2</v>
      </c>
      <c r="AD1884">
        <v>2.89</v>
      </c>
      <c r="AE1884">
        <v>96.92</v>
      </c>
      <c r="AF1884">
        <v>4</v>
      </c>
      <c r="AG1884">
        <v>1</v>
      </c>
      <c r="AH1884">
        <v>27</v>
      </c>
      <c r="AI1884">
        <v>301</v>
      </c>
      <c r="AJ1884">
        <v>578</v>
      </c>
      <c r="AK1884">
        <v>57</v>
      </c>
      <c r="AL1884">
        <v>131</v>
      </c>
      <c r="AM1884">
        <v>95</v>
      </c>
      <c r="AN1884">
        <v>82</v>
      </c>
      <c r="AO1884">
        <v>33</v>
      </c>
      <c r="AP1884">
        <v>1</v>
      </c>
      <c r="AQ1884">
        <v>10</v>
      </c>
      <c r="AR1884">
        <v>3</v>
      </c>
      <c r="AT1884">
        <v>280</v>
      </c>
      <c r="AU1884">
        <v>10</v>
      </c>
      <c r="AV1884">
        <v>2</v>
      </c>
      <c r="AW1884">
        <v>3</v>
      </c>
      <c r="AX1884">
        <v>2</v>
      </c>
      <c r="AY1884">
        <v>95</v>
      </c>
      <c r="AZ1884">
        <v>2</v>
      </c>
      <c r="BA1884">
        <v>4</v>
      </c>
      <c r="BD1884">
        <v>1</v>
      </c>
      <c r="BG1884">
        <v>2</v>
      </c>
      <c r="BJ1884">
        <v>15</v>
      </c>
      <c r="BK1884">
        <v>32</v>
      </c>
      <c r="BM1884">
        <v>4</v>
      </c>
      <c r="BN1884">
        <v>5</v>
      </c>
      <c r="BO1884">
        <v>4</v>
      </c>
      <c r="BP1884">
        <v>2</v>
      </c>
      <c r="BQ1884">
        <v>6</v>
      </c>
      <c r="BS1884">
        <v>6</v>
      </c>
      <c r="BT1884">
        <v>6</v>
      </c>
      <c r="BU1884">
        <v>0.5</v>
      </c>
      <c r="BV1884">
        <v>5</v>
      </c>
      <c r="BW1884">
        <v>2</v>
      </c>
      <c r="BX1884">
        <v>500</v>
      </c>
      <c r="BY1884">
        <v>10</v>
      </c>
      <c r="BZ1884">
        <v>12</v>
      </c>
      <c r="CA1884">
        <v>0.5</v>
      </c>
      <c r="CB1884">
        <v>10</v>
      </c>
      <c r="CC1884">
        <v>3</v>
      </c>
      <c r="CD1884">
        <v>0.2</v>
      </c>
    </row>
    <row r="1885" spans="1:82" x14ac:dyDescent="0.25">
      <c r="A1885" t="s">
        <v>5731</v>
      </c>
      <c r="B1885" t="s">
        <v>5732</v>
      </c>
      <c r="C1885" s="1" t="str">
        <f t="shared" si="116"/>
        <v>22:0006</v>
      </c>
      <c r="D1885" s="1" t="str">
        <f t="shared" si="117"/>
        <v>22:0006</v>
      </c>
      <c r="E1885" t="s">
        <v>5231</v>
      </c>
      <c r="F1885" t="s">
        <v>5733</v>
      </c>
      <c r="H1885">
        <v>61.835832400000001</v>
      </c>
      <c r="I1885">
        <v>-74.1775023</v>
      </c>
      <c r="J1885" s="1" t="str">
        <f t="shared" si="118"/>
        <v>Whole</v>
      </c>
      <c r="K1885" s="1" t="str">
        <f t="shared" si="119"/>
        <v>Rock crushing (details not reported)</v>
      </c>
      <c r="L1885">
        <v>49.5</v>
      </c>
      <c r="M1885">
        <v>0.1</v>
      </c>
      <c r="N1885">
        <v>27.4</v>
      </c>
      <c r="O1885">
        <v>1.72</v>
      </c>
      <c r="R1885">
        <v>1.55</v>
      </c>
      <c r="S1885">
        <v>0.03</v>
      </c>
      <c r="T1885">
        <v>0.85</v>
      </c>
      <c r="U1885">
        <v>13</v>
      </c>
      <c r="V1885">
        <v>3.94</v>
      </c>
      <c r="W1885">
        <v>0.2</v>
      </c>
      <c r="Y1885">
        <v>96.57</v>
      </c>
      <c r="Z1885">
        <v>0.01</v>
      </c>
      <c r="AA1885">
        <v>0.04</v>
      </c>
      <c r="AD1885">
        <v>2.17</v>
      </c>
      <c r="AE1885">
        <v>98.74</v>
      </c>
      <c r="AF1885">
        <v>3</v>
      </c>
      <c r="AG1885">
        <v>1</v>
      </c>
      <c r="AH1885">
        <v>2</v>
      </c>
      <c r="AI1885">
        <v>20</v>
      </c>
      <c r="AJ1885">
        <v>37</v>
      </c>
      <c r="AK1885">
        <v>5</v>
      </c>
      <c r="AL1885">
        <v>12</v>
      </c>
      <c r="AM1885">
        <v>12</v>
      </c>
      <c r="AN1885">
        <v>11</v>
      </c>
      <c r="AO1885">
        <v>23</v>
      </c>
      <c r="AP1885">
        <v>1</v>
      </c>
      <c r="AQ1885">
        <v>10</v>
      </c>
      <c r="AR1885">
        <v>3</v>
      </c>
      <c r="AT1885">
        <v>360</v>
      </c>
      <c r="AU1885">
        <v>85</v>
      </c>
      <c r="AV1885">
        <v>3</v>
      </c>
      <c r="AW1885">
        <v>3</v>
      </c>
      <c r="AX1885">
        <v>2</v>
      </c>
      <c r="AY1885">
        <v>45</v>
      </c>
      <c r="AZ1885">
        <v>2</v>
      </c>
      <c r="BA1885">
        <v>1</v>
      </c>
      <c r="BD1885">
        <v>1</v>
      </c>
      <c r="BG1885">
        <v>2</v>
      </c>
      <c r="BJ1885">
        <v>4</v>
      </c>
      <c r="BK1885">
        <v>27</v>
      </c>
      <c r="BM1885">
        <v>5</v>
      </c>
      <c r="BN1885">
        <v>5</v>
      </c>
      <c r="BO1885">
        <v>4</v>
      </c>
      <c r="BP1885">
        <v>2</v>
      </c>
      <c r="BQ1885">
        <v>1</v>
      </c>
      <c r="BU1885">
        <v>0.5</v>
      </c>
      <c r="BV1885">
        <v>5</v>
      </c>
      <c r="BW1885">
        <v>2</v>
      </c>
      <c r="BX1885">
        <v>500</v>
      </c>
      <c r="BY1885">
        <v>10</v>
      </c>
      <c r="BZ1885">
        <v>39</v>
      </c>
      <c r="CA1885">
        <v>0.3</v>
      </c>
      <c r="CB1885">
        <v>10</v>
      </c>
      <c r="CC1885">
        <v>3</v>
      </c>
      <c r="CD1885">
        <v>0.2</v>
      </c>
    </row>
    <row r="1886" spans="1:82" x14ac:dyDescent="0.25">
      <c r="A1886" t="s">
        <v>5734</v>
      </c>
      <c r="B1886" t="s">
        <v>5735</v>
      </c>
      <c r="C1886" s="1" t="str">
        <f t="shared" si="116"/>
        <v>22:0006</v>
      </c>
      <c r="D1886" s="1" t="str">
        <f t="shared" si="117"/>
        <v>22:0006</v>
      </c>
      <c r="E1886" t="s">
        <v>5234</v>
      </c>
      <c r="F1886" t="s">
        <v>5736</v>
      </c>
      <c r="H1886">
        <v>61.658680400000001</v>
      </c>
      <c r="I1886">
        <v>-74.180420400000003</v>
      </c>
      <c r="J1886" s="1" t="str">
        <f t="shared" si="118"/>
        <v>Whole</v>
      </c>
      <c r="K1886" s="1" t="str">
        <f t="shared" si="119"/>
        <v>Rock crushing (details not reported)</v>
      </c>
      <c r="L1886">
        <v>45.69</v>
      </c>
      <c r="M1886">
        <v>0.59</v>
      </c>
      <c r="N1886">
        <v>7.91</v>
      </c>
      <c r="R1886">
        <v>10.87</v>
      </c>
      <c r="T1886">
        <v>19.78</v>
      </c>
      <c r="U1886">
        <v>9.49</v>
      </c>
      <c r="V1886">
        <v>0.38</v>
      </c>
      <c r="W1886">
        <v>0.03</v>
      </c>
      <c r="Y1886">
        <v>94.74</v>
      </c>
      <c r="AE1886">
        <v>94.74</v>
      </c>
    </row>
    <row r="1887" spans="1:82" x14ac:dyDescent="0.25">
      <c r="A1887" t="s">
        <v>5737</v>
      </c>
      <c r="B1887" t="s">
        <v>5738</v>
      </c>
      <c r="C1887" s="1" t="str">
        <f t="shared" si="116"/>
        <v>22:0006</v>
      </c>
      <c r="D1887" s="1" t="str">
        <f t="shared" si="117"/>
        <v>22:0006</v>
      </c>
      <c r="E1887" t="s">
        <v>5237</v>
      </c>
      <c r="F1887" t="s">
        <v>5739</v>
      </c>
      <c r="H1887">
        <v>61.658515299999998</v>
      </c>
      <c r="I1887">
        <v>-74.1798395</v>
      </c>
      <c r="J1887" s="1" t="str">
        <f t="shared" si="118"/>
        <v>Whole</v>
      </c>
      <c r="K1887" s="1" t="str">
        <f t="shared" si="119"/>
        <v>Rock crushing (details not reported)</v>
      </c>
      <c r="L1887">
        <v>45.62</v>
      </c>
      <c r="M1887">
        <v>0.56000000000000005</v>
      </c>
      <c r="N1887">
        <v>8</v>
      </c>
      <c r="R1887">
        <v>12.09</v>
      </c>
      <c r="T1887">
        <v>18.34</v>
      </c>
      <c r="U1887">
        <v>9.4</v>
      </c>
      <c r="V1887">
        <v>0.55000000000000004</v>
      </c>
      <c r="W1887">
        <v>0.04</v>
      </c>
      <c r="Y1887">
        <v>94.6</v>
      </c>
      <c r="AE1887">
        <v>94.6</v>
      </c>
      <c r="AJ1887">
        <v>2552</v>
      </c>
      <c r="AL1887">
        <v>766</v>
      </c>
      <c r="AR1887">
        <v>2</v>
      </c>
      <c r="AT1887">
        <v>12</v>
      </c>
      <c r="BJ1887">
        <v>28</v>
      </c>
      <c r="BK1887">
        <v>19</v>
      </c>
    </row>
    <row r="1888" spans="1:82" x14ac:dyDescent="0.25">
      <c r="A1888" t="s">
        <v>5740</v>
      </c>
      <c r="B1888" t="s">
        <v>5741</v>
      </c>
      <c r="C1888" s="1" t="str">
        <f t="shared" si="116"/>
        <v>22:0006</v>
      </c>
      <c r="D1888" s="1" t="str">
        <f t="shared" si="117"/>
        <v>22:0006</v>
      </c>
      <c r="E1888" t="s">
        <v>5240</v>
      </c>
      <c r="F1888" t="s">
        <v>5742</v>
      </c>
      <c r="H1888">
        <v>61.659107400000003</v>
      </c>
      <c r="I1888">
        <v>-74.179767100000007</v>
      </c>
      <c r="J1888" s="1" t="str">
        <f t="shared" si="118"/>
        <v>Whole</v>
      </c>
      <c r="K1888" s="1" t="str">
        <f t="shared" si="119"/>
        <v>Rock crushing (details not reported)</v>
      </c>
      <c r="L1888">
        <v>47.5</v>
      </c>
      <c r="M1888">
        <v>0.82</v>
      </c>
      <c r="N1888">
        <v>13.1</v>
      </c>
      <c r="R1888">
        <v>10.199999999999999</v>
      </c>
      <c r="T1888">
        <v>8.94</v>
      </c>
      <c r="U1888">
        <v>12.7</v>
      </c>
      <c r="V1888">
        <v>1.9</v>
      </c>
      <c r="W1888">
        <v>0.14000000000000001</v>
      </c>
      <c r="X1888">
        <v>0.05</v>
      </c>
      <c r="Y1888">
        <v>95.53</v>
      </c>
      <c r="AE1888">
        <v>99</v>
      </c>
    </row>
    <row r="1889" spans="1:82" x14ac:dyDescent="0.25">
      <c r="A1889" t="s">
        <v>5743</v>
      </c>
      <c r="B1889" t="s">
        <v>5744</v>
      </c>
      <c r="C1889" s="1" t="str">
        <f t="shared" si="116"/>
        <v>22:0006</v>
      </c>
      <c r="D1889" s="1" t="str">
        <f t="shared" si="117"/>
        <v>22:0006</v>
      </c>
      <c r="E1889" t="s">
        <v>5240</v>
      </c>
      <c r="F1889" t="s">
        <v>5745</v>
      </c>
      <c r="H1889">
        <v>61.659107400000003</v>
      </c>
      <c r="I1889">
        <v>-74.179767100000007</v>
      </c>
      <c r="J1889" s="1" t="str">
        <f t="shared" si="118"/>
        <v>Whole</v>
      </c>
      <c r="K1889" s="1" t="str">
        <f t="shared" si="119"/>
        <v>Rock crushing (details not reported)</v>
      </c>
      <c r="L1889">
        <v>45.8</v>
      </c>
      <c r="M1889">
        <v>0.97</v>
      </c>
      <c r="N1889">
        <v>13.3</v>
      </c>
      <c r="R1889">
        <v>10.5</v>
      </c>
      <c r="T1889">
        <v>12.2</v>
      </c>
      <c r="U1889">
        <v>11.1</v>
      </c>
      <c r="V1889">
        <v>1.17</v>
      </c>
      <c r="W1889">
        <v>0.64</v>
      </c>
      <c r="X1889">
        <v>0.04</v>
      </c>
      <c r="Y1889">
        <v>95.92</v>
      </c>
      <c r="AE1889">
        <v>99.39</v>
      </c>
    </row>
    <row r="1890" spans="1:82" x14ac:dyDescent="0.25">
      <c r="A1890" t="s">
        <v>5746</v>
      </c>
      <c r="B1890" t="s">
        <v>5747</v>
      </c>
      <c r="C1890" s="1" t="str">
        <f t="shared" si="116"/>
        <v>22:0006</v>
      </c>
      <c r="D1890" s="1" t="str">
        <f t="shared" si="117"/>
        <v>22:0006</v>
      </c>
      <c r="E1890" t="s">
        <v>5240</v>
      </c>
      <c r="F1890" t="s">
        <v>5748</v>
      </c>
      <c r="H1890">
        <v>61.659107400000003</v>
      </c>
      <c r="I1890">
        <v>-74.179767100000007</v>
      </c>
      <c r="J1890" s="1" t="str">
        <f t="shared" si="118"/>
        <v>Whole</v>
      </c>
      <c r="K1890" s="1" t="str">
        <f t="shared" si="119"/>
        <v>Rock crushing (details not reported)</v>
      </c>
      <c r="L1890">
        <v>43.3</v>
      </c>
      <c r="M1890">
        <v>0.72</v>
      </c>
      <c r="N1890">
        <v>8.56</v>
      </c>
      <c r="R1890">
        <v>12.2</v>
      </c>
      <c r="T1890">
        <v>18.899999999999999</v>
      </c>
      <c r="U1890">
        <v>9.69</v>
      </c>
      <c r="X1890">
        <v>0.05</v>
      </c>
      <c r="Y1890">
        <v>93.63</v>
      </c>
      <c r="AE1890">
        <v>98.4</v>
      </c>
    </row>
    <row r="1891" spans="1:82" x14ac:dyDescent="0.25">
      <c r="A1891" t="s">
        <v>5749</v>
      </c>
      <c r="B1891" t="s">
        <v>5750</v>
      </c>
      <c r="C1891" s="1" t="str">
        <f t="shared" si="116"/>
        <v>22:0006</v>
      </c>
      <c r="D1891" s="1" t="str">
        <f t="shared" si="117"/>
        <v>22:0006</v>
      </c>
      <c r="E1891" t="s">
        <v>5243</v>
      </c>
      <c r="F1891" t="s">
        <v>5751</v>
      </c>
      <c r="H1891">
        <v>61.6594032</v>
      </c>
      <c r="I1891">
        <v>-74.179683699999998</v>
      </c>
      <c r="J1891" s="1" t="str">
        <f t="shared" si="118"/>
        <v>Whole</v>
      </c>
      <c r="K1891" s="1" t="str">
        <f t="shared" si="119"/>
        <v>Rock crushing (details not reported)</v>
      </c>
      <c r="L1891">
        <v>49.31</v>
      </c>
      <c r="M1891">
        <v>0.91</v>
      </c>
      <c r="N1891">
        <v>12.66</v>
      </c>
      <c r="R1891">
        <v>10.58</v>
      </c>
      <c r="T1891">
        <v>8.89</v>
      </c>
      <c r="U1891">
        <v>12.21</v>
      </c>
      <c r="V1891">
        <v>1.58</v>
      </c>
      <c r="W1891">
        <v>0.37</v>
      </c>
      <c r="Y1891">
        <v>96.51</v>
      </c>
      <c r="AE1891">
        <v>96.51</v>
      </c>
    </row>
    <row r="1892" spans="1:82" x14ac:dyDescent="0.25">
      <c r="A1892" t="s">
        <v>5752</v>
      </c>
      <c r="B1892" t="s">
        <v>5753</v>
      </c>
      <c r="C1892" s="1" t="str">
        <f t="shared" si="116"/>
        <v>22:0006</v>
      </c>
      <c r="D1892" s="1" t="str">
        <f t="shared" si="117"/>
        <v>22:0006</v>
      </c>
      <c r="E1892" t="s">
        <v>5246</v>
      </c>
      <c r="F1892" t="s">
        <v>5754</v>
      </c>
      <c r="H1892">
        <v>61.835996000000002</v>
      </c>
      <c r="I1892">
        <v>-74.1748391</v>
      </c>
      <c r="J1892" s="1" t="str">
        <f t="shared" si="118"/>
        <v>Whole</v>
      </c>
      <c r="K1892" s="1" t="str">
        <f t="shared" si="119"/>
        <v>Rock crushing (details not reported)</v>
      </c>
      <c r="L1892">
        <v>43.6</v>
      </c>
      <c r="M1892">
        <v>0.2</v>
      </c>
      <c r="N1892">
        <v>16.8</v>
      </c>
      <c r="O1892">
        <v>9.4600000000000009</v>
      </c>
      <c r="R1892">
        <v>8.51</v>
      </c>
      <c r="S1892">
        <v>0.15</v>
      </c>
      <c r="T1892">
        <v>12</v>
      </c>
      <c r="U1892">
        <v>11.4</v>
      </c>
      <c r="V1892">
        <v>1.05</v>
      </c>
      <c r="W1892">
        <v>0.02</v>
      </c>
      <c r="Y1892">
        <v>93.73</v>
      </c>
      <c r="Z1892">
        <v>0.01</v>
      </c>
      <c r="AA1892">
        <v>0.04</v>
      </c>
      <c r="AD1892">
        <v>3.71</v>
      </c>
      <c r="AE1892">
        <v>97.44</v>
      </c>
      <c r="AF1892">
        <v>8</v>
      </c>
      <c r="AG1892">
        <v>1</v>
      </c>
      <c r="AH1892">
        <v>23</v>
      </c>
      <c r="AI1892">
        <v>78</v>
      </c>
      <c r="AJ1892">
        <v>359</v>
      </c>
      <c r="AK1892">
        <v>65</v>
      </c>
      <c r="AL1892">
        <v>308</v>
      </c>
      <c r="AM1892">
        <v>87</v>
      </c>
      <c r="AN1892">
        <v>61</v>
      </c>
      <c r="AO1892">
        <v>19</v>
      </c>
      <c r="AP1892">
        <v>2</v>
      </c>
      <c r="AQ1892">
        <v>10</v>
      </c>
      <c r="AR1892">
        <v>3</v>
      </c>
      <c r="AT1892">
        <v>200</v>
      </c>
      <c r="AU1892">
        <v>13</v>
      </c>
      <c r="AV1892">
        <v>2</v>
      </c>
      <c r="AW1892">
        <v>3</v>
      </c>
      <c r="AX1892">
        <v>2</v>
      </c>
      <c r="AY1892">
        <v>45</v>
      </c>
      <c r="AZ1892">
        <v>2</v>
      </c>
      <c r="BA1892">
        <v>3</v>
      </c>
      <c r="BD1892">
        <v>1</v>
      </c>
      <c r="BG1892">
        <v>2</v>
      </c>
      <c r="BJ1892">
        <v>10</v>
      </c>
      <c r="BK1892">
        <v>21</v>
      </c>
      <c r="BM1892">
        <v>5</v>
      </c>
      <c r="BN1892">
        <v>5</v>
      </c>
      <c r="BO1892">
        <v>4</v>
      </c>
      <c r="BP1892">
        <v>1</v>
      </c>
      <c r="BQ1892">
        <v>6</v>
      </c>
      <c r="BS1892">
        <v>6</v>
      </c>
      <c r="BT1892">
        <v>6</v>
      </c>
      <c r="BU1892">
        <v>0.5</v>
      </c>
      <c r="BV1892">
        <v>5</v>
      </c>
      <c r="BW1892">
        <v>2</v>
      </c>
      <c r="BX1892">
        <v>500</v>
      </c>
      <c r="BY1892">
        <v>10</v>
      </c>
      <c r="BZ1892">
        <v>12</v>
      </c>
      <c r="CA1892">
        <v>0.3</v>
      </c>
      <c r="CB1892">
        <v>10</v>
      </c>
      <c r="CC1892">
        <v>3</v>
      </c>
      <c r="CD1892">
        <v>0.2</v>
      </c>
    </row>
    <row r="1893" spans="1:82" x14ac:dyDescent="0.25">
      <c r="A1893" t="s">
        <v>5755</v>
      </c>
      <c r="B1893" t="s">
        <v>5756</v>
      </c>
      <c r="C1893" s="1" t="str">
        <f t="shared" si="116"/>
        <v>22:0006</v>
      </c>
      <c r="D1893" s="1" t="str">
        <f t="shared" si="117"/>
        <v>22:0006</v>
      </c>
      <c r="E1893" t="s">
        <v>5249</v>
      </c>
      <c r="F1893" t="s">
        <v>5757</v>
      </c>
      <c r="H1893">
        <v>61.6594999</v>
      </c>
      <c r="I1893">
        <v>-74.179341300000004</v>
      </c>
      <c r="J1893" s="1" t="str">
        <f t="shared" si="118"/>
        <v>Whole</v>
      </c>
      <c r="K1893" s="1" t="str">
        <f t="shared" si="119"/>
        <v>Rock crushing (details not reported)</v>
      </c>
      <c r="L1893">
        <v>44.57</v>
      </c>
      <c r="M1893">
        <v>0.63</v>
      </c>
      <c r="N1893">
        <v>7.88</v>
      </c>
      <c r="R1893">
        <v>12.65</v>
      </c>
      <c r="T1893">
        <v>17.73</v>
      </c>
      <c r="U1893">
        <v>9.75</v>
      </c>
      <c r="V1893">
        <v>0.24</v>
      </c>
      <c r="W1893">
        <v>0.02</v>
      </c>
      <c r="Y1893">
        <v>93.47</v>
      </c>
      <c r="AE1893">
        <v>93.47</v>
      </c>
      <c r="AJ1893">
        <v>3217</v>
      </c>
      <c r="AL1893">
        <v>903</v>
      </c>
      <c r="BJ1893">
        <v>27</v>
      </c>
      <c r="BK1893">
        <v>37</v>
      </c>
    </row>
    <row r="1894" spans="1:82" x14ac:dyDescent="0.25">
      <c r="A1894" t="s">
        <v>5758</v>
      </c>
      <c r="B1894" t="s">
        <v>5759</v>
      </c>
      <c r="C1894" s="1" t="str">
        <f t="shared" si="116"/>
        <v>22:0006</v>
      </c>
      <c r="D1894" s="1" t="str">
        <f t="shared" si="117"/>
        <v>22:0006</v>
      </c>
      <c r="E1894" t="s">
        <v>5252</v>
      </c>
      <c r="F1894" t="s">
        <v>5760</v>
      </c>
      <c r="H1894">
        <v>61.659777599999998</v>
      </c>
      <c r="I1894">
        <v>-74.179239499999994</v>
      </c>
      <c r="J1894" s="1" t="str">
        <f t="shared" si="118"/>
        <v>Whole</v>
      </c>
      <c r="K1894" s="1" t="str">
        <f t="shared" si="119"/>
        <v>Rock crushing (details not reported)</v>
      </c>
      <c r="L1894">
        <v>47.65</v>
      </c>
      <c r="M1894">
        <v>0.59</v>
      </c>
      <c r="N1894">
        <v>12.54</v>
      </c>
      <c r="R1894">
        <v>9.52</v>
      </c>
      <c r="T1894">
        <v>11.21</v>
      </c>
      <c r="U1894">
        <v>14</v>
      </c>
      <c r="V1894">
        <v>0.95</v>
      </c>
      <c r="W1894">
        <v>0.26</v>
      </c>
      <c r="Y1894">
        <v>96.72</v>
      </c>
      <c r="AE1894">
        <v>99.57</v>
      </c>
      <c r="AJ1894">
        <v>931</v>
      </c>
      <c r="AL1894">
        <v>267</v>
      </c>
      <c r="AR1894">
        <v>1</v>
      </c>
      <c r="AT1894">
        <v>123</v>
      </c>
      <c r="BJ1894">
        <v>26</v>
      </c>
      <c r="BK1894">
        <v>21</v>
      </c>
    </row>
    <row r="1895" spans="1:82" x14ac:dyDescent="0.25">
      <c r="A1895" t="s">
        <v>5761</v>
      </c>
      <c r="B1895" t="s">
        <v>5762</v>
      </c>
      <c r="C1895" s="1" t="str">
        <f t="shared" si="116"/>
        <v>22:0006</v>
      </c>
      <c r="D1895" s="1" t="str">
        <f t="shared" si="117"/>
        <v>22:0006</v>
      </c>
      <c r="E1895" t="s">
        <v>5255</v>
      </c>
      <c r="F1895" t="s">
        <v>5763</v>
      </c>
      <c r="H1895">
        <v>61.658858500000001</v>
      </c>
      <c r="I1895">
        <v>-74.178678500000004</v>
      </c>
      <c r="J1895" s="1" t="str">
        <f t="shared" si="118"/>
        <v>Whole</v>
      </c>
      <c r="K1895" s="1" t="str">
        <f t="shared" si="119"/>
        <v>Rock crushing (details not reported)</v>
      </c>
      <c r="L1895">
        <v>46.3</v>
      </c>
      <c r="M1895">
        <v>0.59</v>
      </c>
      <c r="N1895">
        <v>12.4</v>
      </c>
      <c r="R1895">
        <v>9.2100000000000009</v>
      </c>
      <c r="T1895">
        <v>11.6</v>
      </c>
      <c r="U1895">
        <v>14</v>
      </c>
      <c r="V1895">
        <v>0.75</v>
      </c>
      <c r="W1895">
        <v>0.25</v>
      </c>
      <c r="X1895">
        <v>0.03</v>
      </c>
      <c r="Y1895">
        <v>95.3</v>
      </c>
      <c r="AE1895">
        <v>97.84</v>
      </c>
      <c r="AJ1895">
        <v>3217</v>
      </c>
      <c r="AL1895">
        <v>903</v>
      </c>
      <c r="AT1895">
        <v>5</v>
      </c>
      <c r="BJ1895">
        <v>27</v>
      </c>
      <c r="BK1895">
        <v>37</v>
      </c>
    </row>
    <row r="1896" spans="1:82" x14ac:dyDescent="0.25">
      <c r="A1896" t="s">
        <v>5764</v>
      </c>
      <c r="B1896" t="s">
        <v>5765</v>
      </c>
      <c r="C1896" s="1" t="str">
        <f t="shared" si="116"/>
        <v>22:0006</v>
      </c>
      <c r="D1896" s="1" t="str">
        <f t="shared" si="117"/>
        <v>22:0006</v>
      </c>
      <c r="E1896" t="s">
        <v>5258</v>
      </c>
      <c r="F1896" t="s">
        <v>5766</v>
      </c>
      <c r="H1896">
        <v>61.658975099999999</v>
      </c>
      <c r="I1896">
        <v>-74.178656599999997</v>
      </c>
      <c r="J1896" s="1" t="str">
        <f t="shared" si="118"/>
        <v>Whole</v>
      </c>
      <c r="K1896" s="1" t="str">
        <f t="shared" si="119"/>
        <v>Rock crushing (details not reported)</v>
      </c>
      <c r="L1896">
        <v>44.46</v>
      </c>
      <c r="M1896">
        <v>2.84</v>
      </c>
      <c r="N1896">
        <v>15.26</v>
      </c>
      <c r="R1896">
        <v>12.89</v>
      </c>
      <c r="T1896">
        <v>7.17</v>
      </c>
      <c r="U1896">
        <v>10.23</v>
      </c>
      <c r="V1896">
        <v>2.67</v>
      </c>
      <c r="W1896">
        <v>0.16</v>
      </c>
      <c r="X1896">
        <v>0.57999999999999996</v>
      </c>
      <c r="Y1896">
        <v>96.26</v>
      </c>
      <c r="AE1896">
        <v>96.26</v>
      </c>
      <c r="AJ1896">
        <v>65</v>
      </c>
      <c r="AL1896">
        <v>48</v>
      </c>
      <c r="AT1896">
        <v>78</v>
      </c>
      <c r="BJ1896">
        <v>40</v>
      </c>
      <c r="BK1896">
        <v>97</v>
      </c>
    </row>
    <row r="1897" spans="1:82" x14ac:dyDescent="0.25">
      <c r="A1897" t="s">
        <v>5767</v>
      </c>
      <c r="B1897" t="s">
        <v>5768</v>
      </c>
      <c r="C1897" s="1" t="str">
        <f t="shared" si="116"/>
        <v>22:0006</v>
      </c>
      <c r="D1897" s="1" t="str">
        <f t="shared" si="117"/>
        <v>22:0006</v>
      </c>
      <c r="E1897" t="s">
        <v>5258</v>
      </c>
      <c r="F1897" t="s">
        <v>5769</v>
      </c>
      <c r="H1897">
        <v>61.658975099999999</v>
      </c>
      <c r="I1897">
        <v>-74.178656599999997</v>
      </c>
      <c r="J1897" s="1" t="str">
        <f t="shared" si="118"/>
        <v>Whole</v>
      </c>
      <c r="K1897" s="1" t="str">
        <f t="shared" si="119"/>
        <v>Rock crushing (details not reported)</v>
      </c>
      <c r="L1897">
        <v>46.97</v>
      </c>
      <c r="M1897">
        <v>0.81</v>
      </c>
      <c r="N1897">
        <v>13.4</v>
      </c>
      <c r="R1897">
        <v>10.28</v>
      </c>
      <c r="T1897">
        <v>9.44</v>
      </c>
      <c r="U1897">
        <v>13.75</v>
      </c>
      <c r="V1897">
        <v>1.59</v>
      </c>
      <c r="W1897">
        <v>0.15</v>
      </c>
      <c r="Y1897">
        <v>96.39</v>
      </c>
      <c r="AE1897">
        <v>96.39</v>
      </c>
      <c r="AJ1897">
        <v>700</v>
      </c>
      <c r="AL1897">
        <v>148</v>
      </c>
      <c r="AR1897">
        <v>2</v>
      </c>
      <c r="AT1897">
        <v>121</v>
      </c>
      <c r="BJ1897">
        <v>28</v>
      </c>
      <c r="BK1897">
        <v>28</v>
      </c>
    </row>
    <row r="1898" spans="1:82" x14ac:dyDescent="0.25">
      <c r="A1898" t="s">
        <v>5770</v>
      </c>
      <c r="B1898" t="s">
        <v>5771</v>
      </c>
      <c r="C1898" s="1" t="str">
        <f t="shared" si="116"/>
        <v>22:0006</v>
      </c>
      <c r="D1898" s="1" t="str">
        <f t="shared" si="117"/>
        <v>22:0006</v>
      </c>
      <c r="E1898" t="s">
        <v>5258</v>
      </c>
      <c r="F1898" t="s">
        <v>5772</v>
      </c>
      <c r="H1898">
        <v>61.658975099999999</v>
      </c>
      <c r="I1898">
        <v>-74.178656599999997</v>
      </c>
      <c r="J1898" s="1" t="str">
        <f t="shared" si="118"/>
        <v>Whole</v>
      </c>
      <c r="K1898" s="1" t="str">
        <f t="shared" si="119"/>
        <v>Rock crushing (details not reported)</v>
      </c>
      <c r="L1898">
        <v>39.21</v>
      </c>
      <c r="M1898">
        <v>1.05</v>
      </c>
      <c r="N1898">
        <v>11.73</v>
      </c>
      <c r="R1898">
        <v>11.93</v>
      </c>
      <c r="T1898">
        <v>16.420000000000002</v>
      </c>
      <c r="U1898">
        <v>10.45</v>
      </c>
      <c r="V1898">
        <v>7.0000000000000007E-2</v>
      </c>
      <c r="W1898">
        <v>0.11</v>
      </c>
      <c r="Y1898">
        <v>90.97</v>
      </c>
      <c r="AE1898">
        <v>90.97</v>
      </c>
    </row>
    <row r="1899" spans="1:82" x14ac:dyDescent="0.25">
      <c r="A1899" t="s">
        <v>5773</v>
      </c>
      <c r="B1899" t="s">
        <v>5774</v>
      </c>
      <c r="C1899" s="1" t="str">
        <f t="shared" si="116"/>
        <v>22:0006</v>
      </c>
      <c r="D1899" s="1" t="str">
        <f t="shared" si="117"/>
        <v>22:0006</v>
      </c>
      <c r="E1899" t="s">
        <v>5261</v>
      </c>
      <c r="F1899" t="s">
        <v>5775</v>
      </c>
      <c r="H1899">
        <v>61.835989099999999</v>
      </c>
      <c r="I1899">
        <v>-74.173699799999994</v>
      </c>
      <c r="J1899" s="1" t="str">
        <f t="shared" si="118"/>
        <v>Whole</v>
      </c>
      <c r="K1899" s="1" t="str">
        <f t="shared" si="119"/>
        <v>Rock crushing (details not reported)</v>
      </c>
      <c r="L1899">
        <v>44.8</v>
      </c>
      <c r="M1899">
        <v>0.23</v>
      </c>
      <c r="N1899">
        <v>16.5</v>
      </c>
      <c r="O1899">
        <v>9.64</v>
      </c>
      <c r="R1899">
        <v>8.67</v>
      </c>
      <c r="S1899">
        <v>0.15</v>
      </c>
      <c r="T1899">
        <v>12.4</v>
      </c>
      <c r="U1899">
        <v>11.6</v>
      </c>
      <c r="V1899">
        <v>1.25</v>
      </c>
      <c r="W1899">
        <v>0.04</v>
      </c>
      <c r="Y1899">
        <v>95.64</v>
      </c>
      <c r="Z1899">
        <v>0.01</v>
      </c>
      <c r="AA1899">
        <v>0.04</v>
      </c>
      <c r="AD1899">
        <v>3.48</v>
      </c>
      <c r="AE1899">
        <v>99.12</v>
      </c>
      <c r="AF1899">
        <v>7</v>
      </c>
      <c r="AG1899">
        <v>1</v>
      </c>
      <c r="AH1899">
        <v>29</v>
      </c>
      <c r="AI1899">
        <v>100</v>
      </c>
      <c r="AJ1899">
        <v>440</v>
      </c>
      <c r="AK1899">
        <v>65</v>
      </c>
      <c r="AL1899">
        <v>321</v>
      </c>
      <c r="AM1899">
        <v>27</v>
      </c>
      <c r="AN1899">
        <v>67</v>
      </c>
      <c r="AO1899">
        <v>18</v>
      </c>
      <c r="AP1899">
        <v>1</v>
      </c>
      <c r="AQ1899">
        <v>10</v>
      </c>
      <c r="AR1899">
        <v>3</v>
      </c>
      <c r="AT1899">
        <v>170</v>
      </c>
      <c r="AU1899">
        <v>18</v>
      </c>
      <c r="AV1899">
        <v>2</v>
      </c>
      <c r="AW1899">
        <v>3</v>
      </c>
      <c r="AX1899">
        <v>2</v>
      </c>
      <c r="AY1899">
        <v>25</v>
      </c>
      <c r="AZ1899">
        <v>2</v>
      </c>
      <c r="BA1899">
        <v>4</v>
      </c>
      <c r="BD1899">
        <v>1</v>
      </c>
      <c r="BG1899">
        <v>2</v>
      </c>
      <c r="BJ1899">
        <v>12</v>
      </c>
      <c r="BK1899">
        <v>20</v>
      </c>
      <c r="BM1899">
        <v>5</v>
      </c>
      <c r="BN1899">
        <v>5</v>
      </c>
      <c r="BO1899">
        <v>4</v>
      </c>
      <c r="BP1899">
        <v>1</v>
      </c>
      <c r="BQ1899">
        <v>1</v>
      </c>
      <c r="BS1899">
        <v>6</v>
      </c>
      <c r="BT1899">
        <v>6</v>
      </c>
      <c r="BU1899">
        <v>0.5</v>
      </c>
      <c r="BV1899">
        <v>5</v>
      </c>
      <c r="BW1899">
        <v>2</v>
      </c>
      <c r="BX1899">
        <v>500</v>
      </c>
      <c r="BY1899">
        <v>10</v>
      </c>
      <c r="BZ1899">
        <v>12</v>
      </c>
      <c r="CA1899">
        <v>0.2</v>
      </c>
      <c r="CB1899">
        <v>10</v>
      </c>
      <c r="CC1899">
        <v>3</v>
      </c>
      <c r="CD1899">
        <v>0.2</v>
      </c>
    </row>
    <row r="1900" spans="1:82" x14ac:dyDescent="0.25">
      <c r="A1900" t="s">
        <v>5776</v>
      </c>
      <c r="B1900" t="s">
        <v>5777</v>
      </c>
      <c r="C1900" s="1" t="str">
        <f t="shared" si="116"/>
        <v>22:0006</v>
      </c>
      <c r="D1900" s="1" t="str">
        <f t="shared" si="117"/>
        <v>22:0006</v>
      </c>
      <c r="E1900" t="s">
        <v>5264</v>
      </c>
      <c r="F1900" t="s">
        <v>5778</v>
      </c>
      <c r="H1900">
        <v>61.659179299999998</v>
      </c>
      <c r="I1900">
        <v>-74.178273500000003</v>
      </c>
      <c r="J1900" s="1" t="str">
        <f t="shared" si="118"/>
        <v>Whole</v>
      </c>
      <c r="K1900" s="1" t="str">
        <f t="shared" si="119"/>
        <v>Rock crushing (details not reported)</v>
      </c>
      <c r="L1900">
        <v>45.34</v>
      </c>
      <c r="M1900">
        <v>0.56999999999999995</v>
      </c>
      <c r="N1900">
        <v>10.82</v>
      </c>
      <c r="R1900">
        <v>11.55</v>
      </c>
      <c r="T1900">
        <v>12.22</v>
      </c>
      <c r="U1900">
        <v>11.63</v>
      </c>
      <c r="V1900">
        <v>1.56</v>
      </c>
      <c r="W1900">
        <v>0.04</v>
      </c>
      <c r="Y1900">
        <v>93.73</v>
      </c>
      <c r="AE1900">
        <v>93.73</v>
      </c>
      <c r="AJ1900">
        <v>1430</v>
      </c>
      <c r="AL1900">
        <v>444</v>
      </c>
      <c r="AT1900">
        <v>37</v>
      </c>
      <c r="BJ1900">
        <v>28</v>
      </c>
      <c r="BK1900">
        <v>18</v>
      </c>
    </row>
    <row r="1901" spans="1:82" x14ac:dyDescent="0.25">
      <c r="A1901" t="s">
        <v>5779</v>
      </c>
      <c r="B1901" t="s">
        <v>5780</v>
      </c>
      <c r="C1901" s="1" t="str">
        <f t="shared" si="116"/>
        <v>22:0006</v>
      </c>
      <c r="D1901" s="1" t="str">
        <f t="shared" si="117"/>
        <v>22:0006</v>
      </c>
      <c r="E1901" t="s">
        <v>5267</v>
      </c>
      <c r="F1901" t="s">
        <v>5781</v>
      </c>
      <c r="H1901">
        <v>61.835090399999999</v>
      </c>
      <c r="I1901">
        <v>-74.173534099999998</v>
      </c>
      <c r="J1901" s="1" t="str">
        <f t="shared" si="118"/>
        <v>Whole</v>
      </c>
      <c r="K1901" s="1" t="str">
        <f t="shared" si="119"/>
        <v>Rock crushing (details not reported)</v>
      </c>
      <c r="L1901">
        <v>46.51</v>
      </c>
      <c r="M1901">
        <v>0.23</v>
      </c>
      <c r="N1901">
        <v>4.25</v>
      </c>
      <c r="O1901">
        <v>7.83</v>
      </c>
      <c r="R1901">
        <v>7.05</v>
      </c>
      <c r="S1901">
        <v>0.13</v>
      </c>
      <c r="T1901">
        <v>21.51</v>
      </c>
      <c r="U1901">
        <v>15.1</v>
      </c>
      <c r="V1901">
        <v>0.09</v>
      </c>
      <c r="W1901">
        <v>0.01</v>
      </c>
      <c r="Y1901">
        <v>94.88</v>
      </c>
      <c r="Z1901">
        <v>0.08</v>
      </c>
      <c r="AA1901">
        <v>0.22</v>
      </c>
      <c r="AD1901">
        <v>4.2</v>
      </c>
      <c r="AE1901">
        <v>99.08</v>
      </c>
      <c r="AF1901">
        <v>1</v>
      </c>
      <c r="AG1901">
        <v>1</v>
      </c>
      <c r="AH1901">
        <v>68</v>
      </c>
      <c r="AI1901">
        <v>218</v>
      </c>
      <c r="AJ1901">
        <v>1400</v>
      </c>
      <c r="AK1901">
        <v>87</v>
      </c>
      <c r="AL1901">
        <v>310</v>
      </c>
      <c r="AM1901">
        <v>138</v>
      </c>
      <c r="AN1901">
        <v>25</v>
      </c>
      <c r="AO1901">
        <v>8</v>
      </c>
      <c r="AP1901">
        <v>26</v>
      </c>
      <c r="AQ1901">
        <v>10</v>
      </c>
      <c r="AR1901">
        <v>3</v>
      </c>
      <c r="AT1901">
        <v>9</v>
      </c>
      <c r="AU1901">
        <v>3</v>
      </c>
      <c r="AV1901">
        <v>2</v>
      </c>
      <c r="AW1901">
        <v>3</v>
      </c>
      <c r="AX1901">
        <v>2</v>
      </c>
      <c r="AY1901">
        <v>45</v>
      </c>
      <c r="AZ1901">
        <v>2</v>
      </c>
      <c r="BA1901">
        <v>2</v>
      </c>
      <c r="BD1901">
        <v>1</v>
      </c>
      <c r="BG1901">
        <v>2</v>
      </c>
      <c r="BJ1901">
        <v>10</v>
      </c>
      <c r="BK1901">
        <v>9</v>
      </c>
      <c r="BM1901">
        <v>6</v>
      </c>
      <c r="BN1901">
        <v>5</v>
      </c>
      <c r="BO1901">
        <v>4</v>
      </c>
      <c r="BP1901">
        <v>1</v>
      </c>
      <c r="BQ1901">
        <v>1</v>
      </c>
      <c r="BT1901">
        <v>11</v>
      </c>
      <c r="BU1901">
        <v>0.5</v>
      </c>
      <c r="BV1901">
        <v>3</v>
      </c>
      <c r="BW1901">
        <v>2</v>
      </c>
      <c r="BX1901">
        <v>500</v>
      </c>
      <c r="BY1901">
        <v>10</v>
      </c>
      <c r="BZ1901">
        <v>12</v>
      </c>
      <c r="CA1901">
        <v>0.7</v>
      </c>
      <c r="CB1901">
        <v>10</v>
      </c>
      <c r="CC1901">
        <v>3</v>
      </c>
      <c r="CD1901">
        <v>0.2</v>
      </c>
    </row>
    <row r="1902" spans="1:82" x14ac:dyDescent="0.25">
      <c r="A1902" t="s">
        <v>5782</v>
      </c>
      <c r="B1902" t="s">
        <v>5783</v>
      </c>
      <c r="C1902" s="1" t="str">
        <f t="shared" si="116"/>
        <v>22:0006</v>
      </c>
      <c r="D1902" s="1" t="str">
        <f t="shared" si="117"/>
        <v>22:0006</v>
      </c>
      <c r="E1902" t="s">
        <v>5270</v>
      </c>
      <c r="F1902" t="s">
        <v>5784</v>
      </c>
      <c r="H1902">
        <v>61.659923499999998</v>
      </c>
      <c r="I1902">
        <v>-74.178121500000003</v>
      </c>
      <c r="J1902" s="1" t="str">
        <f t="shared" si="118"/>
        <v>Whole</v>
      </c>
      <c r="K1902" s="1" t="str">
        <f t="shared" si="119"/>
        <v>Rock crushing (details not reported)</v>
      </c>
      <c r="L1902">
        <v>48.26</v>
      </c>
      <c r="M1902">
        <v>0.51</v>
      </c>
      <c r="N1902">
        <v>13.59</v>
      </c>
      <c r="R1902">
        <v>8.51</v>
      </c>
      <c r="T1902">
        <v>10.210000000000001</v>
      </c>
      <c r="U1902">
        <v>14.6</v>
      </c>
      <c r="V1902">
        <v>1.25</v>
      </c>
      <c r="W1902">
        <v>0.2</v>
      </c>
      <c r="Y1902">
        <v>97.13</v>
      </c>
      <c r="AE1902">
        <v>97.13</v>
      </c>
      <c r="AJ1902">
        <v>161</v>
      </c>
      <c r="AL1902">
        <v>533</v>
      </c>
      <c r="AR1902">
        <v>4</v>
      </c>
      <c r="AT1902">
        <v>84</v>
      </c>
      <c r="BJ1902">
        <v>14</v>
      </c>
      <c r="BK1902">
        <v>25</v>
      </c>
    </row>
    <row r="1903" spans="1:82" x14ac:dyDescent="0.25">
      <c r="A1903" t="s">
        <v>5785</v>
      </c>
      <c r="B1903" t="s">
        <v>5786</v>
      </c>
      <c r="C1903" s="1" t="str">
        <f t="shared" si="116"/>
        <v>22:0006</v>
      </c>
      <c r="D1903" s="1" t="str">
        <f t="shared" si="117"/>
        <v>22:0006</v>
      </c>
      <c r="E1903" t="s">
        <v>5273</v>
      </c>
      <c r="F1903" t="s">
        <v>5787</v>
      </c>
      <c r="H1903">
        <v>61.835626699999999</v>
      </c>
      <c r="I1903">
        <v>-74.173139800000001</v>
      </c>
      <c r="J1903" s="1" t="str">
        <f t="shared" si="118"/>
        <v>Whole</v>
      </c>
      <c r="K1903" s="1" t="str">
        <f t="shared" si="119"/>
        <v>Rock crushing (details not reported)</v>
      </c>
      <c r="L1903">
        <v>49.7</v>
      </c>
      <c r="M1903">
        <v>0.1</v>
      </c>
      <c r="N1903">
        <v>26.79</v>
      </c>
      <c r="O1903">
        <v>1.66</v>
      </c>
      <c r="R1903">
        <v>1.49</v>
      </c>
      <c r="S1903">
        <v>0.03</v>
      </c>
      <c r="T1903">
        <v>1.04</v>
      </c>
      <c r="U1903">
        <v>13.7</v>
      </c>
      <c r="V1903">
        <v>3.94</v>
      </c>
      <c r="W1903">
        <v>0.31</v>
      </c>
      <c r="Y1903">
        <v>97.1</v>
      </c>
      <c r="Z1903">
        <v>0.01</v>
      </c>
      <c r="AA1903">
        <v>0.04</v>
      </c>
      <c r="AD1903">
        <v>1.86</v>
      </c>
      <c r="AE1903">
        <v>98.96</v>
      </c>
      <c r="AF1903">
        <v>2</v>
      </c>
      <c r="AG1903">
        <v>1</v>
      </c>
      <c r="AH1903">
        <v>12</v>
      </c>
      <c r="AI1903">
        <v>41</v>
      </c>
      <c r="AJ1903">
        <v>92</v>
      </c>
      <c r="AK1903">
        <v>8</v>
      </c>
      <c r="AL1903">
        <v>22</v>
      </c>
      <c r="AM1903">
        <v>1</v>
      </c>
      <c r="AN1903">
        <v>21</v>
      </c>
      <c r="AO1903">
        <v>25</v>
      </c>
      <c r="AP1903">
        <v>1</v>
      </c>
      <c r="AQ1903">
        <v>10</v>
      </c>
      <c r="AR1903">
        <v>9</v>
      </c>
      <c r="AT1903">
        <v>290</v>
      </c>
      <c r="AU1903">
        <v>182</v>
      </c>
      <c r="AV1903">
        <v>4</v>
      </c>
      <c r="AW1903">
        <v>3</v>
      </c>
      <c r="AX1903">
        <v>2</v>
      </c>
      <c r="AY1903">
        <v>35</v>
      </c>
      <c r="AZ1903">
        <v>2</v>
      </c>
      <c r="BA1903">
        <v>1</v>
      </c>
      <c r="BD1903">
        <v>1</v>
      </c>
      <c r="BG1903">
        <v>2</v>
      </c>
      <c r="BJ1903">
        <v>6</v>
      </c>
      <c r="BK1903">
        <v>26</v>
      </c>
      <c r="BM1903">
        <v>4</v>
      </c>
      <c r="BN1903">
        <v>5</v>
      </c>
      <c r="BO1903">
        <v>4</v>
      </c>
      <c r="BP1903">
        <v>1</v>
      </c>
      <c r="BQ1903">
        <v>6</v>
      </c>
      <c r="BS1903">
        <v>6</v>
      </c>
      <c r="BT1903">
        <v>6</v>
      </c>
      <c r="BU1903">
        <v>0.5</v>
      </c>
      <c r="BV1903">
        <v>5</v>
      </c>
      <c r="BW1903">
        <v>2</v>
      </c>
      <c r="BX1903">
        <v>500</v>
      </c>
      <c r="BY1903">
        <v>10</v>
      </c>
      <c r="BZ1903">
        <v>39</v>
      </c>
      <c r="CA1903">
        <v>0.3</v>
      </c>
      <c r="CB1903">
        <v>10</v>
      </c>
      <c r="CC1903">
        <v>3</v>
      </c>
      <c r="CD1903">
        <v>0.2</v>
      </c>
    </row>
    <row r="1904" spans="1:82" x14ac:dyDescent="0.25">
      <c r="A1904" t="s">
        <v>5788</v>
      </c>
      <c r="B1904" t="s">
        <v>5789</v>
      </c>
      <c r="C1904" s="1" t="str">
        <f t="shared" si="116"/>
        <v>22:0006</v>
      </c>
      <c r="D1904" s="1" t="str">
        <f t="shared" si="117"/>
        <v>22:0006</v>
      </c>
      <c r="E1904" t="s">
        <v>5276</v>
      </c>
      <c r="F1904" t="s">
        <v>5790</v>
      </c>
      <c r="H1904">
        <v>61.791330199999997</v>
      </c>
      <c r="I1904">
        <v>-74.174254300000001</v>
      </c>
      <c r="J1904" s="1" t="str">
        <f t="shared" si="118"/>
        <v>Whole</v>
      </c>
      <c r="K1904" s="1" t="str">
        <f t="shared" si="119"/>
        <v>Rock crushing (details not reported)</v>
      </c>
      <c r="L1904">
        <v>49.1</v>
      </c>
      <c r="M1904">
        <v>0.96</v>
      </c>
      <c r="N1904">
        <v>11.7</v>
      </c>
      <c r="O1904">
        <v>14.28</v>
      </c>
      <c r="R1904">
        <v>12.85</v>
      </c>
      <c r="S1904">
        <v>0.19</v>
      </c>
      <c r="T1904">
        <v>6.27</v>
      </c>
      <c r="U1904">
        <v>10.119999999999999</v>
      </c>
      <c r="V1904">
        <v>2.11</v>
      </c>
      <c r="W1904">
        <v>0.08</v>
      </c>
      <c r="X1904">
        <v>7.0000000000000007E-2</v>
      </c>
      <c r="Y1904">
        <v>93.45</v>
      </c>
      <c r="AD1904">
        <v>3.43</v>
      </c>
      <c r="AE1904">
        <v>96.88</v>
      </c>
      <c r="AF1904">
        <v>5.0199999999999996</v>
      </c>
      <c r="AH1904">
        <v>40.57</v>
      </c>
      <c r="AI1904">
        <v>367</v>
      </c>
      <c r="AJ1904">
        <v>147</v>
      </c>
      <c r="AL1904">
        <v>82</v>
      </c>
      <c r="AR1904">
        <v>0.51</v>
      </c>
      <c r="AS1904">
        <v>0.03</v>
      </c>
      <c r="AT1904">
        <v>172.3</v>
      </c>
      <c r="AU1904">
        <v>25.96</v>
      </c>
      <c r="AV1904">
        <v>4</v>
      </c>
      <c r="AW1904">
        <v>9.56</v>
      </c>
      <c r="AX1904">
        <v>1.44</v>
      </c>
      <c r="AY1904">
        <v>6.75</v>
      </c>
      <c r="AZ1904">
        <v>2.19</v>
      </c>
      <c r="BA1904">
        <v>0.79</v>
      </c>
      <c r="BB1904">
        <v>2.68</v>
      </c>
      <c r="BC1904">
        <v>0.54</v>
      </c>
      <c r="BD1904">
        <v>3.68</v>
      </c>
      <c r="BE1904">
        <v>0.8</v>
      </c>
      <c r="BF1904">
        <v>2.42</v>
      </c>
      <c r="BG1904">
        <v>0.37</v>
      </c>
      <c r="BH1904">
        <v>2.33</v>
      </c>
      <c r="BI1904">
        <v>0.33</v>
      </c>
      <c r="BJ1904">
        <v>19.96</v>
      </c>
      <c r="BK1904">
        <v>70.3</v>
      </c>
      <c r="BL1904">
        <v>0.64</v>
      </c>
      <c r="BM1904">
        <v>3.81</v>
      </c>
      <c r="BO1904">
        <v>0.41</v>
      </c>
      <c r="BX1904">
        <v>0.2</v>
      </c>
      <c r="BZ1904">
        <v>0.2</v>
      </c>
      <c r="CC1904">
        <v>0.31</v>
      </c>
      <c r="CD1904">
        <v>0.11</v>
      </c>
    </row>
    <row r="1905" spans="1:82" x14ac:dyDescent="0.25">
      <c r="A1905" t="s">
        <v>5791</v>
      </c>
      <c r="B1905" t="s">
        <v>5792</v>
      </c>
      <c r="C1905" s="1" t="str">
        <f t="shared" si="116"/>
        <v>22:0006</v>
      </c>
      <c r="D1905" s="1" t="str">
        <f t="shared" si="117"/>
        <v>22:0006</v>
      </c>
      <c r="E1905" t="s">
        <v>5279</v>
      </c>
      <c r="F1905" t="s">
        <v>5793</v>
      </c>
      <c r="H1905">
        <v>61.659103999999999</v>
      </c>
      <c r="I1905">
        <v>-74.177690100000007</v>
      </c>
      <c r="J1905" s="1" t="str">
        <f t="shared" si="118"/>
        <v>Whole</v>
      </c>
      <c r="K1905" s="1" t="str">
        <f t="shared" si="119"/>
        <v>Rock crushing (details not reported)</v>
      </c>
      <c r="L1905">
        <v>47.18</v>
      </c>
      <c r="M1905">
        <v>0.66</v>
      </c>
      <c r="N1905">
        <v>13.4</v>
      </c>
      <c r="R1905">
        <v>10.07</v>
      </c>
      <c r="T1905">
        <v>7.74</v>
      </c>
      <c r="U1905">
        <v>14.36</v>
      </c>
      <c r="V1905">
        <v>1.4</v>
      </c>
      <c r="W1905">
        <v>0.14000000000000001</v>
      </c>
      <c r="Y1905">
        <v>94.95</v>
      </c>
      <c r="AE1905">
        <v>94.95</v>
      </c>
      <c r="AJ1905">
        <v>829</v>
      </c>
      <c r="AL1905">
        <v>164</v>
      </c>
      <c r="AR1905">
        <v>3</v>
      </c>
      <c r="AT1905">
        <v>140</v>
      </c>
      <c r="BJ1905">
        <v>29</v>
      </c>
      <c r="BK1905">
        <v>21</v>
      </c>
    </row>
    <row r="1906" spans="1:82" x14ac:dyDescent="0.25">
      <c r="A1906" t="s">
        <v>5794</v>
      </c>
      <c r="B1906" t="s">
        <v>5795</v>
      </c>
      <c r="C1906" s="1" t="str">
        <f t="shared" si="116"/>
        <v>22:0006</v>
      </c>
      <c r="D1906" s="1" t="str">
        <f t="shared" si="117"/>
        <v>22:0006</v>
      </c>
      <c r="E1906" t="s">
        <v>5282</v>
      </c>
      <c r="F1906" t="s">
        <v>5796</v>
      </c>
      <c r="H1906">
        <v>61.659633200000002</v>
      </c>
      <c r="I1906">
        <v>-74.177619399999998</v>
      </c>
      <c r="J1906" s="1" t="str">
        <f t="shared" si="118"/>
        <v>Whole</v>
      </c>
      <c r="K1906" s="1" t="str">
        <f t="shared" si="119"/>
        <v>Rock crushing (details not reported)</v>
      </c>
      <c r="L1906">
        <v>49.18</v>
      </c>
      <c r="M1906">
        <v>0.9</v>
      </c>
      <c r="N1906">
        <v>13.33</v>
      </c>
      <c r="R1906">
        <v>10.56</v>
      </c>
      <c r="T1906">
        <v>7.99</v>
      </c>
      <c r="U1906">
        <v>12.93</v>
      </c>
      <c r="V1906">
        <v>1.7</v>
      </c>
      <c r="W1906">
        <v>0.05</v>
      </c>
      <c r="Y1906">
        <v>96.64</v>
      </c>
      <c r="AE1906">
        <v>96.64</v>
      </c>
      <c r="AJ1906">
        <v>494</v>
      </c>
      <c r="AL1906">
        <v>122</v>
      </c>
      <c r="AR1906">
        <v>1</v>
      </c>
      <c r="AT1906">
        <v>96</v>
      </c>
      <c r="BJ1906">
        <v>28</v>
      </c>
      <c r="BK1906">
        <v>41</v>
      </c>
    </row>
    <row r="1907" spans="1:82" x14ac:dyDescent="0.25">
      <c r="A1907" t="s">
        <v>5797</v>
      </c>
      <c r="B1907" t="s">
        <v>5798</v>
      </c>
      <c r="C1907" s="1" t="str">
        <f t="shared" si="116"/>
        <v>22:0006</v>
      </c>
      <c r="D1907" s="1" t="str">
        <f t="shared" si="117"/>
        <v>22:0006</v>
      </c>
      <c r="E1907" t="s">
        <v>5285</v>
      </c>
      <c r="F1907" t="s">
        <v>5799</v>
      </c>
      <c r="H1907">
        <v>61.659714000000001</v>
      </c>
      <c r="I1907">
        <v>-74.177617299999994</v>
      </c>
      <c r="J1907" s="1" t="str">
        <f t="shared" si="118"/>
        <v>Whole</v>
      </c>
      <c r="K1907" s="1" t="str">
        <f t="shared" si="119"/>
        <v>Rock crushing (details not reported)</v>
      </c>
      <c r="L1907">
        <v>46.9</v>
      </c>
      <c r="M1907">
        <v>0.53</v>
      </c>
      <c r="N1907">
        <v>13.4</v>
      </c>
      <c r="R1907">
        <v>8.2799999999999994</v>
      </c>
      <c r="T1907">
        <v>11.8</v>
      </c>
      <c r="U1907">
        <v>14.3</v>
      </c>
      <c r="V1907">
        <v>0.79</v>
      </c>
      <c r="W1907">
        <v>0.37</v>
      </c>
      <c r="X1907">
        <v>0.02</v>
      </c>
      <c r="Y1907">
        <v>96.56</v>
      </c>
      <c r="AE1907">
        <v>98.94</v>
      </c>
      <c r="AJ1907">
        <v>916</v>
      </c>
      <c r="AL1907">
        <v>249</v>
      </c>
      <c r="AR1907">
        <v>11</v>
      </c>
      <c r="AT1907">
        <v>115</v>
      </c>
      <c r="BJ1907">
        <v>27</v>
      </c>
      <c r="BK1907">
        <v>12</v>
      </c>
    </row>
    <row r="1908" spans="1:82" x14ac:dyDescent="0.25">
      <c r="A1908" t="s">
        <v>5800</v>
      </c>
      <c r="B1908" t="s">
        <v>5801</v>
      </c>
      <c r="C1908" s="1" t="str">
        <f t="shared" si="116"/>
        <v>22:0006</v>
      </c>
      <c r="D1908" s="1" t="str">
        <f t="shared" si="117"/>
        <v>22:0006</v>
      </c>
      <c r="E1908" t="s">
        <v>5288</v>
      </c>
      <c r="F1908" t="s">
        <v>5802</v>
      </c>
      <c r="H1908">
        <v>61.658797200000002</v>
      </c>
      <c r="I1908">
        <v>-74.177433899999997</v>
      </c>
      <c r="J1908" s="1" t="str">
        <f t="shared" si="118"/>
        <v>Whole</v>
      </c>
      <c r="K1908" s="1" t="str">
        <f t="shared" si="119"/>
        <v>Rock crushing (details not reported)</v>
      </c>
      <c r="L1908">
        <v>44.07</v>
      </c>
      <c r="M1908">
        <v>0.71</v>
      </c>
      <c r="N1908">
        <v>9.4700000000000006</v>
      </c>
      <c r="R1908">
        <v>12.4</v>
      </c>
      <c r="T1908">
        <v>17.12</v>
      </c>
      <c r="U1908">
        <v>9.56</v>
      </c>
      <c r="V1908">
        <v>0.51</v>
      </c>
      <c r="W1908">
        <v>0.08</v>
      </c>
      <c r="Y1908">
        <v>93.92</v>
      </c>
      <c r="AE1908">
        <v>93.92</v>
      </c>
      <c r="AJ1908">
        <v>1635</v>
      </c>
      <c r="AL1908">
        <v>521</v>
      </c>
      <c r="AT1908">
        <v>11</v>
      </c>
      <c r="BJ1908">
        <v>28</v>
      </c>
      <c r="BK1908">
        <v>33</v>
      </c>
    </row>
    <row r="1909" spans="1:82" x14ac:dyDescent="0.25">
      <c r="A1909" t="s">
        <v>5803</v>
      </c>
      <c r="B1909" t="s">
        <v>5804</v>
      </c>
      <c r="C1909" s="1" t="str">
        <f t="shared" si="116"/>
        <v>22:0006</v>
      </c>
      <c r="D1909" s="1" t="str">
        <f t="shared" si="117"/>
        <v>22:0006</v>
      </c>
      <c r="E1909" t="s">
        <v>5291</v>
      </c>
      <c r="F1909" t="s">
        <v>5805</v>
      </c>
      <c r="H1909">
        <v>61.783949100000001</v>
      </c>
      <c r="I1909">
        <v>-74.173978300000002</v>
      </c>
      <c r="J1909" s="1" t="str">
        <f t="shared" si="118"/>
        <v>Whole</v>
      </c>
      <c r="K1909" s="1" t="str">
        <f t="shared" si="119"/>
        <v>Rock crushing (details not reported)</v>
      </c>
      <c r="L1909">
        <v>73.78</v>
      </c>
      <c r="M1909">
        <v>0.04</v>
      </c>
      <c r="N1909">
        <v>15.35</v>
      </c>
      <c r="O1909">
        <v>1.03</v>
      </c>
      <c r="R1909">
        <v>0.93</v>
      </c>
      <c r="S1909">
        <v>0.06</v>
      </c>
      <c r="T1909">
        <v>0.4</v>
      </c>
      <c r="U1909">
        <v>1.76</v>
      </c>
      <c r="V1909">
        <v>5.34</v>
      </c>
      <c r="W1909">
        <v>1.39</v>
      </c>
      <c r="X1909">
        <v>0.04</v>
      </c>
      <c r="Y1909">
        <v>99.09</v>
      </c>
      <c r="AD1909">
        <v>0.81</v>
      </c>
      <c r="AE1909">
        <v>99.9</v>
      </c>
      <c r="AF1909">
        <v>1.43</v>
      </c>
      <c r="AH1909">
        <v>0.44</v>
      </c>
      <c r="AI1909">
        <v>3</v>
      </c>
      <c r="AJ1909">
        <v>12</v>
      </c>
      <c r="AL1909">
        <v>2</v>
      </c>
      <c r="AR1909">
        <v>29.94</v>
      </c>
      <c r="AS1909">
        <v>0.16</v>
      </c>
      <c r="AT1909">
        <v>529.1</v>
      </c>
      <c r="AU1909">
        <v>1193.75</v>
      </c>
      <c r="AV1909">
        <v>4.6100000000000003</v>
      </c>
      <c r="AW1909">
        <v>9.16</v>
      </c>
      <c r="AX1909">
        <v>1.17</v>
      </c>
      <c r="AY1909">
        <v>4.43</v>
      </c>
      <c r="AZ1909">
        <v>1.1499999999999999</v>
      </c>
      <c r="BA1909">
        <v>0.2</v>
      </c>
      <c r="BB1909">
        <v>1.07</v>
      </c>
      <c r="BC1909">
        <v>0.18</v>
      </c>
      <c r="BD1909">
        <v>1.07</v>
      </c>
      <c r="BE1909">
        <v>0.21</v>
      </c>
      <c r="BF1909">
        <v>0.57999999999999996</v>
      </c>
      <c r="BG1909">
        <v>0.09</v>
      </c>
      <c r="BH1909">
        <v>0.59</v>
      </c>
      <c r="BI1909">
        <v>0.09</v>
      </c>
      <c r="BJ1909">
        <v>6.5</v>
      </c>
      <c r="BL1909">
        <v>1.99</v>
      </c>
      <c r="BM1909">
        <v>5.71</v>
      </c>
      <c r="BO1909">
        <v>0.59</v>
      </c>
      <c r="BX1909">
        <v>0.28000000000000003</v>
      </c>
      <c r="BZ1909">
        <v>0.28000000000000003</v>
      </c>
      <c r="CC1909">
        <v>1.27</v>
      </c>
      <c r="CD1909">
        <v>2.64</v>
      </c>
    </row>
    <row r="1910" spans="1:82" x14ac:dyDescent="0.25">
      <c r="A1910" t="s">
        <v>5806</v>
      </c>
      <c r="B1910" t="s">
        <v>5807</v>
      </c>
      <c r="C1910" s="1" t="str">
        <f t="shared" si="116"/>
        <v>22:0006</v>
      </c>
      <c r="D1910" s="1" t="str">
        <f t="shared" si="117"/>
        <v>22:0006</v>
      </c>
      <c r="E1910" t="s">
        <v>5294</v>
      </c>
      <c r="F1910" t="s">
        <v>5808</v>
      </c>
      <c r="H1910">
        <v>61.659098200000003</v>
      </c>
      <c r="I1910">
        <v>-74.176727299999996</v>
      </c>
      <c r="J1910" s="1" t="str">
        <f t="shared" si="118"/>
        <v>Whole</v>
      </c>
      <c r="K1910" s="1" t="str">
        <f t="shared" si="119"/>
        <v>Rock crushing (details not reported)</v>
      </c>
      <c r="L1910">
        <v>48.26</v>
      </c>
      <c r="M1910">
        <v>0.59</v>
      </c>
      <c r="N1910">
        <v>13.73</v>
      </c>
      <c r="R1910">
        <v>8.35</v>
      </c>
      <c r="T1910">
        <v>9.75</v>
      </c>
      <c r="U1910">
        <v>14.12</v>
      </c>
      <c r="V1910">
        <v>1.41</v>
      </c>
      <c r="W1910">
        <v>0.2</v>
      </c>
      <c r="Y1910">
        <v>96.41</v>
      </c>
      <c r="AE1910">
        <v>96.41</v>
      </c>
      <c r="AJ1910">
        <v>1005</v>
      </c>
      <c r="AL1910">
        <v>185</v>
      </c>
      <c r="AR1910">
        <v>4</v>
      </c>
      <c r="AT1910">
        <v>101</v>
      </c>
      <c r="BJ1910">
        <v>27</v>
      </c>
      <c r="BK1910">
        <v>20</v>
      </c>
    </row>
    <row r="1911" spans="1:82" x14ac:dyDescent="0.25">
      <c r="A1911" t="s">
        <v>5809</v>
      </c>
      <c r="B1911" t="s">
        <v>5810</v>
      </c>
      <c r="C1911" s="1" t="str">
        <f t="shared" si="116"/>
        <v>22:0006</v>
      </c>
      <c r="D1911" s="1" t="str">
        <f t="shared" si="117"/>
        <v>22:0006</v>
      </c>
      <c r="E1911" t="s">
        <v>5297</v>
      </c>
      <c r="F1911" t="s">
        <v>5811</v>
      </c>
      <c r="H1911">
        <v>61.658575499999998</v>
      </c>
      <c r="I1911">
        <v>-74.176401299999995</v>
      </c>
      <c r="J1911" s="1" t="str">
        <f t="shared" si="118"/>
        <v>Whole</v>
      </c>
      <c r="K1911" s="1" t="str">
        <f t="shared" si="119"/>
        <v>Rock crushing (details not reported)</v>
      </c>
      <c r="L1911">
        <v>40.9</v>
      </c>
      <c r="M1911">
        <v>0.4</v>
      </c>
      <c r="N1911">
        <v>5.8</v>
      </c>
      <c r="R1911">
        <v>13.37</v>
      </c>
      <c r="T1911">
        <v>24.38</v>
      </c>
      <c r="U1911">
        <v>4.6399999999999997</v>
      </c>
      <c r="V1911">
        <v>0.38</v>
      </c>
      <c r="W1911">
        <v>0.03</v>
      </c>
      <c r="Y1911">
        <v>89.9</v>
      </c>
      <c r="AE1911">
        <v>89.9</v>
      </c>
      <c r="AJ1911">
        <v>2995</v>
      </c>
      <c r="AL1911">
        <v>999</v>
      </c>
      <c r="AR1911">
        <v>2</v>
      </c>
      <c r="AT1911">
        <v>11</v>
      </c>
      <c r="BJ1911">
        <v>26</v>
      </c>
      <c r="BK1911">
        <v>13</v>
      </c>
    </row>
    <row r="1912" spans="1:82" x14ac:dyDescent="0.25">
      <c r="A1912" t="s">
        <v>5812</v>
      </c>
      <c r="B1912" t="s">
        <v>5813</v>
      </c>
      <c r="C1912" s="1" t="str">
        <f t="shared" si="116"/>
        <v>22:0006</v>
      </c>
      <c r="D1912" s="1" t="str">
        <f t="shared" si="117"/>
        <v>22:0006</v>
      </c>
      <c r="E1912" t="s">
        <v>5300</v>
      </c>
      <c r="F1912" t="s">
        <v>5814</v>
      </c>
      <c r="H1912">
        <v>61.658458400000001</v>
      </c>
      <c r="I1912">
        <v>-74.176328900000001</v>
      </c>
      <c r="J1912" s="1" t="str">
        <f t="shared" si="118"/>
        <v>Whole</v>
      </c>
      <c r="K1912" s="1" t="str">
        <f t="shared" si="119"/>
        <v>Rock crushing (details not reported)</v>
      </c>
      <c r="L1912">
        <v>49.47</v>
      </c>
      <c r="M1912">
        <v>0.85</v>
      </c>
      <c r="N1912">
        <v>13</v>
      </c>
      <c r="R1912">
        <v>11.26</v>
      </c>
      <c r="T1912">
        <v>8.56</v>
      </c>
      <c r="U1912">
        <v>10.46</v>
      </c>
      <c r="V1912">
        <v>3.25</v>
      </c>
      <c r="W1912">
        <v>0.12</v>
      </c>
      <c r="Y1912">
        <v>96.97</v>
      </c>
      <c r="AE1912">
        <v>96.97</v>
      </c>
      <c r="AJ1912">
        <v>558</v>
      </c>
      <c r="AL1912">
        <v>147</v>
      </c>
      <c r="AR1912">
        <v>4</v>
      </c>
      <c r="AT1912">
        <v>79</v>
      </c>
      <c r="BJ1912">
        <v>30</v>
      </c>
      <c r="BK1912">
        <v>44</v>
      </c>
    </row>
    <row r="1913" spans="1:82" x14ac:dyDescent="0.25">
      <c r="A1913" t="s">
        <v>5815</v>
      </c>
      <c r="B1913" t="s">
        <v>5816</v>
      </c>
      <c r="C1913" s="1" t="str">
        <f t="shared" si="116"/>
        <v>22:0006</v>
      </c>
      <c r="D1913" s="1" t="str">
        <f t="shared" si="117"/>
        <v>22:0006</v>
      </c>
      <c r="E1913" t="s">
        <v>5303</v>
      </c>
      <c r="F1913" t="s">
        <v>5817</v>
      </c>
      <c r="H1913">
        <v>61.658858100000003</v>
      </c>
      <c r="I1913">
        <v>-74.175619600000005</v>
      </c>
      <c r="J1913" s="1" t="str">
        <f t="shared" si="118"/>
        <v>Whole</v>
      </c>
      <c r="K1913" s="1" t="str">
        <f t="shared" si="119"/>
        <v>Rock crushing (details not reported)</v>
      </c>
      <c r="L1913">
        <v>46.52</v>
      </c>
      <c r="M1913">
        <v>0.56000000000000005</v>
      </c>
      <c r="N1913">
        <v>13.62</v>
      </c>
      <c r="R1913">
        <v>9.3000000000000007</v>
      </c>
      <c r="T1913">
        <v>9.01</v>
      </c>
      <c r="U1913">
        <v>14.77</v>
      </c>
      <c r="V1913">
        <v>1.33</v>
      </c>
      <c r="W1913">
        <v>0.17</v>
      </c>
      <c r="Y1913">
        <v>95.28</v>
      </c>
      <c r="AE1913">
        <v>95.28</v>
      </c>
      <c r="AJ1913">
        <v>1102</v>
      </c>
      <c r="AL1913">
        <v>208</v>
      </c>
      <c r="AR1913">
        <v>3</v>
      </c>
      <c r="AT1913">
        <v>131</v>
      </c>
      <c r="BJ1913">
        <v>26</v>
      </c>
      <c r="BK1913">
        <v>16</v>
      </c>
    </row>
    <row r="1914" spans="1:82" x14ac:dyDescent="0.25">
      <c r="A1914" t="s">
        <v>5818</v>
      </c>
      <c r="B1914" t="s">
        <v>5819</v>
      </c>
      <c r="C1914" s="1" t="str">
        <f t="shared" si="116"/>
        <v>22:0006</v>
      </c>
      <c r="D1914" s="1" t="str">
        <f t="shared" si="117"/>
        <v>22:0006</v>
      </c>
      <c r="E1914" t="s">
        <v>5306</v>
      </c>
      <c r="F1914" t="s">
        <v>5820</v>
      </c>
      <c r="H1914">
        <v>61.658794899999997</v>
      </c>
      <c r="I1914">
        <v>-74.175564600000001</v>
      </c>
      <c r="J1914" s="1" t="str">
        <f t="shared" si="118"/>
        <v>Whole</v>
      </c>
      <c r="K1914" s="1" t="str">
        <f t="shared" si="119"/>
        <v>Rock crushing (details not reported)</v>
      </c>
      <c r="L1914">
        <v>47.23</v>
      </c>
      <c r="M1914">
        <v>0.57999999999999996</v>
      </c>
      <c r="N1914">
        <v>8.6999999999999993</v>
      </c>
      <c r="R1914">
        <v>9.6300000000000008</v>
      </c>
      <c r="T1914">
        <v>14.28</v>
      </c>
      <c r="U1914">
        <v>13.59</v>
      </c>
      <c r="V1914">
        <v>1.03</v>
      </c>
      <c r="W1914">
        <v>7.0000000000000007E-2</v>
      </c>
      <c r="Y1914">
        <v>95.11</v>
      </c>
      <c r="AE1914">
        <v>95.11</v>
      </c>
      <c r="AJ1914">
        <v>276</v>
      </c>
      <c r="AL1914">
        <v>340</v>
      </c>
      <c r="AR1914">
        <v>100</v>
      </c>
      <c r="AT1914">
        <v>3</v>
      </c>
      <c r="BJ1914">
        <v>26</v>
      </c>
      <c r="BK1914">
        <v>23</v>
      </c>
    </row>
    <row r="1915" spans="1:82" x14ac:dyDescent="0.25">
      <c r="A1915" t="s">
        <v>5821</v>
      </c>
      <c r="B1915" t="s">
        <v>5822</v>
      </c>
      <c r="C1915" s="1" t="str">
        <f t="shared" si="116"/>
        <v>22:0006</v>
      </c>
      <c r="D1915" s="1" t="str">
        <f t="shared" si="117"/>
        <v>22:0006</v>
      </c>
      <c r="E1915" t="s">
        <v>5309</v>
      </c>
      <c r="F1915" t="s">
        <v>5823</v>
      </c>
      <c r="H1915">
        <v>61.658678100000003</v>
      </c>
      <c r="I1915">
        <v>-74.175548800000001</v>
      </c>
      <c r="J1915" s="1" t="str">
        <f t="shared" si="118"/>
        <v>Whole</v>
      </c>
      <c r="K1915" s="1" t="str">
        <f t="shared" si="119"/>
        <v>Rock crushing (details not reported)</v>
      </c>
      <c r="L1915">
        <v>42.12</v>
      </c>
      <c r="M1915">
        <v>0.46</v>
      </c>
      <c r="N1915">
        <v>6.87</v>
      </c>
      <c r="R1915">
        <v>12.99</v>
      </c>
      <c r="T1915">
        <v>23.45</v>
      </c>
      <c r="U1915">
        <v>5.82</v>
      </c>
      <c r="V1915">
        <v>0.33</v>
      </c>
      <c r="W1915">
        <v>0.04</v>
      </c>
      <c r="Y1915">
        <v>92.08</v>
      </c>
      <c r="AE1915">
        <v>92.08</v>
      </c>
      <c r="AJ1915">
        <v>3034</v>
      </c>
      <c r="AL1915">
        <v>899</v>
      </c>
      <c r="AT1915">
        <v>5</v>
      </c>
      <c r="BJ1915">
        <v>26</v>
      </c>
      <c r="BK1915">
        <v>17</v>
      </c>
    </row>
    <row r="1916" spans="1:82" x14ac:dyDescent="0.25">
      <c r="A1916" t="s">
        <v>5824</v>
      </c>
      <c r="B1916" t="s">
        <v>5825</v>
      </c>
      <c r="C1916" s="1" t="str">
        <f t="shared" si="116"/>
        <v>22:0006</v>
      </c>
      <c r="D1916" s="1" t="str">
        <f t="shared" si="117"/>
        <v>22:0006</v>
      </c>
      <c r="E1916" t="s">
        <v>5312</v>
      </c>
      <c r="F1916" t="s">
        <v>5826</v>
      </c>
      <c r="H1916">
        <v>61.658731699999997</v>
      </c>
      <c r="I1916">
        <v>-74.175509599999998</v>
      </c>
      <c r="J1916" s="1" t="str">
        <f t="shared" si="118"/>
        <v>Whole</v>
      </c>
      <c r="K1916" s="1" t="str">
        <f t="shared" si="119"/>
        <v>Rock crushing (details not reported)</v>
      </c>
      <c r="L1916">
        <v>46.54</v>
      </c>
      <c r="M1916">
        <v>0.56000000000000005</v>
      </c>
      <c r="N1916">
        <v>7.72</v>
      </c>
      <c r="R1916">
        <v>10.210000000000001</v>
      </c>
      <c r="T1916">
        <v>16.399999999999999</v>
      </c>
      <c r="U1916">
        <v>13.12</v>
      </c>
      <c r="V1916">
        <v>0.43</v>
      </c>
      <c r="W1916">
        <v>0.03</v>
      </c>
      <c r="Y1916">
        <v>95.01</v>
      </c>
      <c r="AE1916">
        <v>95.01</v>
      </c>
      <c r="AJ1916">
        <v>2840</v>
      </c>
      <c r="AL1916">
        <v>486</v>
      </c>
      <c r="AT1916">
        <v>26</v>
      </c>
      <c r="BJ1916">
        <v>26</v>
      </c>
      <c r="BK1916">
        <v>20</v>
      </c>
    </row>
    <row r="1917" spans="1:82" x14ac:dyDescent="0.25">
      <c r="A1917" t="s">
        <v>5827</v>
      </c>
      <c r="B1917" t="s">
        <v>5828</v>
      </c>
      <c r="C1917" s="1" t="str">
        <f t="shared" si="116"/>
        <v>22:0006</v>
      </c>
      <c r="D1917" s="1" t="str">
        <f t="shared" si="117"/>
        <v>22:0006</v>
      </c>
      <c r="E1917" t="s">
        <v>5315</v>
      </c>
      <c r="F1917" t="s">
        <v>5829</v>
      </c>
      <c r="H1917">
        <v>61.834883400000002</v>
      </c>
      <c r="I1917">
        <v>-74.168981900000006</v>
      </c>
      <c r="J1917" s="1" t="str">
        <f t="shared" si="118"/>
        <v>Whole</v>
      </c>
      <c r="K1917" s="1" t="str">
        <f t="shared" si="119"/>
        <v>Rock crushing (details not reported)</v>
      </c>
      <c r="L1917">
        <v>38.4</v>
      </c>
      <c r="M1917">
        <v>0.05</v>
      </c>
      <c r="N1917">
        <v>1.51</v>
      </c>
      <c r="O1917">
        <v>12.2</v>
      </c>
      <c r="R1917">
        <v>10.98</v>
      </c>
      <c r="S1917">
        <v>0.15</v>
      </c>
      <c r="T1917">
        <v>34.6</v>
      </c>
      <c r="U1917">
        <v>0.22</v>
      </c>
      <c r="V1917">
        <v>0.09</v>
      </c>
      <c r="W1917">
        <v>0.01</v>
      </c>
      <c r="Y1917">
        <v>86.01</v>
      </c>
      <c r="Z1917">
        <v>0.08</v>
      </c>
      <c r="AA1917">
        <v>0.18</v>
      </c>
      <c r="AD1917">
        <v>11</v>
      </c>
      <c r="AE1917">
        <v>97.01</v>
      </c>
      <c r="AF1917">
        <v>1</v>
      </c>
      <c r="AG1917">
        <v>1</v>
      </c>
      <c r="AH1917">
        <v>15</v>
      </c>
      <c r="AI1917">
        <v>69</v>
      </c>
      <c r="AJ1917">
        <v>5200</v>
      </c>
      <c r="AK1917">
        <v>171</v>
      </c>
      <c r="AL1917">
        <v>1300</v>
      </c>
      <c r="AM1917">
        <v>35</v>
      </c>
      <c r="AN1917">
        <v>80</v>
      </c>
      <c r="AO1917">
        <v>5</v>
      </c>
      <c r="AP1917">
        <v>70</v>
      </c>
      <c r="AQ1917">
        <v>10</v>
      </c>
      <c r="AR1917">
        <v>3</v>
      </c>
      <c r="AT1917">
        <v>3</v>
      </c>
      <c r="AU1917">
        <v>16</v>
      </c>
      <c r="AV1917">
        <v>2</v>
      </c>
      <c r="AW1917">
        <v>3</v>
      </c>
      <c r="AX1917">
        <v>2</v>
      </c>
      <c r="AY1917">
        <v>25</v>
      </c>
      <c r="AZ1917">
        <v>2</v>
      </c>
      <c r="BA1917">
        <v>4</v>
      </c>
      <c r="BD1917">
        <v>1</v>
      </c>
      <c r="BG1917">
        <v>2</v>
      </c>
      <c r="BJ1917">
        <v>6</v>
      </c>
      <c r="BK1917">
        <v>7</v>
      </c>
      <c r="BM1917">
        <v>6</v>
      </c>
      <c r="BN1917">
        <v>5</v>
      </c>
      <c r="BO1917">
        <v>4</v>
      </c>
      <c r="BP1917">
        <v>1</v>
      </c>
      <c r="BQ1917">
        <v>6</v>
      </c>
      <c r="BS1917">
        <v>22</v>
      </c>
      <c r="BT1917">
        <v>67</v>
      </c>
      <c r="BU1917">
        <v>0.5</v>
      </c>
      <c r="BV1917">
        <v>46</v>
      </c>
      <c r="BW1917">
        <v>2</v>
      </c>
      <c r="BX1917">
        <v>500</v>
      </c>
      <c r="BY1917">
        <v>10</v>
      </c>
      <c r="BZ1917">
        <v>12</v>
      </c>
      <c r="CA1917">
        <v>4.4000000000000004</v>
      </c>
      <c r="CB1917">
        <v>10</v>
      </c>
      <c r="CC1917">
        <v>3</v>
      </c>
      <c r="CD1917">
        <v>0.2</v>
      </c>
    </row>
    <row r="1918" spans="1:82" x14ac:dyDescent="0.25">
      <c r="A1918" t="s">
        <v>5830</v>
      </c>
      <c r="B1918" t="s">
        <v>5831</v>
      </c>
      <c r="C1918" s="1" t="str">
        <f t="shared" si="116"/>
        <v>22:0006</v>
      </c>
      <c r="D1918" s="1" t="str">
        <f t="shared" si="117"/>
        <v>22:0006</v>
      </c>
      <c r="E1918" t="s">
        <v>5318</v>
      </c>
      <c r="F1918" t="s">
        <v>5832</v>
      </c>
      <c r="H1918">
        <v>61.662812500000001</v>
      </c>
      <c r="I1918">
        <v>-74.171869400000006</v>
      </c>
      <c r="J1918" s="1" t="str">
        <f t="shared" si="118"/>
        <v>Whole</v>
      </c>
      <c r="K1918" s="1" t="str">
        <f t="shared" si="119"/>
        <v>Rock crushing (details not reported)</v>
      </c>
      <c r="L1918">
        <v>51.18</v>
      </c>
      <c r="M1918">
        <v>1.1599999999999999</v>
      </c>
      <c r="N1918">
        <v>13.64</v>
      </c>
      <c r="R1918">
        <v>13.23</v>
      </c>
      <c r="T1918">
        <v>7.47</v>
      </c>
      <c r="U1918">
        <v>9</v>
      </c>
      <c r="V1918">
        <v>3.41</v>
      </c>
      <c r="W1918">
        <v>0.25</v>
      </c>
      <c r="X1918">
        <v>0.1</v>
      </c>
      <c r="Y1918">
        <v>99.44</v>
      </c>
      <c r="AE1918">
        <v>99.44</v>
      </c>
      <c r="AJ1918">
        <v>85</v>
      </c>
      <c r="AL1918">
        <v>75</v>
      </c>
      <c r="AR1918">
        <v>4</v>
      </c>
      <c r="AT1918">
        <v>64</v>
      </c>
      <c r="BJ1918">
        <v>23</v>
      </c>
      <c r="BK1918">
        <v>54</v>
      </c>
    </row>
    <row r="1919" spans="1:82" x14ac:dyDescent="0.25">
      <c r="A1919" t="s">
        <v>5833</v>
      </c>
      <c r="B1919" t="s">
        <v>5834</v>
      </c>
      <c r="C1919" s="1" t="str">
        <f t="shared" si="116"/>
        <v>22:0006</v>
      </c>
      <c r="D1919" s="1" t="str">
        <f t="shared" si="117"/>
        <v>22:0006</v>
      </c>
      <c r="E1919" t="s">
        <v>5321</v>
      </c>
      <c r="F1919" t="s">
        <v>5835</v>
      </c>
      <c r="H1919">
        <v>61.662074500000003</v>
      </c>
      <c r="I1919">
        <v>-74.171568100000002</v>
      </c>
      <c r="J1919" s="1" t="str">
        <f t="shared" si="118"/>
        <v>Whole</v>
      </c>
      <c r="K1919" s="1" t="str">
        <f t="shared" si="119"/>
        <v>Rock crushing (details not reported)</v>
      </c>
      <c r="L1919">
        <v>55.49</v>
      </c>
      <c r="M1919">
        <v>1.53</v>
      </c>
      <c r="N1919">
        <v>11.23</v>
      </c>
      <c r="R1919">
        <v>10.7</v>
      </c>
      <c r="T1919">
        <v>5.54</v>
      </c>
      <c r="U1919">
        <v>10</v>
      </c>
      <c r="V1919">
        <v>3.63</v>
      </c>
      <c r="W1919">
        <v>0.04</v>
      </c>
      <c r="X1919">
        <v>0.13</v>
      </c>
      <c r="Y1919">
        <v>98.29</v>
      </c>
      <c r="AE1919">
        <v>98.29</v>
      </c>
      <c r="AJ1919">
        <v>94</v>
      </c>
      <c r="AL1919">
        <v>59</v>
      </c>
      <c r="AT1919">
        <v>46</v>
      </c>
      <c r="BJ1919">
        <v>32</v>
      </c>
      <c r="BK1919">
        <v>78</v>
      </c>
    </row>
    <row r="1920" spans="1:82" x14ac:dyDescent="0.25">
      <c r="A1920" t="s">
        <v>5836</v>
      </c>
      <c r="B1920" t="s">
        <v>5837</v>
      </c>
      <c r="C1920" s="1" t="str">
        <f t="shared" si="116"/>
        <v>22:0006</v>
      </c>
      <c r="D1920" s="1" t="str">
        <f t="shared" si="117"/>
        <v>22:0006</v>
      </c>
      <c r="E1920" t="s">
        <v>5324</v>
      </c>
      <c r="F1920" t="s">
        <v>5838</v>
      </c>
      <c r="H1920">
        <v>61.661535800000003</v>
      </c>
      <c r="I1920">
        <v>-74.171563699999993</v>
      </c>
      <c r="J1920" s="1" t="str">
        <f t="shared" si="118"/>
        <v>Whole</v>
      </c>
      <c r="K1920" s="1" t="str">
        <f t="shared" si="119"/>
        <v>Rock crushing (details not reported)</v>
      </c>
      <c r="L1920">
        <v>51.01</v>
      </c>
      <c r="M1920">
        <v>2.0299999999999998</v>
      </c>
      <c r="N1920">
        <v>13.16</v>
      </c>
      <c r="R1920">
        <v>17.13</v>
      </c>
      <c r="T1920">
        <v>4.58</v>
      </c>
      <c r="U1920">
        <v>8.2200000000000006</v>
      </c>
      <c r="V1920">
        <v>2.39</v>
      </c>
      <c r="W1920">
        <v>0.28000000000000003</v>
      </c>
      <c r="X1920">
        <v>0.17</v>
      </c>
      <c r="Y1920">
        <v>98.97</v>
      </c>
      <c r="AE1920">
        <v>98.97</v>
      </c>
      <c r="AJ1920">
        <v>57</v>
      </c>
      <c r="AL1920">
        <v>20</v>
      </c>
      <c r="AR1920">
        <v>7</v>
      </c>
      <c r="AT1920">
        <v>54</v>
      </c>
      <c r="BJ1920">
        <v>32</v>
      </c>
      <c r="BK1920">
        <v>87</v>
      </c>
    </row>
    <row r="1921" spans="1:63" x14ac:dyDescent="0.25">
      <c r="A1921" t="s">
        <v>5839</v>
      </c>
      <c r="B1921" t="s">
        <v>5840</v>
      </c>
      <c r="C1921" s="1" t="str">
        <f t="shared" si="116"/>
        <v>22:0006</v>
      </c>
      <c r="D1921" s="1" t="str">
        <f t="shared" si="117"/>
        <v>22:0006</v>
      </c>
      <c r="E1921" t="s">
        <v>5327</v>
      </c>
      <c r="F1921" t="s">
        <v>5841</v>
      </c>
      <c r="H1921">
        <v>61.662343700000001</v>
      </c>
      <c r="I1921">
        <v>-74.171542000000002</v>
      </c>
      <c r="J1921" s="1" t="str">
        <f t="shared" si="118"/>
        <v>Whole</v>
      </c>
      <c r="K1921" s="1" t="str">
        <f t="shared" si="119"/>
        <v>Rock crushing (details not reported)</v>
      </c>
      <c r="L1921">
        <v>49.38</v>
      </c>
      <c r="M1921">
        <v>1.65</v>
      </c>
      <c r="N1921">
        <v>13.83</v>
      </c>
      <c r="R1921">
        <v>15.19</v>
      </c>
      <c r="T1921">
        <v>6.2</v>
      </c>
      <c r="U1921">
        <v>11.39</v>
      </c>
      <c r="V1921">
        <v>1.76</v>
      </c>
      <c r="W1921">
        <v>0.05</v>
      </c>
      <c r="X1921">
        <v>0.13</v>
      </c>
      <c r="Y1921">
        <v>99.58</v>
      </c>
      <c r="AE1921">
        <v>99.58</v>
      </c>
      <c r="AL1921">
        <v>136</v>
      </c>
      <c r="AT1921">
        <v>94</v>
      </c>
      <c r="BJ1921">
        <v>22</v>
      </c>
      <c r="BK1921">
        <v>44</v>
      </c>
    </row>
    <row r="1922" spans="1:63" x14ac:dyDescent="0.25">
      <c r="A1922" t="s">
        <v>5842</v>
      </c>
      <c r="B1922" t="s">
        <v>5843</v>
      </c>
      <c r="C1922" s="1" t="str">
        <f t="shared" ref="C1922:C1985" si="120">HYPERLINK("http://geochem.nrcan.gc.ca/cdogs/content/bdl/bdl220006_e.htm", "22:0006")</f>
        <v>22:0006</v>
      </c>
      <c r="D1922" s="1" t="str">
        <f t="shared" ref="D1922:D1985" si="121">HYPERLINK("http://geochem.nrcan.gc.ca/cdogs/content/svy/svy220006_e.htm", "22:0006")</f>
        <v>22:0006</v>
      </c>
      <c r="E1922" t="s">
        <v>5330</v>
      </c>
      <c r="F1922" t="s">
        <v>5844</v>
      </c>
      <c r="H1922">
        <v>61.661419000000002</v>
      </c>
      <c r="I1922">
        <v>-74.171547899999993</v>
      </c>
      <c r="J1922" s="1" t="str">
        <f t="shared" ref="J1922:J1985" si="122">HYPERLINK("http://geochem.nrcan.gc.ca/cdogs/content/kwd/kwd020033_e.htm", "Whole")</f>
        <v>Whole</v>
      </c>
      <c r="K1922" s="1" t="str">
        <f t="shared" ref="K1922:K1985" si="123">HYPERLINK("http://geochem.nrcan.gc.ca/cdogs/content/kwd/kwd080053_e.htm", "Rock crushing (details not reported)")</f>
        <v>Rock crushing (details not reported)</v>
      </c>
      <c r="L1922">
        <v>50.51</v>
      </c>
      <c r="M1922">
        <v>1.1399999999999999</v>
      </c>
      <c r="N1922">
        <v>16.260000000000002</v>
      </c>
      <c r="R1922">
        <v>11.71</v>
      </c>
      <c r="T1922">
        <v>6.38</v>
      </c>
      <c r="U1922">
        <v>11.77</v>
      </c>
      <c r="V1922">
        <v>2.93</v>
      </c>
      <c r="W1922">
        <v>0.17</v>
      </c>
      <c r="X1922">
        <v>7.0000000000000007E-2</v>
      </c>
      <c r="Y1922">
        <v>100.94</v>
      </c>
      <c r="AE1922">
        <v>100.94</v>
      </c>
      <c r="AJ1922">
        <v>41</v>
      </c>
      <c r="AL1922">
        <v>42</v>
      </c>
      <c r="AT1922">
        <v>1105</v>
      </c>
      <c r="BJ1922">
        <v>23</v>
      </c>
      <c r="BK1922">
        <v>59</v>
      </c>
    </row>
    <row r="1923" spans="1:63" x14ac:dyDescent="0.25">
      <c r="A1923" t="s">
        <v>5845</v>
      </c>
      <c r="B1923" t="s">
        <v>5846</v>
      </c>
      <c r="C1923" s="1" t="str">
        <f t="shared" si="120"/>
        <v>22:0006</v>
      </c>
      <c r="D1923" s="1" t="str">
        <f t="shared" si="121"/>
        <v>22:0006</v>
      </c>
      <c r="E1923" t="s">
        <v>5333</v>
      </c>
      <c r="F1923" t="s">
        <v>5847</v>
      </c>
      <c r="H1923">
        <v>61.661490800000003</v>
      </c>
      <c r="I1923">
        <v>-74.171546000000006</v>
      </c>
      <c r="J1923" s="1" t="str">
        <f t="shared" si="122"/>
        <v>Whole</v>
      </c>
      <c r="K1923" s="1" t="str">
        <f t="shared" si="123"/>
        <v>Rock crushing (details not reported)</v>
      </c>
      <c r="L1923">
        <v>50.24</v>
      </c>
      <c r="M1923">
        <v>1.1100000000000001</v>
      </c>
      <c r="N1923">
        <v>15.14</v>
      </c>
      <c r="R1923">
        <v>11.95</v>
      </c>
      <c r="T1923">
        <v>7.7</v>
      </c>
      <c r="U1923">
        <v>10.75</v>
      </c>
      <c r="V1923">
        <v>3.2</v>
      </c>
      <c r="W1923">
        <v>0.1</v>
      </c>
      <c r="X1923">
        <v>0.12</v>
      </c>
      <c r="Y1923">
        <v>100.31</v>
      </c>
      <c r="AE1923">
        <v>100.31</v>
      </c>
      <c r="AL1923">
        <v>38</v>
      </c>
      <c r="AT1923">
        <v>93</v>
      </c>
      <c r="BJ1923">
        <v>33</v>
      </c>
      <c r="BK1923">
        <v>66</v>
      </c>
    </row>
    <row r="1924" spans="1:63" x14ac:dyDescent="0.25">
      <c r="A1924" t="s">
        <v>5848</v>
      </c>
      <c r="B1924" t="s">
        <v>5849</v>
      </c>
      <c r="C1924" s="1" t="str">
        <f t="shared" si="120"/>
        <v>22:0006</v>
      </c>
      <c r="D1924" s="1" t="str">
        <f t="shared" si="121"/>
        <v>22:0006</v>
      </c>
      <c r="E1924" t="s">
        <v>5336</v>
      </c>
      <c r="F1924" t="s">
        <v>5850</v>
      </c>
      <c r="H1924">
        <v>61.662585900000003</v>
      </c>
      <c r="I1924">
        <v>-74.171516699999998</v>
      </c>
      <c r="J1924" s="1" t="str">
        <f t="shared" si="122"/>
        <v>Whole</v>
      </c>
      <c r="K1924" s="1" t="str">
        <f t="shared" si="123"/>
        <v>Rock crushing (details not reported)</v>
      </c>
      <c r="L1924">
        <v>50.58</v>
      </c>
      <c r="M1924">
        <v>1.36</v>
      </c>
      <c r="N1924">
        <v>14.78</v>
      </c>
      <c r="R1924">
        <v>13.96</v>
      </c>
      <c r="T1924">
        <v>6.39</v>
      </c>
      <c r="U1924">
        <v>10.210000000000001</v>
      </c>
      <c r="V1924">
        <v>2.58</v>
      </c>
      <c r="W1924">
        <v>0.1</v>
      </c>
      <c r="X1924">
        <v>0.11</v>
      </c>
      <c r="Y1924">
        <v>100.07</v>
      </c>
      <c r="AE1924">
        <v>100.07</v>
      </c>
      <c r="AJ1924">
        <v>56</v>
      </c>
      <c r="AL1924">
        <v>57</v>
      </c>
      <c r="AT1924">
        <v>43</v>
      </c>
      <c r="BJ1924">
        <v>23</v>
      </c>
      <c r="BK1924">
        <v>60</v>
      </c>
    </row>
    <row r="1925" spans="1:63" x14ac:dyDescent="0.25">
      <c r="A1925" t="s">
        <v>5851</v>
      </c>
      <c r="B1925" t="s">
        <v>5852</v>
      </c>
      <c r="C1925" s="1" t="str">
        <f t="shared" si="120"/>
        <v>22:0006</v>
      </c>
      <c r="D1925" s="1" t="str">
        <f t="shared" si="121"/>
        <v>22:0006</v>
      </c>
      <c r="E1925" t="s">
        <v>5339</v>
      </c>
      <c r="F1925" t="s">
        <v>5853</v>
      </c>
      <c r="H1925">
        <v>61.661338100000002</v>
      </c>
      <c r="I1925">
        <v>-74.171531200000004</v>
      </c>
      <c r="J1925" s="1" t="str">
        <f t="shared" si="122"/>
        <v>Whole</v>
      </c>
      <c r="K1925" s="1" t="str">
        <f t="shared" si="123"/>
        <v>Rock crushing (details not reported)</v>
      </c>
      <c r="L1925">
        <v>49.72</v>
      </c>
      <c r="M1925">
        <v>0.94</v>
      </c>
      <c r="N1925">
        <v>13.79</v>
      </c>
      <c r="R1925">
        <v>10.59</v>
      </c>
      <c r="T1925">
        <v>8.94</v>
      </c>
      <c r="U1925">
        <v>11.88</v>
      </c>
      <c r="V1925">
        <v>3.2</v>
      </c>
      <c r="W1925">
        <v>0.1</v>
      </c>
      <c r="X1925">
        <v>0.1</v>
      </c>
      <c r="Y1925">
        <v>99.26</v>
      </c>
      <c r="AE1925">
        <v>99.26</v>
      </c>
      <c r="AJ1925">
        <v>108</v>
      </c>
      <c r="AL1925">
        <v>70</v>
      </c>
      <c r="AT1925">
        <v>58</v>
      </c>
      <c r="BJ1925">
        <v>29</v>
      </c>
      <c r="BK1925">
        <v>49</v>
      </c>
    </row>
    <row r="1926" spans="1:63" x14ac:dyDescent="0.25">
      <c r="A1926" t="s">
        <v>5854</v>
      </c>
      <c r="B1926" t="s">
        <v>5855</v>
      </c>
      <c r="C1926" s="1" t="str">
        <f t="shared" si="120"/>
        <v>22:0006</v>
      </c>
      <c r="D1926" s="1" t="str">
        <f t="shared" si="121"/>
        <v>22:0006</v>
      </c>
      <c r="E1926" t="s">
        <v>5342</v>
      </c>
      <c r="F1926" t="s">
        <v>5856</v>
      </c>
      <c r="H1926">
        <v>61.661149500000001</v>
      </c>
      <c r="I1926">
        <v>-74.171517399999999</v>
      </c>
      <c r="J1926" s="1" t="str">
        <f t="shared" si="122"/>
        <v>Whole</v>
      </c>
      <c r="K1926" s="1" t="str">
        <f t="shared" si="123"/>
        <v>Rock crushing (details not reported)</v>
      </c>
      <c r="L1926">
        <v>50.33</v>
      </c>
      <c r="M1926">
        <v>0.8</v>
      </c>
      <c r="N1926">
        <v>16.260000000000002</v>
      </c>
      <c r="R1926">
        <v>9.3800000000000008</v>
      </c>
      <c r="T1926">
        <v>8.7100000000000009</v>
      </c>
      <c r="U1926">
        <v>11.71</v>
      </c>
      <c r="V1926">
        <v>3.13</v>
      </c>
      <c r="W1926">
        <v>0.27</v>
      </c>
      <c r="X1926">
        <v>0.05</v>
      </c>
      <c r="Y1926">
        <v>100.64</v>
      </c>
      <c r="AE1926">
        <v>100.64</v>
      </c>
      <c r="AJ1926">
        <v>76</v>
      </c>
      <c r="AL1926">
        <v>90</v>
      </c>
      <c r="BJ1926">
        <v>26</v>
      </c>
      <c r="BK1926">
        <v>37</v>
      </c>
    </row>
    <row r="1927" spans="1:63" x14ac:dyDescent="0.25">
      <c r="A1927" t="s">
        <v>5857</v>
      </c>
      <c r="B1927" t="s">
        <v>5858</v>
      </c>
      <c r="C1927" s="1" t="str">
        <f t="shared" si="120"/>
        <v>22:0006</v>
      </c>
      <c r="D1927" s="1" t="str">
        <f t="shared" si="121"/>
        <v>22:0006</v>
      </c>
      <c r="E1927" t="s">
        <v>5345</v>
      </c>
      <c r="F1927" t="s">
        <v>5859</v>
      </c>
      <c r="H1927">
        <v>61.660610599999998</v>
      </c>
      <c r="I1927">
        <v>-74.171475099999995</v>
      </c>
      <c r="J1927" s="1" t="str">
        <f t="shared" si="122"/>
        <v>Whole</v>
      </c>
      <c r="K1927" s="1" t="str">
        <f t="shared" si="123"/>
        <v>Rock crushing (details not reported)</v>
      </c>
      <c r="L1927">
        <v>51.31</v>
      </c>
      <c r="M1927">
        <v>0.52</v>
      </c>
      <c r="N1927">
        <v>15.8</v>
      </c>
      <c r="R1927">
        <v>7.78</v>
      </c>
      <c r="T1927">
        <v>10.67</v>
      </c>
      <c r="U1927">
        <v>12.41</v>
      </c>
      <c r="V1927">
        <v>1.38</v>
      </c>
      <c r="W1927">
        <v>0.12</v>
      </c>
      <c r="X1927">
        <v>7.0000000000000007E-2</v>
      </c>
      <c r="Y1927">
        <v>100.06</v>
      </c>
      <c r="AE1927">
        <v>100.06</v>
      </c>
      <c r="AJ1927">
        <v>477</v>
      </c>
      <c r="AL1927">
        <v>165</v>
      </c>
      <c r="BJ1927">
        <v>13</v>
      </c>
      <c r="BK1927">
        <v>25</v>
      </c>
    </row>
    <row r="1928" spans="1:63" x14ac:dyDescent="0.25">
      <c r="A1928" t="s">
        <v>5860</v>
      </c>
      <c r="B1928" t="s">
        <v>5861</v>
      </c>
      <c r="C1928" s="1" t="str">
        <f t="shared" si="120"/>
        <v>22:0006</v>
      </c>
      <c r="D1928" s="1" t="str">
        <f t="shared" si="121"/>
        <v>22:0006</v>
      </c>
      <c r="E1928" t="s">
        <v>5348</v>
      </c>
      <c r="F1928" t="s">
        <v>5862</v>
      </c>
      <c r="H1928">
        <v>61.653060600000003</v>
      </c>
      <c r="I1928">
        <v>-74.171488400000001</v>
      </c>
      <c r="J1928" s="1" t="str">
        <f t="shared" si="122"/>
        <v>Whole</v>
      </c>
      <c r="K1928" s="1" t="str">
        <f t="shared" si="123"/>
        <v>Rock crushing (details not reported)</v>
      </c>
      <c r="L1928">
        <v>47.4</v>
      </c>
      <c r="M1928">
        <v>0.66</v>
      </c>
      <c r="N1928">
        <v>9.84</v>
      </c>
      <c r="R1928">
        <v>9.93</v>
      </c>
      <c r="T1928">
        <v>15.4</v>
      </c>
      <c r="U1928">
        <v>8.66</v>
      </c>
      <c r="V1928">
        <v>1.49</v>
      </c>
      <c r="W1928">
        <v>0.31</v>
      </c>
      <c r="X1928">
        <v>0.06</v>
      </c>
      <c r="Y1928">
        <v>93.91</v>
      </c>
      <c r="AE1928">
        <v>97.45</v>
      </c>
    </row>
    <row r="1929" spans="1:63" x14ac:dyDescent="0.25">
      <c r="A1929" t="s">
        <v>5863</v>
      </c>
      <c r="B1929" t="s">
        <v>5864</v>
      </c>
      <c r="C1929" s="1" t="str">
        <f t="shared" si="120"/>
        <v>22:0006</v>
      </c>
      <c r="D1929" s="1" t="str">
        <f t="shared" si="121"/>
        <v>22:0006</v>
      </c>
      <c r="E1929" t="s">
        <v>5351</v>
      </c>
      <c r="F1929" t="s">
        <v>5865</v>
      </c>
      <c r="H1929">
        <v>61.661326699999996</v>
      </c>
      <c r="I1929">
        <v>-74.171116100000006</v>
      </c>
      <c r="J1929" s="1" t="str">
        <f t="shared" si="122"/>
        <v>Whole</v>
      </c>
      <c r="K1929" s="1" t="str">
        <f t="shared" si="123"/>
        <v>Rock crushing (details not reported)</v>
      </c>
      <c r="L1929">
        <v>50.7</v>
      </c>
      <c r="M1929">
        <v>1.6</v>
      </c>
      <c r="N1929">
        <v>12.5</v>
      </c>
      <c r="R1929">
        <v>14</v>
      </c>
      <c r="T1929">
        <v>5.34</v>
      </c>
      <c r="U1929">
        <v>11</v>
      </c>
      <c r="V1929">
        <v>1.27</v>
      </c>
      <c r="W1929">
        <v>0.05</v>
      </c>
      <c r="X1929">
        <v>0.11</v>
      </c>
      <c r="Y1929">
        <v>96.77</v>
      </c>
      <c r="AE1929">
        <v>99.16</v>
      </c>
    </row>
    <row r="1930" spans="1:63" x14ac:dyDescent="0.25">
      <c r="A1930" t="s">
        <v>5866</v>
      </c>
      <c r="B1930" t="s">
        <v>5867</v>
      </c>
      <c r="C1930" s="1" t="str">
        <f t="shared" si="120"/>
        <v>22:0006</v>
      </c>
      <c r="D1930" s="1" t="str">
        <f t="shared" si="121"/>
        <v>22:0006</v>
      </c>
      <c r="E1930" t="s">
        <v>5354</v>
      </c>
      <c r="F1930" t="s">
        <v>5868</v>
      </c>
      <c r="H1930">
        <v>61.661775200000001</v>
      </c>
      <c r="I1930">
        <v>-74.171066300000007</v>
      </c>
      <c r="J1930" s="1" t="str">
        <f t="shared" si="122"/>
        <v>Whole</v>
      </c>
      <c r="K1930" s="1" t="str">
        <f t="shared" si="123"/>
        <v>Rock crushing (details not reported)</v>
      </c>
      <c r="L1930">
        <v>49.21</v>
      </c>
      <c r="M1930">
        <v>0.9</v>
      </c>
      <c r="N1930">
        <v>15.13</v>
      </c>
      <c r="R1930">
        <v>10.36</v>
      </c>
      <c r="T1930">
        <v>5.98</v>
      </c>
      <c r="U1930">
        <v>11.87</v>
      </c>
      <c r="V1930">
        <v>2.69</v>
      </c>
      <c r="W1930">
        <v>0.28000000000000003</v>
      </c>
      <c r="Y1930">
        <v>96.42</v>
      </c>
      <c r="AE1930">
        <v>96.42</v>
      </c>
    </row>
    <row r="1931" spans="1:63" x14ac:dyDescent="0.25">
      <c r="A1931" t="s">
        <v>5869</v>
      </c>
      <c r="B1931" t="s">
        <v>5870</v>
      </c>
      <c r="C1931" s="1" t="str">
        <f t="shared" si="120"/>
        <v>22:0006</v>
      </c>
      <c r="D1931" s="1" t="str">
        <f t="shared" si="121"/>
        <v>22:0006</v>
      </c>
      <c r="E1931" t="s">
        <v>5357</v>
      </c>
      <c r="F1931" t="s">
        <v>5871</v>
      </c>
      <c r="H1931">
        <v>61.661254399999997</v>
      </c>
      <c r="I1931">
        <v>-74.171042499999999</v>
      </c>
      <c r="J1931" s="1" t="str">
        <f t="shared" si="122"/>
        <v>Whole</v>
      </c>
      <c r="K1931" s="1" t="str">
        <f t="shared" si="123"/>
        <v>Rock crushing (details not reported)</v>
      </c>
      <c r="L1931">
        <v>47.4</v>
      </c>
      <c r="M1931">
        <v>0.91</v>
      </c>
      <c r="N1931">
        <v>15.1</v>
      </c>
      <c r="R1931">
        <v>10.4</v>
      </c>
      <c r="T1931">
        <v>6.19</v>
      </c>
      <c r="U1931">
        <v>11.8</v>
      </c>
      <c r="V1931">
        <v>2.33</v>
      </c>
      <c r="W1931">
        <v>0.19</v>
      </c>
      <c r="X1931">
        <v>7.0000000000000007E-2</v>
      </c>
      <c r="Y1931">
        <v>94.56</v>
      </c>
      <c r="AE1931">
        <v>96.72</v>
      </c>
    </row>
    <row r="1932" spans="1:63" x14ac:dyDescent="0.25">
      <c r="A1932" t="s">
        <v>5872</v>
      </c>
      <c r="B1932" t="s">
        <v>5873</v>
      </c>
      <c r="C1932" s="1" t="str">
        <f t="shared" si="120"/>
        <v>22:0006</v>
      </c>
      <c r="D1932" s="1" t="str">
        <f t="shared" si="121"/>
        <v>22:0006</v>
      </c>
      <c r="E1932" t="s">
        <v>5360</v>
      </c>
      <c r="F1932" t="s">
        <v>5874</v>
      </c>
      <c r="H1932">
        <v>61.661837800000001</v>
      </c>
      <c r="I1932">
        <v>-74.171026800000007</v>
      </c>
      <c r="J1932" s="1" t="str">
        <f t="shared" si="122"/>
        <v>Whole</v>
      </c>
      <c r="K1932" s="1" t="str">
        <f t="shared" si="123"/>
        <v>Rock crushing (details not reported)</v>
      </c>
      <c r="L1932">
        <v>48.8</v>
      </c>
      <c r="M1932">
        <v>1.66</v>
      </c>
      <c r="N1932">
        <v>12.3</v>
      </c>
      <c r="R1932">
        <v>15.7</v>
      </c>
      <c r="T1932">
        <v>5.17</v>
      </c>
      <c r="U1932">
        <v>9.89</v>
      </c>
      <c r="V1932">
        <v>1.9</v>
      </c>
      <c r="W1932">
        <v>0.16</v>
      </c>
      <c r="X1932">
        <v>0.14000000000000001</v>
      </c>
      <c r="Y1932">
        <v>95.95</v>
      </c>
      <c r="AE1932">
        <v>98.34</v>
      </c>
    </row>
    <row r="1933" spans="1:63" x14ac:dyDescent="0.25">
      <c r="A1933" t="s">
        <v>5875</v>
      </c>
      <c r="B1933" t="s">
        <v>5876</v>
      </c>
      <c r="C1933" s="1" t="str">
        <f t="shared" si="120"/>
        <v>22:0006</v>
      </c>
      <c r="D1933" s="1" t="str">
        <f t="shared" si="121"/>
        <v>22:0006</v>
      </c>
      <c r="E1933" t="s">
        <v>5363</v>
      </c>
      <c r="F1933" t="s">
        <v>5877</v>
      </c>
      <c r="H1933">
        <v>61.6620262</v>
      </c>
      <c r="I1933">
        <v>-74.171002900000005</v>
      </c>
      <c r="J1933" s="1" t="str">
        <f t="shared" si="122"/>
        <v>Whole</v>
      </c>
      <c r="K1933" s="1" t="str">
        <f t="shared" si="123"/>
        <v>Rock crushing (details not reported)</v>
      </c>
      <c r="L1933">
        <v>53.19</v>
      </c>
      <c r="M1933">
        <v>1.56</v>
      </c>
      <c r="N1933">
        <v>12.39</v>
      </c>
      <c r="R1933">
        <v>11.83</v>
      </c>
      <c r="T1933">
        <v>4.71</v>
      </c>
      <c r="U1933">
        <v>8.4</v>
      </c>
      <c r="V1933">
        <v>3.59</v>
      </c>
      <c r="W1933">
        <v>0.04</v>
      </c>
      <c r="X1933">
        <v>0.13</v>
      </c>
      <c r="Y1933">
        <v>96.03</v>
      </c>
      <c r="AE1933">
        <v>96.03</v>
      </c>
    </row>
    <row r="1934" spans="1:63" x14ac:dyDescent="0.25">
      <c r="A1934" t="s">
        <v>5878</v>
      </c>
      <c r="B1934" t="s">
        <v>5879</v>
      </c>
      <c r="C1934" s="1" t="str">
        <f t="shared" si="120"/>
        <v>22:0006</v>
      </c>
      <c r="D1934" s="1" t="str">
        <f t="shared" si="121"/>
        <v>22:0006</v>
      </c>
      <c r="E1934" t="s">
        <v>5366</v>
      </c>
      <c r="F1934" t="s">
        <v>5880</v>
      </c>
      <c r="H1934">
        <v>61.662304499999998</v>
      </c>
      <c r="I1934">
        <v>-74.170995399999995</v>
      </c>
      <c r="J1934" s="1" t="str">
        <f t="shared" si="122"/>
        <v>Whole</v>
      </c>
      <c r="K1934" s="1" t="str">
        <f t="shared" si="123"/>
        <v>Rock crushing (details not reported)</v>
      </c>
      <c r="L1934">
        <v>49.54</v>
      </c>
      <c r="M1934">
        <v>1.6</v>
      </c>
      <c r="N1934">
        <v>12.86</v>
      </c>
      <c r="R1934">
        <v>14.93</v>
      </c>
      <c r="T1934">
        <v>5.75</v>
      </c>
      <c r="U1934">
        <v>10.68</v>
      </c>
      <c r="V1934">
        <v>2</v>
      </c>
      <c r="W1934">
        <v>0.03</v>
      </c>
      <c r="Y1934">
        <v>97.39</v>
      </c>
      <c r="AE1934">
        <v>97.39</v>
      </c>
    </row>
    <row r="1935" spans="1:63" x14ac:dyDescent="0.25">
      <c r="A1935" t="s">
        <v>5881</v>
      </c>
      <c r="B1935" t="s">
        <v>5882</v>
      </c>
      <c r="C1935" s="1" t="str">
        <f t="shared" si="120"/>
        <v>22:0006</v>
      </c>
      <c r="D1935" s="1" t="str">
        <f t="shared" si="121"/>
        <v>22:0006</v>
      </c>
      <c r="E1935" t="s">
        <v>5369</v>
      </c>
      <c r="F1935" t="s">
        <v>5883</v>
      </c>
      <c r="H1935">
        <v>61.659726999999997</v>
      </c>
      <c r="I1935">
        <v>-74.170837899999995</v>
      </c>
      <c r="J1935" s="1" t="str">
        <f t="shared" si="122"/>
        <v>Whole</v>
      </c>
      <c r="K1935" s="1" t="str">
        <f t="shared" si="123"/>
        <v>Rock crushing (details not reported)</v>
      </c>
      <c r="L1935">
        <v>47.7</v>
      </c>
      <c r="M1935">
        <v>1.02</v>
      </c>
      <c r="N1935">
        <v>13.2</v>
      </c>
      <c r="R1935">
        <v>11.3</v>
      </c>
      <c r="T1935">
        <v>8.34</v>
      </c>
      <c r="U1935">
        <v>11.6</v>
      </c>
      <c r="V1935">
        <v>1.93</v>
      </c>
      <c r="W1935">
        <v>0.05</v>
      </c>
      <c r="X1935">
        <v>0.06</v>
      </c>
      <c r="Y1935">
        <v>95.36</v>
      </c>
      <c r="AE1935">
        <v>95.36</v>
      </c>
    </row>
    <row r="1936" spans="1:63" x14ac:dyDescent="0.25">
      <c r="A1936" t="s">
        <v>5884</v>
      </c>
      <c r="B1936" t="s">
        <v>5885</v>
      </c>
      <c r="C1936" s="1" t="str">
        <f t="shared" si="120"/>
        <v>22:0006</v>
      </c>
      <c r="D1936" s="1" t="str">
        <f t="shared" si="121"/>
        <v>22:0006</v>
      </c>
      <c r="E1936" t="s">
        <v>5372</v>
      </c>
      <c r="F1936" t="s">
        <v>5886</v>
      </c>
      <c r="H1936">
        <v>61.6503096</v>
      </c>
      <c r="I1936">
        <v>-74.170844700000004</v>
      </c>
      <c r="J1936" s="1" t="str">
        <f t="shared" si="122"/>
        <v>Whole</v>
      </c>
      <c r="K1936" s="1" t="str">
        <f t="shared" si="123"/>
        <v>Rock crushing (details not reported)</v>
      </c>
      <c r="L1936">
        <v>47.27</v>
      </c>
      <c r="M1936">
        <v>0.97</v>
      </c>
      <c r="N1936">
        <v>12.55</v>
      </c>
      <c r="R1936">
        <v>11.1</v>
      </c>
      <c r="T1936">
        <v>8.6300000000000008</v>
      </c>
      <c r="U1936">
        <v>11.39</v>
      </c>
      <c r="V1936">
        <v>2.14</v>
      </c>
      <c r="W1936">
        <v>0.09</v>
      </c>
      <c r="Y1936">
        <v>94.14</v>
      </c>
    </row>
    <row r="1937" spans="1:63" x14ac:dyDescent="0.25">
      <c r="A1937" t="s">
        <v>5887</v>
      </c>
      <c r="B1937" t="s">
        <v>5888</v>
      </c>
      <c r="C1937" s="1" t="str">
        <f t="shared" si="120"/>
        <v>22:0006</v>
      </c>
      <c r="D1937" s="1" t="str">
        <f t="shared" si="121"/>
        <v>22:0006</v>
      </c>
      <c r="E1937" t="s">
        <v>5375</v>
      </c>
      <c r="F1937" t="s">
        <v>5889</v>
      </c>
      <c r="H1937">
        <v>61.659653200000001</v>
      </c>
      <c r="I1937">
        <v>-74.170518900000005</v>
      </c>
      <c r="J1937" s="1" t="str">
        <f t="shared" si="122"/>
        <v>Whole</v>
      </c>
      <c r="K1937" s="1" t="str">
        <f t="shared" si="123"/>
        <v>Rock crushing (details not reported)</v>
      </c>
      <c r="L1937">
        <v>49.18</v>
      </c>
      <c r="M1937">
        <v>0.88</v>
      </c>
      <c r="N1937">
        <v>12.96</v>
      </c>
      <c r="R1937">
        <v>9.93</v>
      </c>
      <c r="T1937">
        <v>9.77</v>
      </c>
      <c r="U1937">
        <v>13.14</v>
      </c>
      <c r="V1937">
        <v>1.98</v>
      </c>
      <c r="W1937">
        <v>0.14000000000000001</v>
      </c>
      <c r="X1937">
        <v>0.1</v>
      </c>
      <c r="Y1937">
        <v>98.08</v>
      </c>
      <c r="AE1937">
        <v>98.08</v>
      </c>
    </row>
    <row r="1938" spans="1:63" x14ac:dyDescent="0.25">
      <c r="A1938" t="s">
        <v>5890</v>
      </c>
      <c r="B1938" t="s">
        <v>5891</v>
      </c>
      <c r="C1938" s="1" t="str">
        <f t="shared" si="120"/>
        <v>22:0006</v>
      </c>
      <c r="D1938" s="1" t="str">
        <f t="shared" si="121"/>
        <v>22:0006</v>
      </c>
      <c r="E1938" t="s">
        <v>5378</v>
      </c>
      <c r="F1938" t="s">
        <v>5892</v>
      </c>
      <c r="H1938">
        <v>61.659527199999999</v>
      </c>
      <c r="I1938">
        <v>-74.1704656</v>
      </c>
      <c r="J1938" s="1" t="str">
        <f t="shared" si="122"/>
        <v>Whole</v>
      </c>
      <c r="K1938" s="1" t="str">
        <f t="shared" si="123"/>
        <v>Rock crushing (details not reported)</v>
      </c>
      <c r="L1938">
        <v>49.4</v>
      </c>
      <c r="M1938">
        <v>0.91</v>
      </c>
      <c r="N1938">
        <v>12.72</v>
      </c>
      <c r="R1938">
        <v>10.92</v>
      </c>
      <c r="T1938">
        <v>11</v>
      </c>
      <c r="U1938">
        <v>13.04</v>
      </c>
      <c r="V1938">
        <v>1.49</v>
      </c>
      <c r="W1938">
        <v>0.17</v>
      </c>
      <c r="X1938">
        <v>7.0000000000000007E-2</v>
      </c>
      <c r="Y1938">
        <v>99.72</v>
      </c>
      <c r="AE1938">
        <v>99.72</v>
      </c>
    </row>
    <row r="1939" spans="1:63" x14ac:dyDescent="0.25">
      <c r="A1939" t="s">
        <v>5893</v>
      </c>
      <c r="B1939" t="s">
        <v>5894</v>
      </c>
      <c r="C1939" s="1" t="str">
        <f t="shared" si="120"/>
        <v>22:0006</v>
      </c>
      <c r="D1939" s="1" t="str">
        <f t="shared" si="121"/>
        <v>22:0006</v>
      </c>
      <c r="E1939" t="s">
        <v>5381</v>
      </c>
      <c r="F1939" t="s">
        <v>5895</v>
      </c>
      <c r="H1939">
        <v>61.659536199999998</v>
      </c>
      <c r="I1939">
        <v>-74.170465300000004</v>
      </c>
      <c r="J1939" s="1" t="str">
        <f t="shared" si="122"/>
        <v>Whole</v>
      </c>
      <c r="K1939" s="1" t="str">
        <f t="shared" si="123"/>
        <v>Rock crushing (details not reported)</v>
      </c>
      <c r="L1939">
        <v>50.08</v>
      </c>
      <c r="M1939">
        <v>0.94</v>
      </c>
      <c r="N1939">
        <v>13.57</v>
      </c>
      <c r="R1939">
        <v>10.73</v>
      </c>
      <c r="T1939">
        <v>9.91</v>
      </c>
      <c r="U1939">
        <v>11.75</v>
      </c>
      <c r="V1939">
        <v>2.78</v>
      </c>
      <c r="W1939">
        <v>0.09</v>
      </c>
      <c r="X1939">
        <v>7.0000000000000007E-2</v>
      </c>
      <c r="Y1939">
        <v>99.92</v>
      </c>
      <c r="AE1939">
        <v>99.92</v>
      </c>
      <c r="AJ1939">
        <v>593</v>
      </c>
      <c r="AL1939">
        <v>148</v>
      </c>
      <c r="AT1939">
        <v>98</v>
      </c>
      <c r="BJ1939">
        <v>9</v>
      </c>
      <c r="BK1939">
        <v>39</v>
      </c>
    </row>
    <row r="1940" spans="1:63" x14ac:dyDescent="0.25">
      <c r="A1940" t="s">
        <v>5896</v>
      </c>
      <c r="B1940" t="s">
        <v>5897</v>
      </c>
      <c r="C1940" s="1" t="str">
        <f t="shared" si="120"/>
        <v>22:0006</v>
      </c>
      <c r="D1940" s="1" t="str">
        <f t="shared" si="121"/>
        <v>22:0006</v>
      </c>
      <c r="E1940" t="s">
        <v>5384</v>
      </c>
      <c r="F1940" t="s">
        <v>5898</v>
      </c>
      <c r="H1940">
        <v>61.660468299999998</v>
      </c>
      <c r="I1940">
        <v>-74.170213799999999</v>
      </c>
      <c r="J1940" s="1" t="str">
        <f t="shared" si="122"/>
        <v>Whole</v>
      </c>
      <c r="K1940" s="1" t="str">
        <f t="shared" si="123"/>
        <v>Rock crushing (details not reported)</v>
      </c>
      <c r="L1940">
        <v>49.11</v>
      </c>
      <c r="M1940">
        <v>0.56000000000000005</v>
      </c>
      <c r="N1940">
        <v>13.86</v>
      </c>
      <c r="R1940">
        <v>7.81</v>
      </c>
      <c r="T1940">
        <v>9.32</v>
      </c>
      <c r="U1940">
        <v>15.39</v>
      </c>
      <c r="V1940">
        <v>1.56</v>
      </c>
      <c r="W1940">
        <v>0.26</v>
      </c>
      <c r="Y1940">
        <v>97.87</v>
      </c>
      <c r="AE1940">
        <v>97.87</v>
      </c>
    </row>
    <row r="1941" spans="1:63" x14ac:dyDescent="0.25">
      <c r="A1941" t="s">
        <v>5899</v>
      </c>
      <c r="B1941" t="s">
        <v>5900</v>
      </c>
      <c r="C1941" s="1" t="str">
        <f t="shared" si="120"/>
        <v>22:0006</v>
      </c>
      <c r="D1941" s="1" t="str">
        <f t="shared" si="121"/>
        <v>22:0006</v>
      </c>
      <c r="E1941" t="s">
        <v>5387</v>
      </c>
      <c r="F1941" t="s">
        <v>5901</v>
      </c>
      <c r="H1941">
        <v>61.658071100000001</v>
      </c>
      <c r="I1941">
        <v>-74.170183600000001</v>
      </c>
      <c r="J1941" s="1" t="str">
        <f t="shared" si="122"/>
        <v>Whole</v>
      </c>
      <c r="K1941" s="1" t="str">
        <f t="shared" si="123"/>
        <v>Rock crushing (details not reported)</v>
      </c>
      <c r="L1941">
        <v>45.4</v>
      </c>
      <c r="M1941">
        <v>0.88</v>
      </c>
      <c r="N1941">
        <v>13.6</v>
      </c>
      <c r="R1941">
        <v>11.3</v>
      </c>
      <c r="T1941">
        <v>9.06</v>
      </c>
      <c r="U1941">
        <v>12.7</v>
      </c>
      <c r="V1941">
        <v>1.04</v>
      </c>
      <c r="W1941">
        <v>0.08</v>
      </c>
      <c r="X1941">
        <v>7.0000000000000007E-2</v>
      </c>
      <c r="Y1941">
        <v>94.3</v>
      </c>
      <c r="AE1941">
        <v>96.76</v>
      </c>
    </row>
    <row r="1942" spans="1:63" x14ac:dyDescent="0.25">
      <c r="A1942" t="s">
        <v>5902</v>
      </c>
      <c r="B1942" t="s">
        <v>5903</v>
      </c>
      <c r="C1942" s="1" t="str">
        <f t="shared" si="120"/>
        <v>22:0006</v>
      </c>
      <c r="D1942" s="1" t="str">
        <f t="shared" si="121"/>
        <v>22:0006</v>
      </c>
      <c r="E1942" t="s">
        <v>5390</v>
      </c>
      <c r="F1942" t="s">
        <v>5904</v>
      </c>
      <c r="H1942">
        <v>61.661131900000001</v>
      </c>
      <c r="I1942">
        <v>-74.170082699999995</v>
      </c>
      <c r="J1942" s="1" t="str">
        <f t="shared" si="122"/>
        <v>Whole</v>
      </c>
      <c r="K1942" s="1" t="str">
        <f t="shared" si="123"/>
        <v>Rock crushing (details not reported)</v>
      </c>
      <c r="L1942">
        <v>48.97</v>
      </c>
      <c r="M1942">
        <v>0.69</v>
      </c>
      <c r="N1942">
        <v>14.77</v>
      </c>
      <c r="R1942">
        <v>8.43</v>
      </c>
      <c r="T1942">
        <v>7.03</v>
      </c>
      <c r="U1942">
        <v>14.66</v>
      </c>
      <c r="V1942">
        <v>2.08</v>
      </c>
      <c r="W1942">
        <v>0.28000000000000003</v>
      </c>
      <c r="Y1942">
        <v>96.91</v>
      </c>
      <c r="AE1942">
        <v>96.91</v>
      </c>
    </row>
    <row r="1943" spans="1:63" x14ac:dyDescent="0.25">
      <c r="A1943" t="s">
        <v>5905</v>
      </c>
      <c r="B1943" t="s">
        <v>5906</v>
      </c>
      <c r="C1943" s="1" t="str">
        <f t="shared" si="120"/>
        <v>22:0006</v>
      </c>
      <c r="D1943" s="1" t="str">
        <f t="shared" si="121"/>
        <v>22:0006</v>
      </c>
      <c r="E1943" t="s">
        <v>5393</v>
      </c>
      <c r="F1943" t="s">
        <v>5907</v>
      </c>
      <c r="H1943">
        <v>61.6593181</v>
      </c>
      <c r="I1943">
        <v>-74.170036899999999</v>
      </c>
      <c r="J1943" s="1" t="str">
        <f t="shared" si="122"/>
        <v>Whole</v>
      </c>
      <c r="K1943" s="1" t="str">
        <f t="shared" si="123"/>
        <v>Rock crushing (details not reported)</v>
      </c>
      <c r="L1943">
        <v>48.46</v>
      </c>
      <c r="M1943">
        <v>0.78</v>
      </c>
      <c r="N1943">
        <v>13.16</v>
      </c>
      <c r="R1943">
        <v>6.34</v>
      </c>
      <c r="T1943">
        <v>6.71</v>
      </c>
      <c r="U1943">
        <v>16.22</v>
      </c>
      <c r="V1943">
        <v>2.42</v>
      </c>
      <c r="W1943">
        <v>0.3</v>
      </c>
      <c r="Y1943">
        <v>94.39</v>
      </c>
      <c r="AE1943">
        <v>94.39</v>
      </c>
    </row>
    <row r="1944" spans="1:63" x14ac:dyDescent="0.25">
      <c r="A1944" t="s">
        <v>5908</v>
      </c>
      <c r="B1944" t="s">
        <v>5909</v>
      </c>
      <c r="C1944" s="1" t="str">
        <f t="shared" si="120"/>
        <v>22:0006</v>
      </c>
      <c r="D1944" s="1" t="str">
        <f t="shared" si="121"/>
        <v>22:0006</v>
      </c>
      <c r="E1944" t="s">
        <v>5396</v>
      </c>
      <c r="F1944" t="s">
        <v>5910</v>
      </c>
      <c r="H1944">
        <v>61.659309</v>
      </c>
      <c r="I1944">
        <v>-74.170018200000001</v>
      </c>
      <c r="J1944" s="1" t="str">
        <f t="shared" si="122"/>
        <v>Whole</v>
      </c>
      <c r="K1944" s="1" t="str">
        <f t="shared" si="123"/>
        <v>Rock crushing (details not reported)</v>
      </c>
      <c r="L1944">
        <v>48.3</v>
      </c>
      <c r="M1944">
        <v>0.84</v>
      </c>
      <c r="N1944">
        <v>13.9</v>
      </c>
      <c r="R1944">
        <v>9.09</v>
      </c>
      <c r="T1944">
        <v>8.89</v>
      </c>
      <c r="U1944">
        <v>13.4</v>
      </c>
      <c r="V1944">
        <v>1.65</v>
      </c>
      <c r="W1944">
        <v>0.25</v>
      </c>
      <c r="X1944">
        <v>0.05</v>
      </c>
      <c r="Y1944">
        <v>96.53</v>
      </c>
      <c r="AE1944">
        <v>98.76</v>
      </c>
    </row>
    <row r="1945" spans="1:63" x14ac:dyDescent="0.25">
      <c r="A1945" t="s">
        <v>5911</v>
      </c>
      <c r="B1945" t="s">
        <v>5912</v>
      </c>
      <c r="C1945" s="1" t="str">
        <f t="shared" si="120"/>
        <v>22:0006</v>
      </c>
      <c r="D1945" s="1" t="str">
        <f t="shared" si="121"/>
        <v>22:0006</v>
      </c>
      <c r="E1945" t="s">
        <v>5399</v>
      </c>
      <c r="F1945" t="s">
        <v>5913</v>
      </c>
      <c r="H1945">
        <v>61.659066000000003</v>
      </c>
      <c r="I1945">
        <v>-74.169911499999998</v>
      </c>
      <c r="J1945" s="1" t="str">
        <f t="shared" si="122"/>
        <v>Whole</v>
      </c>
      <c r="K1945" s="1" t="str">
        <f t="shared" si="123"/>
        <v>Rock crushing (details not reported)</v>
      </c>
      <c r="L1945">
        <v>45.1</v>
      </c>
      <c r="M1945">
        <v>0.79</v>
      </c>
      <c r="N1945">
        <v>10.8</v>
      </c>
      <c r="R1945">
        <v>11.4</v>
      </c>
      <c r="T1945">
        <v>13.3</v>
      </c>
      <c r="U1945">
        <v>10.199999999999999</v>
      </c>
      <c r="V1945">
        <v>1.21</v>
      </c>
      <c r="W1945">
        <v>0.13</v>
      </c>
      <c r="X1945">
        <v>0.05</v>
      </c>
      <c r="Y1945">
        <v>93.16</v>
      </c>
      <c r="AE1945">
        <v>96.7</v>
      </c>
    </row>
    <row r="1946" spans="1:63" x14ac:dyDescent="0.25">
      <c r="A1946" t="s">
        <v>5914</v>
      </c>
      <c r="B1946" t="s">
        <v>5915</v>
      </c>
      <c r="C1946" s="1" t="str">
        <f t="shared" si="120"/>
        <v>22:0006</v>
      </c>
      <c r="D1946" s="1" t="str">
        <f t="shared" si="121"/>
        <v>22:0006</v>
      </c>
      <c r="E1946" t="s">
        <v>5402</v>
      </c>
      <c r="F1946" t="s">
        <v>5916</v>
      </c>
      <c r="H1946">
        <v>61.659281300000004</v>
      </c>
      <c r="I1946">
        <v>-74.1698868</v>
      </c>
      <c r="J1946" s="1" t="str">
        <f t="shared" si="122"/>
        <v>Whole</v>
      </c>
      <c r="K1946" s="1" t="str">
        <f t="shared" si="123"/>
        <v>Rock crushing (details not reported)</v>
      </c>
      <c r="L1946">
        <v>47.28</v>
      </c>
      <c r="M1946">
        <v>0.54</v>
      </c>
      <c r="N1946">
        <v>10.56</v>
      </c>
      <c r="R1946">
        <v>10.66</v>
      </c>
      <c r="T1946">
        <v>13.56</v>
      </c>
      <c r="U1946">
        <v>12.83</v>
      </c>
      <c r="V1946">
        <v>0.71</v>
      </c>
      <c r="W1946">
        <v>0.26</v>
      </c>
      <c r="Y1946">
        <v>96.4</v>
      </c>
      <c r="AE1946">
        <v>96.4</v>
      </c>
    </row>
    <row r="1947" spans="1:63" x14ac:dyDescent="0.25">
      <c r="A1947" t="s">
        <v>5917</v>
      </c>
      <c r="B1947" t="s">
        <v>5918</v>
      </c>
      <c r="C1947" s="1" t="str">
        <f t="shared" si="120"/>
        <v>22:0006</v>
      </c>
      <c r="D1947" s="1" t="str">
        <f t="shared" si="121"/>
        <v>22:0006</v>
      </c>
      <c r="E1947" t="s">
        <v>5405</v>
      </c>
      <c r="F1947" t="s">
        <v>5919</v>
      </c>
      <c r="H1947">
        <v>61.659218199999998</v>
      </c>
      <c r="I1947">
        <v>-74.169850699999998</v>
      </c>
      <c r="J1947" s="1" t="str">
        <f t="shared" si="122"/>
        <v>Whole</v>
      </c>
      <c r="K1947" s="1" t="str">
        <f t="shared" si="123"/>
        <v>Rock crushing (details not reported)</v>
      </c>
      <c r="L1947">
        <v>47.9</v>
      </c>
      <c r="M1947">
        <v>0.6</v>
      </c>
      <c r="N1947">
        <v>9.1999999999999993</v>
      </c>
      <c r="R1947">
        <v>10.1</v>
      </c>
      <c r="T1947">
        <v>15.1</v>
      </c>
      <c r="U1947">
        <v>12.8</v>
      </c>
      <c r="V1947">
        <v>0.28000000000000003</v>
      </c>
      <c r="W1947">
        <v>0.09</v>
      </c>
      <c r="X1947">
        <v>0.04</v>
      </c>
      <c r="Y1947">
        <v>96.3</v>
      </c>
      <c r="AE1947">
        <v>99.15</v>
      </c>
    </row>
    <row r="1948" spans="1:63" x14ac:dyDescent="0.25">
      <c r="A1948" t="s">
        <v>5920</v>
      </c>
      <c r="B1948" t="s">
        <v>5921</v>
      </c>
      <c r="C1948" s="1" t="str">
        <f t="shared" si="120"/>
        <v>22:0006</v>
      </c>
      <c r="D1948" s="1" t="str">
        <f t="shared" si="121"/>
        <v>22:0006</v>
      </c>
      <c r="E1948" t="s">
        <v>5408</v>
      </c>
      <c r="F1948" t="s">
        <v>5922</v>
      </c>
      <c r="H1948">
        <v>61.658840699999999</v>
      </c>
      <c r="I1948">
        <v>-74.1697664</v>
      </c>
      <c r="J1948" s="1" t="str">
        <f t="shared" si="122"/>
        <v>Whole</v>
      </c>
      <c r="K1948" s="1" t="str">
        <f t="shared" si="123"/>
        <v>Rock crushing (details not reported)</v>
      </c>
      <c r="L1948">
        <v>47.49</v>
      </c>
      <c r="M1948">
        <v>0.55000000000000004</v>
      </c>
      <c r="N1948">
        <v>11.71</v>
      </c>
      <c r="R1948">
        <v>9.65</v>
      </c>
      <c r="T1948">
        <v>12.91</v>
      </c>
      <c r="U1948">
        <v>12.4</v>
      </c>
      <c r="V1948">
        <v>1.28</v>
      </c>
      <c r="W1948">
        <v>0.31</v>
      </c>
      <c r="Y1948">
        <v>96.3</v>
      </c>
      <c r="AE1948">
        <v>96.3</v>
      </c>
      <c r="AJ1948">
        <v>1388</v>
      </c>
      <c r="AL1948">
        <v>381</v>
      </c>
      <c r="AR1948">
        <v>12</v>
      </c>
      <c r="AT1948">
        <v>114</v>
      </c>
      <c r="BJ1948">
        <v>26</v>
      </c>
      <c r="BK1948">
        <v>19</v>
      </c>
    </row>
    <row r="1949" spans="1:63" x14ac:dyDescent="0.25">
      <c r="A1949" t="s">
        <v>5923</v>
      </c>
      <c r="B1949" t="s">
        <v>5924</v>
      </c>
      <c r="C1949" s="1" t="str">
        <f t="shared" si="120"/>
        <v>22:0006</v>
      </c>
      <c r="D1949" s="1" t="str">
        <f t="shared" si="121"/>
        <v>22:0006</v>
      </c>
      <c r="E1949" t="s">
        <v>5411</v>
      </c>
      <c r="F1949" t="s">
        <v>5925</v>
      </c>
      <c r="H1949">
        <v>61.659531600000001</v>
      </c>
      <c r="I1949">
        <v>-74.169710100000003</v>
      </c>
      <c r="J1949" s="1" t="str">
        <f t="shared" si="122"/>
        <v>Whole</v>
      </c>
      <c r="K1949" s="1" t="str">
        <f t="shared" si="123"/>
        <v>Rock crushing (details not reported)</v>
      </c>
      <c r="L1949">
        <v>49.28</v>
      </c>
      <c r="M1949">
        <v>0.93</v>
      </c>
      <c r="N1949">
        <v>12.82</v>
      </c>
      <c r="R1949">
        <v>12.07</v>
      </c>
      <c r="T1949">
        <v>7.56</v>
      </c>
      <c r="U1949">
        <v>10.45</v>
      </c>
      <c r="V1949">
        <v>2.8</v>
      </c>
      <c r="W1949">
        <v>0.04</v>
      </c>
      <c r="X1949">
        <v>0.12</v>
      </c>
      <c r="Y1949">
        <v>96.07</v>
      </c>
      <c r="AE1949">
        <v>96.07</v>
      </c>
    </row>
    <row r="1950" spans="1:63" x14ac:dyDescent="0.25">
      <c r="A1950" t="s">
        <v>5926</v>
      </c>
      <c r="B1950" t="s">
        <v>5927</v>
      </c>
      <c r="C1950" s="1" t="str">
        <f t="shared" si="120"/>
        <v>22:0006</v>
      </c>
      <c r="D1950" s="1" t="str">
        <f t="shared" si="121"/>
        <v>22:0006</v>
      </c>
      <c r="E1950" t="s">
        <v>5414</v>
      </c>
      <c r="F1950" t="s">
        <v>5928</v>
      </c>
      <c r="H1950">
        <v>61.6506987</v>
      </c>
      <c r="I1950">
        <v>-74.169871499999999</v>
      </c>
      <c r="J1950" s="1" t="str">
        <f t="shared" si="122"/>
        <v>Whole</v>
      </c>
      <c r="K1950" s="1" t="str">
        <f t="shared" si="123"/>
        <v>Rock crushing (details not reported)</v>
      </c>
      <c r="L1950">
        <v>48.2</v>
      </c>
      <c r="M1950">
        <v>0.91</v>
      </c>
      <c r="N1950">
        <v>12.9</v>
      </c>
      <c r="R1950">
        <v>10</v>
      </c>
      <c r="T1950">
        <v>10</v>
      </c>
      <c r="U1950">
        <v>12.3</v>
      </c>
      <c r="V1950">
        <v>1.84</v>
      </c>
      <c r="W1950">
        <v>0.25</v>
      </c>
      <c r="X1950">
        <v>0.06</v>
      </c>
      <c r="Y1950">
        <v>96.63</v>
      </c>
      <c r="AE1950">
        <v>98.86</v>
      </c>
    </row>
    <row r="1951" spans="1:63" x14ac:dyDescent="0.25">
      <c r="A1951" t="s">
        <v>5929</v>
      </c>
      <c r="B1951" t="s">
        <v>5930</v>
      </c>
      <c r="C1951" s="1" t="str">
        <f t="shared" si="120"/>
        <v>22:0006</v>
      </c>
      <c r="D1951" s="1" t="str">
        <f t="shared" si="121"/>
        <v>22:0006</v>
      </c>
      <c r="E1951" t="s">
        <v>5417</v>
      </c>
      <c r="F1951" t="s">
        <v>5931</v>
      </c>
      <c r="H1951">
        <v>61.653516600000003</v>
      </c>
      <c r="I1951">
        <v>-74.169701599999996</v>
      </c>
      <c r="J1951" s="1" t="str">
        <f t="shared" si="122"/>
        <v>Whole</v>
      </c>
      <c r="K1951" s="1" t="str">
        <f t="shared" si="123"/>
        <v>Rock crushing (details not reported)</v>
      </c>
      <c r="L1951">
        <v>46.1</v>
      </c>
      <c r="M1951">
        <v>0.7</v>
      </c>
      <c r="N1951">
        <v>7.04</v>
      </c>
      <c r="R1951">
        <v>12.8</v>
      </c>
      <c r="T1951">
        <v>16.100000000000001</v>
      </c>
      <c r="U1951">
        <v>11.3</v>
      </c>
      <c r="W1951">
        <v>0.27</v>
      </c>
      <c r="X1951">
        <v>0.05</v>
      </c>
      <c r="Y1951">
        <v>94.56</v>
      </c>
      <c r="AE1951">
        <v>97.87</v>
      </c>
      <c r="AJ1951">
        <v>1790</v>
      </c>
    </row>
    <row r="1952" spans="1:63" x14ac:dyDescent="0.25">
      <c r="A1952" t="s">
        <v>5932</v>
      </c>
      <c r="B1952" t="s">
        <v>5933</v>
      </c>
      <c r="C1952" s="1" t="str">
        <f t="shared" si="120"/>
        <v>22:0006</v>
      </c>
      <c r="D1952" s="1" t="str">
        <f t="shared" si="121"/>
        <v>22:0006</v>
      </c>
      <c r="E1952" t="s">
        <v>5417</v>
      </c>
      <c r="F1952" t="s">
        <v>5934</v>
      </c>
      <c r="H1952">
        <v>61.653516600000003</v>
      </c>
      <c r="I1952">
        <v>-74.169701599999996</v>
      </c>
      <c r="J1952" s="1" t="str">
        <f t="shared" si="122"/>
        <v>Whole</v>
      </c>
      <c r="K1952" s="1" t="str">
        <f t="shared" si="123"/>
        <v>Rock crushing (details not reported)</v>
      </c>
      <c r="L1952">
        <v>46.5</v>
      </c>
      <c r="M1952">
        <v>0.7</v>
      </c>
      <c r="N1952">
        <v>7.36</v>
      </c>
      <c r="R1952">
        <v>11.7</v>
      </c>
      <c r="T1952">
        <v>15.5</v>
      </c>
      <c r="U1952">
        <v>10.6</v>
      </c>
      <c r="V1952">
        <v>7.0000000000000007E-2</v>
      </c>
      <c r="W1952">
        <v>0.4</v>
      </c>
      <c r="X1952">
        <v>0.06</v>
      </c>
      <c r="Y1952">
        <v>93.09</v>
      </c>
      <c r="AE1952">
        <v>96.48</v>
      </c>
      <c r="AJ1952">
        <v>1730</v>
      </c>
    </row>
    <row r="1953" spans="1:63" x14ac:dyDescent="0.25">
      <c r="A1953" t="s">
        <v>5935</v>
      </c>
      <c r="B1953" t="s">
        <v>5936</v>
      </c>
      <c r="C1953" s="1" t="str">
        <f t="shared" si="120"/>
        <v>22:0006</v>
      </c>
      <c r="D1953" s="1" t="str">
        <f t="shared" si="121"/>
        <v>22:0006</v>
      </c>
      <c r="E1953" t="s">
        <v>5417</v>
      </c>
      <c r="F1953" t="s">
        <v>5937</v>
      </c>
      <c r="H1953">
        <v>61.653516600000003</v>
      </c>
      <c r="I1953">
        <v>-74.169701599999996</v>
      </c>
      <c r="J1953" s="1" t="str">
        <f t="shared" si="122"/>
        <v>Whole</v>
      </c>
      <c r="K1953" s="1" t="str">
        <f t="shared" si="123"/>
        <v>Rock crushing (details not reported)</v>
      </c>
      <c r="L1953">
        <v>46.3</v>
      </c>
      <c r="M1953">
        <v>0.65</v>
      </c>
      <c r="N1953">
        <v>7.07</v>
      </c>
      <c r="R1953">
        <v>10.8</v>
      </c>
      <c r="T1953">
        <v>16.7</v>
      </c>
      <c r="U1953">
        <v>11.7</v>
      </c>
      <c r="V1953">
        <v>0.13</v>
      </c>
      <c r="W1953">
        <v>0.18</v>
      </c>
      <c r="X1953">
        <v>0.05</v>
      </c>
      <c r="Y1953">
        <v>93.79</v>
      </c>
      <c r="AE1953">
        <v>97.87</v>
      </c>
      <c r="AJ1953">
        <v>1640</v>
      </c>
    </row>
    <row r="1954" spans="1:63" x14ac:dyDescent="0.25">
      <c r="A1954" t="s">
        <v>5938</v>
      </c>
      <c r="B1954" t="s">
        <v>5939</v>
      </c>
      <c r="C1954" s="1" t="str">
        <f t="shared" si="120"/>
        <v>22:0006</v>
      </c>
      <c r="D1954" s="1" t="str">
        <f t="shared" si="121"/>
        <v>22:0006</v>
      </c>
      <c r="E1954" t="s">
        <v>5417</v>
      </c>
      <c r="F1954" t="s">
        <v>5940</v>
      </c>
      <c r="H1954">
        <v>61.653516600000003</v>
      </c>
      <c r="I1954">
        <v>-74.169701599999996</v>
      </c>
      <c r="J1954" s="1" t="str">
        <f t="shared" si="122"/>
        <v>Whole</v>
      </c>
      <c r="K1954" s="1" t="str">
        <f t="shared" si="123"/>
        <v>Rock crushing (details not reported)</v>
      </c>
      <c r="L1954">
        <v>47.5</v>
      </c>
      <c r="M1954">
        <v>0.69</v>
      </c>
      <c r="N1954">
        <v>9.2799999999999994</v>
      </c>
      <c r="R1954">
        <v>10.8</v>
      </c>
      <c r="T1954">
        <v>13.1</v>
      </c>
      <c r="U1954">
        <v>11.1</v>
      </c>
      <c r="V1954">
        <v>1.22</v>
      </c>
      <c r="W1954">
        <v>0.09</v>
      </c>
      <c r="X1954">
        <v>0.05</v>
      </c>
      <c r="Y1954">
        <v>93.99</v>
      </c>
      <c r="AE1954">
        <v>93.99</v>
      </c>
      <c r="AJ1954">
        <v>1840</v>
      </c>
    </row>
    <row r="1955" spans="1:63" x14ac:dyDescent="0.25">
      <c r="A1955" t="s">
        <v>5941</v>
      </c>
      <c r="B1955" t="s">
        <v>5942</v>
      </c>
      <c r="C1955" s="1" t="str">
        <f t="shared" si="120"/>
        <v>22:0006</v>
      </c>
      <c r="D1955" s="1" t="str">
        <f t="shared" si="121"/>
        <v>22:0006</v>
      </c>
      <c r="E1955" t="s">
        <v>5417</v>
      </c>
      <c r="F1955" t="s">
        <v>5943</v>
      </c>
      <c r="H1955">
        <v>61.653516600000003</v>
      </c>
      <c r="I1955">
        <v>-74.169701599999996</v>
      </c>
      <c r="J1955" s="1" t="str">
        <f t="shared" si="122"/>
        <v>Whole</v>
      </c>
      <c r="K1955" s="1" t="str">
        <f t="shared" si="123"/>
        <v>Rock crushing (details not reported)</v>
      </c>
      <c r="L1955">
        <v>48.38</v>
      </c>
      <c r="M1955">
        <v>0.74</v>
      </c>
      <c r="N1955">
        <v>9.6</v>
      </c>
      <c r="R1955">
        <v>10.74</v>
      </c>
      <c r="T1955">
        <v>12.95</v>
      </c>
      <c r="U1955">
        <v>12.09</v>
      </c>
      <c r="V1955">
        <v>1.26</v>
      </c>
      <c r="W1955">
        <v>0.08</v>
      </c>
      <c r="Y1955">
        <v>95.84</v>
      </c>
      <c r="AE1955">
        <v>95.84</v>
      </c>
    </row>
    <row r="1956" spans="1:63" x14ac:dyDescent="0.25">
      <c r="A1956" t="s">
        <v>5944</v>
      </c>
      <c r="B1956" t="s">
        <v>5945</v>
      </c>
      <c r="C1956" s="1" t="str">
        <f t="shared" si="120"/>
        <v>22:0006</v>
      </c>
      <c r="D1956" s="1" t="str">
        <f t="shared" si="121"/>
        <v>22:0006</v>
      </c>
      <c r="E1956" t="s">
        <v>5420</v>
      </c>
      <c r="F1956" t="s">
        <v>5946</v>
      </c>
      <c r="H1956">
        <v>61.653642300000001</v>
      </c>
      <c r="I1956">
        <v>-74.169698199999999</v>
      </c>
      <c r="J1956" s="1" t="str">
        <f t="shared" si="122"/>
        <v>Whole</v>
      </c>
      <c r="K1956" s="1" t="str">
        <f t="shared" si="123"/>
        <v>Rock crushing (details not reported)</v>
      </c>
      <c r="L1956">
        <v>47</v>
      </c>
      <c r="M1956">
        <v>0.69</v>
      </c>
      <c r="N1956">
        <v>10.3</v>
      </c>
      <c r="R1956">
        <v>10.4</v>
      </c>
      <c r="T1956">
        <v>15.4</v>
      </c>
      <c r="U1956">
        <v>8.93</v>
      </c>
      <c r="V1956">
        <v>1.49</v>
      </c>
      <c r="W1956">
        <v>0.16</v>
      </c>
      <c r="X1956">
        <v>0.06</v>
      </c>
      <c r="Y1956">
        <v>94.6</v>
      </c>
      <c r="AE1956">
        <v>97.98</v>
      </c>
    </row>
    <row r="1957" spans="1:63" x14ac:dyDescent="0.25">
      <c r="A1957" t="s">
        <v>5947</v>
      </c>
      <c r="B1957" t="s">
        <v>5948</v>
      </c>
      <c r="C1957" s="1" t="str">
        <f t="shared" si="120"/>
        <v>22:0006</v>
      </c>
      <c r="D1957" s="1" t="str">
        <f t="shared" si="121"/>
        <v>22:0006</v>
      </c>
      <c r="E1957" t="s">
        <v>5423</v>
      </c>
      <c r="F1957" t="s">
        <v>5949</v>
      </c>
      <c r="H1957">
        <v>61.6513621</v>
      </c>
      <c r="I1957">
        <v>-74.169721600000003</v>
      </c>
      <c r="J1957" s="1" t="str">
        <f t="shared" si="122"/>
        <v>Whole</v>
      </c>
      <c r="K1957" s="1" t="str">
        <f t="shared" si="123"/>
        <v>Rock crushing (details not reported)</v>
      </c>
      <c r="L1957">
        <v>48.1</v>
      </c>
      <c r="M1957">
        <v>1.04</v>
      </c>
      <c r="N1957">
        <v>13.3</v>
      </c>
      <c r="R1957">
        <v>10.7</v>
      </c>
      <c r="T1957">
        <v>8.73</v>
      </c>
      <c r="U1957">
        <v>12.1</v>
      </c>
      <c r="V1957">
        <v>1.76</v>
      </c>
      <c r="W1957">
        <v>0.15</v>
      </c>
      <c r="X1957">
        <v>7.0000000000000007E-2</v>
      </c>
      <c r="Y1957">
        <v>96.13</v>
      </c>
      <c r="AE1957">
        <v>98.6</v>
      </c>
    </row>
    <row r="1958" spans="1:63" x14ac:dyDescent="0.25">
      <c r="A1958" t="s">
        <v>5950</v>
      </c>
      <c r="B1958" t="s">
        <v>5951</v>
      </c>
      <c r="C1958" s="1" t="str">
        <f t="shared" si="120"/>
        <v>22:0006</v>
      </c>
      <c r="D1958" s="1" t="str">
        <f t="shared" si="121"/>
        <v>22:0006</v>
      </c>
      <c r="E1958" t="s">
        <v>5426</v>
      </c>
      <c r="F1958" t="s">
        <v>5952</v>
      </c>
      <c r="H1958">
        <v>61.658946899999997</v>
      </c>
      <c r="I1958">
        <v>-74.169518100000005</v>
      </c>
      <c r="J1958" s="1" t="str">
        <f t="shared" si="122"/>
        <v>Whole</v>
      </c>
      <c r="K1958" s="1" t="str">
        <f t="shared" si="123"/>
        <v>Rock crushing (details not reported)</v>
      </c>
      <c r="L1958">
        <v>44.38</v>
      </c>
      <c r="M1958">
        <v>0.49</v>
      </c>
      <c r="N1958">
        <v>7.9</v>
      </c>
      <c r="R1958">
        <v>11.89</v>
      </c>
      <c r="T1958">
        <v>19.61</v>
      </c>
      <c r="U1958">
        <v>9.1999999999999993</v>
      </c>
      <c r="V1958">
        <v>0.05</v>
      </c>
      <c r="W1958">
        <v>0.01</v>
      </c>
      <c r="Y1958">
        <v>93.53</v>
      </c>
      <c r="AE1958">
        <v>93.53</v>
      </c>
    </row>
    <row r="1959" spans="1:63" x14ac:dyDescent="0.25">
      <c r="A1959" t="s">
        <v>5953</v>
      </c>
      <c r="B1959" t="s">
        <v>5954</v>
      </c>
      <c r="C1959" s="1" t="str">
        <f t="shared" si="120"/>
        <v>22:0006</v>
      </c>
      <c r="D1959" s="1" t="str">
        <f t="shared" si="121"/>
        <v>22:0006</v>
      </c>
      <c r="E1959" t="s">
        <v>5429</v>
      </c>
      <c r="F1959" t="s">
        <v>5955</v>
      </c>
      <c r="H1959">
        <v>61.658973799999998</v>
      </c>
      <c r="I1959">
        <v>-74.169517400000004</v>
      </c>
      <c r="J1959" s="1" t="str">
        <f t="shared" si="122"/>
        <v>Whole</v>
      </c>
      <c r="K1959" s="1" t="str">
        <f t="shared" si="123"/>
        <v>Rock crushing (details not reported)</v>
      </c>
      <c r="L1959">
        <v>42.53</v>
      </c>
      <c r="M1959">
        <v>0.44</v>
      </c>
      <c r="N1959">
        <v>6.91</v>
      </c>
      <c r="R1959">
        <v>13.45</v>
      </c>
      <c r="T1959">
        <v>22.75</v>
      </c>
      <c r="U1959">
        <v>6.15</v>
      </c>
      <c r="V1959">
        <v>7.0000000000000007E-2</v>
      </c>
      <c r="W1959">
        <v>0.02</v>
      </c>
      <c r="Y1959">
        <v>92.32</v>
      </c>
      <c r="AE1959">
        <v>92.32</v>
      </c>
    </row>
    <row r="1960" spans="1:63" x14ac:dyDescent="0.25">
      <c r="A1960" t="s">
        <v>5956</v>
      </c>
      <c r="B1960" t="s">
        <v>5957</v>
      </c>
      <c r="C1960" s="1" t="str">
        <f t="shared" si="120"/>
        <v>22:0006</v>
      </c>
      <c r="D1960" s="1" t="str">
        <f t="shared" si="121"/>
        <v>22:0006</v>
      </c>
      <c r="E1960" t="s">
        <v>5432</v>
      </c>
      <c r="F1960" t="s">
        <v>5958</v>
      </c>
      <c r="H1960">
        <v>61.659440600000003</v>
      </c>
      <c r="I1960">
        <v>-74.169504900000007</v>
      </c>
      <c r="J1960" s="1" t="str">
        <f t="shared" si="122"/>
        <v>Whole</v>
      </c>
      <c r="K1960" s="1" t="str">
        <f t="shared" si="123"/>
        <v>Rock crushing (details not reported)</v>
      </c>
      <c r="L1960">
        <v>46.34</v>
      </c>
      <c r="M1960">
        <v>0.88</v>
      </c>
      <c r="N1960">
        <v>12.25</v>
      </c>
      <c r="R1960">
        <v>13.88</v>
      </c>
      <c r="T1960">
        <v>12.25</v>
      </c>
      <c r="U1960">
        <v>11.77</v>
      </c>
      <c r="V1960">
        <v>1.53</v>
      </c>
      <c r="W1960">
        <v>0.04</v>
      </c>
      <c r="Y1960">
        <v>98.94</v>
      </c>
      <c r="AE1960">
        <v>98.94</v>
      </c>
      <c r="AJ1960">
        <v>489</v>
      </c>
      <c r="AL1960">
        <v>508</v>
      </c>
      <c r="AT1960">
        <v>63</v>
      </c>
      <c r="BJ1960">
        <v>29</v>
      </c>
      <c r="BK1960">
        <v>42</v>
      </c>
    </row>
    <row r="1961" spans="1:63" x14ac:dyDescent="0.25">
      <c r="A1961" t="s">
        <v>5959</v>
      </c>
      <c r="B1961" t="s">
        <v>5960</v>
      </c>
      <c r="C1961" s="1" t="str">
        <f t="shared" si="120"/>
        <v>22:0006</v>
      </c>
      <c r="D1961" s="1" t="str">
        <f t="shared" si="121"/>
        <v>22:0006</v>
      </c>
      <c r="E1961" t="s">
        <v>5435</v>
      </c>
      <c r="F1961" t="s">
        <v>5961</v>
      </c>
      <c r="H1961">
        <v>61.655104899999998</v>
      </c>
      <c r="I1961">
        <v>-74.169583399999993</v>
      </c>
      <c r="J1961" s="1" t="str">
        <f t="shared" si="122"/>
        <v>Whole</v>
      </c>
      <c r="K1961" s="1" t="str">
        <f t="shared" si="123"/>
        <v>Rock crushing (details not reported)</v>
      </c>
      <c r="L1961">
        <v>46</v>
      </c>
      <c r="M1961">
        <v>0.71</v>
      </c>
      <c r="N1961">
        <v>10.9</v>
      </c>
      <c r="R1961">
        <v>10.6</v>
      </c>
      <c r="T1961">
        <v>14.7</v>
      </c>
      <c r="U1961">
        <v>8.2899999999999991</v>
      </c>
      <c r="V1961">
        <v>1.54</v>
      </c>
      <c r="W1961">
        <v>7.0000000000000007E-2</v>
      </c>
      <c r="X1961">
        <v>0.06</v>
      </c>
      <c r="Y1961">
        <v>93.03</v>
      </c>
      <c r="AE1961">
        <v>96.88</v>
      </c>
    </row>
    <row r="1962" spans="1:63" x14ac:dyDescent="0.25">
      <c r="A1962" t="s">
        <v>5962</v>
      </c>
      <c r="B1962" t="s">
        <v>5963</v>
      </c>
      <c r="C1962" s="1" t="str">
        <f t="shared" si="120"/>
        <v>22:0006</v>
      </c>
      <c r="D1962" s="1" t="str">
        <f t="shared" si="121"/>
        <v>22:0006</v>
      </c>
      <c r="E1962" t="s">
        <v>5438</v>
      </c>
      <c r="F1962" t="s">
        <v>5964</v>
      </c>
      <c r="H1962">
        <v>61.651307199999998</v>
      </c>
      <c r="I1962">
        <v>-74.169553199999996</v>
      </c>
      <c r="J1962" s="1" t="str">
        <f t="shared" si="122"/>
        <v>Whole</v>
      </c>
      <c r="K1962" s="1" t="str">
        <f t="shared" si="123"/>
        <v>Rock crushing (details not reported)</v>
      </c>
      <c r="L1962">
        <v>50.9</v>
      </c>
      <c r="M1962">
        <v>0.96</v>
      </c>
      <c r="N1962">
        <v>12.8</v>
      </c>
      <c r="R1962">
        <v>9.09</v>
      </c>
      <c r="T1962">
        <v>8.77</v>
      </c>
      <c r="U1962">
        <v>11.3</v>
      </c>
      <c r="V1962">
        <v>3.07</v>
      </c>
      <c r="W1962">
        <v>0.15</v>
      </c>
      <c r="X1962">
        <v>7.0000000000000007E-2</v>
      </c>
      <c r="Y1962">
        <v>97.26</v>
      </c>
      <c r="AE1962">
        <v>99.03</v>
      </c>
    </row>
    <row r="1963" spans="1:63" x14ac:dyDescent="0.25">
      <c r="A1963" t="s">
        <v>5965</v>
      </c>
      <c r="B1963" t="s">
        <v>5966</v>
      </c>
      <c r="C1963" s="1" t="str">
        <f t="shared" si="120"/>
        <v>22:0006</v>
      </c>
      <c r="D1963" s="1" t="str">
        <f t="shared" si="121"/>
        <v>22:0006</v>
      </c>
      <c r="E1963" t="s">
        <v>5441</v>
      </c>
      <c r="F1963" t="s">
        <v>5967</v>
      </c>
      <c r="H1963">
        <v>61.650651600000003</v>
      </c>
      <c r="I1963">
        <v>-74.169514100000001</v>
      </c>
      <c r="J1963" s="1" t="str">
        <f t="shared" si="122"/>
        <v>Whole</v>
      </c>
      <c r="K1963" s="1" t="str">
        <f t="shared" si="123"/>
        <v>Rock crushing (details not reported)</v>
      </c>
      <c r="L1963">
        <v>48.7</v>
      </c>
      <c r="M1963">
        <v>0.93</v>
      </c>
      <c r="N1963">
        <v>12.8</v>
      </c>
      <c r="R1963">
        <v>10.4</v>
      </c>
      <c r="T1963">
        <v>9.2799999999999994</v>
      </c>
      <c r="U1963">
        <v>12.4</v>
      </c>
      <c r="V1963">
        <v>1.5</v>
      </c>
      <c r="W1963">
        <v>0.34</v>
      </c>
      <c r="X1963">
        <v>0.06</v>
      </c>
      <c r="Y1963">
        <v>96.58</v>
      </c>
      <c r="AE1963">
        <v>98.97</v>
      </c>
    </row>
    <row r="1964" spans="1:63" x14ac:dyDescent="0.25">
      <c r="A1964" t="s">
        <v>5968</v>
      </c>
      <c r="B1964" t="s">
        <v>5969</v>
      </c>
      <c r="C1964" s="1" t="str">
        <f t="shared" si="120"/>
        <v>22:0006</v>
      </c>
      <c r="D1964" s="1" t="str">
        <f t="shared" si="121"/>
        <v>22:0006</v>
      </c>
      <c r="E1964" t="s">
        <v>5444</v>
      </c>
      <c r="F1964" t="s">
        <v>5970</v>
      </c>
      <c r="H1964">
        <v>61.659151899999998</v>
      </c>
      <c r="I1964">
        <v>-74.169267099999999</v>
      </c>
      <c r="J1964" s="1" t="str">
        <f t="shared" si="122"/>
        <v>Whole</v>
      </c>
      <c r="K1964" s="1" t="str">
        <f t="shared" si="123"/>
        <v>Rock crushing (details not reported)</v>
      </c>
      <c r="L1964">
        <v>45.7</v>
      </c>
      <c r="M1964">
        <v>0.68</v>
      </c>
      <c r="N1964">
        <v>9.9700000000000006</v>
      </c>
      <c r="R1964">
        <v>12.44</v>
      </c>
      <c r="T1964">
        <v>13.89</v>
      </c>
      <c r="U1964">
        <v>11.32</v>
      </c>
      <c r="V1964">
        <v>0.48</v>
      </c>
      <c r="W1964">
        <v>0.03</v>
      </c>
      <c r="Y1964">
        <v>94.51</v>
      </c>
      <c r="AE1964">
        <v>94.51</v>
      </c>
    </row>
    <row r="1965" spans="1:63" x14ac:dyDescent="0.25">
      <c r="A1965" t="s">
        <v>5971</v>
      </c>
      <c r="B1965" t="s">
        <v>5972</v>
      </c>
      <c r="C1965" s="1" t="str">
        <f t="shared" si="120"/>
        <v>22:0006</v>
      </c>
      <c r="D1965" s="1" t="str">
        <f t="shared" si="121"/>
        <v>22:0006</v>
      </c>
      <c r="E1965" t="s">
        <v>5447</v>
      </c>
      <c r="F1965" t="s">
        <v>5973</v>
      </c>
      <c r="H1965">
        <v>61.650965200000002</v>
      </c>
      <c r="I1965">
        <v>-74.169411299999993</v>
      </c>
      <c r="J1965" s="1" t="str">
        <f t="shared" si="122"/>
        <v>Whole</v>
      </c>
      <c r="K1965" s="1" t="str">
        <f t="shared" si="123"/>
        <v>Rock crushing (details not reported)</v>
      </c>
      <c r="L1965">
        <v>49.8</v>
      </c>
      <c r="M1965">
        <v>0.9</v>
      </c>
      <c r="N1965">
        <v>13.5</v>
      </c>
      <c r="R1965">
        <v>10</v>
      </c>
      <c r="T1965">
        <v>8.82</v>
      </c>
      <c r="U1965">
        <v>12.3</v>
      </c>
      <c r="V1965">
        <v>1.21</v>
      </c>
      <c r="W1965">
        <v>0.36</v>
      </c>
      <c r="X1965">
        <v>0.06</v>
      </c>
      <c r="Y1965">
        <v>97.13</v>
      </c>
      <c r="AE1965">
        <v>99.52</v>
      </c>
    </row>
    <row r="1966" spans="1:63" x14ac:dyDescent="0.25">
      <c r="A1966" t="s">
        <v>5974</v>
      </c>
      <c r="B1966" t="s">
        <v>5975</v>
      </c>
      <c r="C1966" s="1" t="str">
        <f t="shared" si="120"/>
        <v>22:0006</v>
      </c>
      <c r="D1966" s="1" t="str">
        <f t="shared" si="121"/>
        <v>22:0006</v>
      </c>
      <c r="E1966" t="s">
        <v>5450</v>
      </c>
      <c r="F1966" t="s">
        <v>5976</v>
      </c>
      <c r="H1966">
        <v>61.655722500000003</v>
      </c>
      <c r="I1966">
        <v>-74.169283699999994</v>
      </c>
      <c r="J1966" s="1" t="str">
        <f t="shared" si="122"/>
        <v>Whole</v>
      </c>
      <c r="K1966" s="1" t="str">
        <f t="shared" si="123"/>
        <v>Rock crushing (details not reported)</v>
      </c>
      <c r="L1966">
        <v>49</v>
      </c>
      <c r="M1966">
        <v>0.62</v>
      </c>
      <c r="N1966">
        <v>8.2799999999999994</v>
      </c>
      <c r="R1966">
        <v>9.57</v>
      </c>
      <c r="T1966">
        <v>15</v>
      </c>
      <c r="U1966">
        <v>9.98</v>
      </c>
      <c r="V1966">
        <v>1.38</v>
      </c>
      <c r="W1966">
        <v>0.05</v>
      </c>
      <c r="X1966">
        <v>0.06</v>
      </c>
      <c r="Y1966">
        <v>94.11</v>
      </c>
      <c r="AE1966">
        <v>97.03</v>
      </c>
    </row>
    <row r="1967" spans="1:63" x14ac:dyDescent="0.25">
      <c r="A1967" t="s">
        <v>5977</v>
      </c>
      <c r="B1967" t="s">
        <v>5978</v>
      </c>
      <c r="C1967" s="1" t="str">
        <f t="shared" si="120"/>
        <v>22:0006</v>
      </c>
      <c r="D1967" s="1" t="str">
        <f t="shared" si="121"/>
        <v>22:0006</v>
      </c>
      <c r="E1967" t="s">
        <v>5453</v>
      </c>
      <c r="F1967" t="s">
        <v>5979</v>
      </c>
      <c r="H1967">
        <v>61.651144500000001</v>
      </c>
      <c r="I1967">
        <v>-74.169368800000001</v>
      </c>
      <c r="J1967" s="1" t="str">
        <f t="shared" si="122"/>
        <v>Whole</v>
      </c>
      <c r="K1967" s="1" t="str">
        <f t="shared" si="123"/>
        <v>Rock crushing (details not reported)</v>
      </c>
      <c r="L1967">
        <v>49.6</v>
      </c>
      <c r="M1967">
        <v>1.36</v>
      </c>
      <c r="N1967">
        <v>13.3</v>
      </c>
      <c r="R1967">
        <v>13.4</v>
      </c>
      <c r="T1967">
        <v>6.56</v>
      </c>
      <c r="U1967">
        <v>10.9</v>
      </c>
      <c r="V1967">
        <v>1.1100000000000001</v>
      </c>
      <c r="W1967">
        <v>0.03</v>
      </c>
      <c r="X1967">
        <v>0.1</v>
      </c>
      <c r="Y1967">
        <v>96.54</v>
      </c>
      <c r="AE1967">
        <v>99.01</v>
      </c>
    </row>
    <row r="1968" spans="1:63" x14ac:dyDescent="0.25">
      <c r="A1968" t="s">
        <v>5980</v>
      </c>
      <c r="B1968" t="s">
        <v>5981</v>
      </c>
      <c r="C1968" s="1" t="str">
        <f t="shared" si="120"/>
        <v>22:0006</v>
      </c>
      <c r="D1968" s="1" t="str">
        <f t="shared" si="121"/>
        <v>22:0006</v>
      </c>
      <c r="E1968" t="s">
        <v>5456</v>
      </c>
      <c r="F1968" t="s">
        <v>5982</v>
      </c>
      <c r="H1968">
        <v>61.651476199999998</v>
      </c>
      <c r="I1968">
        <v>-74.169284300000001</v>
      </c>
      <c r="J1968" s="1" t="str">
        <f t="shared" si="122"/>
        <v>Whole</v>
      </c>
      <c r="K1968" s="1" t="str">
        <f t="shared" si="123"/>
        <v>Rock crushing (details not reported)</v>
      </c>
      <c r="L1968">
        <v>49.8</v>
      </c>
      <c r="M1968">
        <v>0.99</v>
      </c>
      <c r="N1968">
        <v>13.1</v>
      </c>
      <c r="R1968">
        <v>10.199999999999999</v>
      </c>
      <c r="T1968">
        <v>10.7</v>
      </c>
      <c r="U1968">
        <v>9.6</v>
      </c>
      <c r="V1968">
        <v>2.2200000000000002</v>
      </c>
      <c r="W1968">
        <v>0.54</v>
      </c>
      <c r="X1968">
        <v>7.0000000000000007E-2</v>
      </c>
      <c r="Y1968">
        <v>97.37</v>
      </c>
      <c r="AE1968">
        <v>99.91</v>
      </c>
    </row>
    <row r="1969" spans="1:82" x14ac:dyDescent="0.25">
      <c r="A1969" t="s">
        <v>5983</v>
      </c>
      <c r="B1969" t="s">
        <v>5984</v>
      </c>
      <c r="C1969" s="1" t="str">
        <f t="shared" si="120"/>
        <v>22:0006</v>
      </c>
      <c r="D1969" s="1" t="str">
        <f t="shared" si="121"/>
        <v>22:0006</v>
      </c>
      <c r="E1969" t="s">
        <v>5459</v>
      </c>
      <c r="F1969" t="s">
        <v>5985</v>
      </c>
      <c r="H1969">
        <v>61.655126000000003</v>
      </c>
      <c r="I1969">
        <v>-74.168620000000004</v>
      </c>
      <c r="J1969" s="1" t="str">
        <f t="shared" si="122"/>
        <v>Whole</v>
      </c>
      <c r="K1969" s="1" t="str">
        <f t="shared" si="123"/>
        <v>Rock crushing (details not reported)</v>
      </c>
      <c r="L1969">
        <v>44.3</v>
      </c>
      <c r="M1969">
        <v>1.01</v>
      </c>
      <c r="N1969">
        <v>11.8</v>
      </c>
      <c r="R1969">
        <v>14.1</v>
      </c>
      <c r="T1969">
        <v>9.31</v>
      </c>
      <c r="U1969">
        <v>10.3</v>
      </c>
      <c r="V1969">
        <v>1.97</v>
      </c>
      <c r="W1969">
        <v>0.21</v>
      </c>
      <c r="X1969">
        <v>0.08</v>
      </c>
      <c r="Y1969">
        <v>93.29</v>
      </c>
      <c r="AE1969">
        <v>96.99</v>
      </c>
    </row>
    <row r="1970" spans="1:82" x14ac:dyDescent="0.25">
      <c r="A1970" t="s">
        <v>5986</v>
      </c>
      <c r="B1970" t="s">
        <v>5987</v>
      </c>
      <c r="C1970" s="1" t="str">
        <f t="shared" si="120"/>
        <v>22:0006</v>
      </c>
      <c r="D1970" s="1" t="str">
        <f t="shared" si="121"/>
        <v>22:0006</v>
      </c>
      <c r="E1970" t="s">
        <v>5462</v>
      </c>
      <c r="F1970" t="s">
        <v>5988</v>
      </c>
      <c r="H1970">
        <v>61.655062700000002</v>
      </c>
      <c r="I1970">
        <v>-74.168546199999994</v>
      </c>
      <c r="J1970" s="1" t="str">
        <f t="shared" si="122"/>
        <v>Whole</v>
      </c>
      <c r="K1970" s="1" t="str">
        <f t="shared" si="123"/>
        <v>Rock crushing (details not reported)</v>
      </c>
      <c r="L1970">
        <v>50.04</v>
      </c>
      <c r="M1970">
        <v>0.92</v>
      </c>
      <c r="N1970">
        <v>12.9</v>
      </c>
      <c r="R1970">
        <v>10.54</v>
      </c>
      <c r="T1970">
        <v>9.06</v>
      </c>
      <c r="U1970">
        <v>2.42</v>
      </c>
      <c r="V1970">
        <v>0.76</v>
      </c>
      <c r="Y1970">
        <v>86.64</v>
      </c>
      <c r="AE1970">
        <v>86.64</v>
      </c>
    </row>
    <row r="1971" spans="1:82" x14ac:dyDescent="0.25">
      <c r="A1971" t="s">
        <v>5989</v>
      </c>
      <c r="B1971" t="s">
        <v>5990</v>
      </c>
      <c r="C1971" s="1" t="str">
        <f t="shared" si="120"/>
        <v>22:0006</v>
      </c>
      <c r="D1971" s="1" t="str">
        <f t="shared" si="121"/>
        <v>22:0006</v>
      </c>
      <c r="E1971" t="s">
        <v>5465</v>
      </c>
      <c r="F1971" t="s">
        <v>5991</v>
      </c>
      <c r="H1971">
        <v>61.655107600000001</v>
      </c>
      <c r="I1971">
        <v>-74.168544999999995</v>
      </c>
      <c r="J1971" s="1" t="str">
        <f t="shared" si="122"/>
        <v>Whole</v>
      </c>
      <c r="K1971" s="1" t="str">
        <f t="shared" si="123"/>
        <v>Rock crushing (details not reported)</v>
      </c>
      <c r="L1971">
        <v>44.1</v>
      </c>
      <c r="M1971">
        <v>0.84</v>
      </c>
      <c r="N1971">
        <v>11.2</v>
      </c>
      <c r="R1971">
        <v>15.3</v>
      </c>
      <c r="T1971">
        <v>10.4</v>
      </c>
      <c r="U1971">
        <v>10.9</v>
      </c>
      <c r="V1971">
        <v>1.5</v>
      </c>
      <c r="W1971">
        <v>0.28999999999999998</v>
      </c>
      <c r="X1971">
        <v>0.06</v>
      </c>
      <c r="Y1971">
        <v>94.76</v>
      </c>
      <c r="AE1971">
        <v>97.76</v>
      </c>
    </row>
    <row r="1972" spans="1:82" x14ac:dyDescent="0.25">
      <c r="A1972" t="s">
        <v>5992</v>
      </c>
      <c r="B1972" t="s">
        <v>5993</v>
      </c>
      <c r="C1972" s="1" t="str">
        <f t="shared" si="120"/>
        <v>22:0006</v>
      </c>
      <c r="D1972" s="1" t="str">
        <f t="shared" si="121"/>
        <v>22:0006</v>
      </c>
      <c r="E1972" t="s">
        <v>5468</v>
      </c>
      <c r="F1972" t="s">
        <v>5994</v>
      </c>
      <c r="H1972">
        <v>61.651765099999999</v>
      </c>
      <c r="I1972">
        <v>-74.168087299999996</v>
      </c>
      <c r="J1972" s="1" t="str">
        <f t="shared" si="122"/>
        <v>Whole</v>
      </c>
      <c r="K1972" s="1" t="str">
        <f t="shared" si="123"/>
        <v>Rock crushing (details not reported)</v>
      </c>
      <c r="L1972">
        <v>50.19</v>
      </c>
      <c r="M1972">
        <v>0.77</v>
      </c>
      <c r="N1972">
        <v>10.83</v>
      </c>
      <c r="R1972">
        <v>10.74</v>
      </c>
      <c r="T1972">
        <v>14.5</v>
      </c>
      <c r="U1972">
        <v>10.78</v>
      </c>
      <c r="V1972">
        <v>1.82</v>
      </c>
      <c r="W1972">
        <v>0.09</v>
      </c>
      <c r="X1972">
        <v>0.06</v>
      </c>
      <c r="Y1972">
        <v>99.78</v>
      </c>
      <c r="AE1972">
        <v>99.78</v>
      </c>
      <c r="AJ1972">
        <v>1599</v>
      </c>
      <c r="AL1972">
        <v>518</v>
      </c>
      <c r="AR1972">
        <v>1</v>
      </c>
      <c r="AT1972">
        <v>207</v>
      </c>
      <c r="BJ1972">
        <v>16</v>
      </c>
      <c r="BK1972">
        <v>40</v>
      </c>
    </row>
    <row r="1973" spans="1:82" x14ac:dyDescent="0.25">
      <c r="A1973" t="s">
        <v>5995</v>
      </c>
      <c r="B1973" t="s">
        <v>5996</v>
      </c>
      <c r="C1973" s="1" t="str">
        <f t="shared" si="120"/>
        <v>22:0006</v>
      </c>
      <c r="D1973" s="1" t="str">
        <f t="shared" si="121"/>
        <v>22:0006</v>
      </c>
      <c r="E1973" t="s">
        <v>5471</v>
      </c>
      <c r="F1973" t="s">
        <v>5997</v>
      </c>
      <c r="H1973">
        <v>61.651854800000002</v>
      </c>
      <c r="I1973">
        <v>-74.168065999999996</v>
      </c>
      <c r="J1973" s="1" t="str">
        <f t="shared" si="122"/>
        <v>Whole</v>
      </c>
      <c r="K1973" s="1" t="str">
        <f t="shared" si="123"/>
        <v>Rock crushing (details not reported)</v>
      </c>
      <c r="L1973">
        <v>45.19</v>
      </c>
      <c r="M1973">
        <v>0.51</v>
      </c>
      <c r="N1973">
        <v>7.58</v>
      </c>
      <c r="R1973">
        <v>10.48</v>
      </c>
      <c r="T1973">
        <v>23.29</v>
      </c>
      <c r="U1973">
        <v>8.0399999999999991</v>
      </c>
      <c r="V1973">
        <v>0.22</v>
      </c>
      <c r="W1973">
        <v>0.05</v>
      </c>
      <c r="X1973">
        <v>0.06</v>
      </c>
      <c r="Y1973">
        <v>95.63</v>
      </c>
      <c r="AE1973">
        <v>95.63</v>
      </c>
      <c r="AJ1973">
        <v>2606</v>
      </c>
      <c r="AL1973">
        <v>1003</v>
      </c>
      <c r="AT1973">
        <v>16</v>
      </c>
      <c r="BJ1973">
        <v>22</v>
      </c>
      <c r="BK1973">
        <v>21</v>
      </c>
    </row>
    <row r="1974" spans="1:82" x14ac:dyDescent="0.25">
      <c r="A1974" t="s">
        <v>5998</v>
      </c>
      <c r="B1974" t="s">
        <v>5999</v>
      </c>
      <c r="C1974" s="1" t="str">
        <f t="shared" si="120"/>
        <v>22:0006</v>
      </c>
      <c r="D1974" s="1" t="str">
        <f t="shared" si="121"/>
        <v>22:0006</v>
      </c>
      <c r="E1974" t="s">
        <v>5474</v>
      </c>
      <c r="F1974" t="s">
        <v>6000</v>
      </c>
      <c r="H1974">
        <v>61.651971500000002</v>
      </c>
      <c r="I1974">
        <v>-74.168062800000001</v>
      </c>
      <c r="J1974" s="1" t="str">
        <f t="shared" si="122"/>
        <v>Whole</v>
      </c>
      <c r="K1974" s="1" t="str">
        <f t="shared" si="123"/>
        <v>Rock crushing (details not reported)</v>
      </c>
      <c r="L1974">
        <v>46.1</v>
      </c>
      <c r="M1974">
        <v>0.45</v>
      </c>
      <c r="N1974">
        <v>6.88</v>
      </c>
      <c r="R1974">
        <v>11.67</v>
      </c>
      <c r="T1974">
        <v>27.05</v>
      </c>
      <c r="U1974">
        <v>6.8</v>
      </c>
      <c r="V1974">
        <v>0.16</v>
      </c>
      <c r="W1974">
        <v>0.02</v>
      </c>
      <c r="X1974">
        <v>0.06</v>
      </c>
      <c r="Y1974">
        <v>99.4</v>
      </c>
      <c r="AE1974">
        <v>99.4</v>
      </c>
      <c r="AJ1974">
        <v>3600</v>
      </c>
      <c r="AL1974">
        <v>1130</v>
      </c>
      <c r="BJ1974">
        <v>20</v>
      </c>
      <c r="BK1974">
        <v>12</v>
      </c>
    </row>
    <row r="1975" spans="1:82" x14ac:dyDescent="0.25">
      <c r="A1975" t="s">
        <v>6001</v>
      </c>
      <c r="B1975" t="s">
        <v>6002</v>
      </c>
      <c r="C1975" s="1" t="str">
        <f t="shared" si="120"/>
        <v>22:0006</v>
      </c>
      <c r="D1975" s="1" t="str">
        <f t="shared" si="121"/>
        <v>22:0006</v>
      </c>
      <c r="E1975" t="s">
        <v>5477</v>
      </c>
      <c r="F1975" t="s">
        <v>6003</v>
      </c>
      <c r="H1975">
        <v>61.652240599999999</v>
      </c>
      <c r="I1975">
        <v>-74.168036700000002</v>
      </c>
      <c r="J1975" s="1" t="str">
        <f t="shared" si="122"/>
        <v>Whole</v>
      </c>
      <c r="K1975" s="1" t="str">
        <f t="shared" si="123"/>
        <v>Rock crushing (details not reported)</v>
      </c>
      <c r="L1975">
        <v>49.73</v>
      </c>
      <c r="M1975">
        <v>0.95</v>
      </c>
      <c r="N1975">
        <v>14.76</v>
      </c>
      <c r="R1975">
        <v>11.76</v>
      </c>
      <c r="T1975">
        <v>8.07</v>
      </c>
      <c r="U1975">
        <v>11.75</v>
      </c>
      <c r="V1975">
        <v>2.1800000000000002</v>
      </c>
      <c r="W1975">
        <v>0.1</v>
      </c>
      <c r="X1975">
        <v>7.0000000000000007E-2</v>
      </c>
      <c r="Y1975">
        <v>99.53</v>
      </c>
      <c r="AE1975">
        <v>99.53</v>
      </c>
      <c r="AJ1975">
        <v>90</v>
      </c>
      <c r="AL1975">
        <v>115</v>
      </c>
      <c r="AR1975">
        <v>6</v>
      </c>
      <c r="AT1975">
        <v>107</v>
      </c>
      <c r="BJ1975">
        <v>21</v>
      </c>
      <c r="BK1975">
        <v>43</v>
      </c>
    </row>
    <row r="1976" spans="1:82" x14ac:dyDescent="0.25">
      <c r="A1976" t="s">
        <v>6004</v>
      </c>
      <c r="B1976" t="s">
        <v>6005</v>
      </c>
      <c r="C1976" s="1" t="str">
        <f t="shared" si="120"/>
        <v>22:0006</v>
      </c>
      <c r="D1976" s="1" t="str">
        <f t="shared" si="121"/>
        <v>22:0006</v>
      </c>
      <c r="E1976" t="s">
        <v>5480</v>
      </c>
      <c r="F1976" t="s">
        <v>6006</v>
      </c>
      <c r="H1976">
        <v>61.652303500000002</v>
      </c>
      <c r="I1976">
        <v>-74.168035000000003</v>
      </c>
      <c r="J1976" s="1" t="str">
        <f t="shared" si="122"/>
        <v>Whole</v>
      </c>
      <c r="K1976" s="1" t="str">
        <f t="shared" si="123"/>
        <v>Rock crushing (details not reported)</v>
      </c>
      <c r="L1976">
        <v>49.79</v>
      </c>
      <c r="M1976">
        <v>1.2</v>
      </c>
      <c r="N1976">
        <v>13.23</v>
      </c>
      <c r="R1976">
        <v>12.83</v>
      </c>
      <c r="T1976">
        <v>6.86</v>
      </c>
      <c r="U1976">
        <v>10.85</v>
      </c>
      <c r="V1976">
        <v>2.7</v>
      </c>
      <c r="W1976">
        <v>0.05</v>
      </c>
      <c r="X1976">
        <v>0.12</v>
      </c>
      <c r="Y1976">
        <v>97.86</v>
      </c>
      <c r="AE1976">
        <v>97.86</v>
      </c>
      <c r="AJ1976">
        <v>55</v>
      </c>
      <c r="AL1976">
        <v>54</v>
      </c>
      <c r="AR1976">
        <v>2</v>
      </c>
      <c r="AT1976">
        <v>72</v>
      </c>
      <c r="BJ1976">
        <v>17</v>
      </c>
      <c r="BK1976">
        <v>48</v>
      </c>
    </row>
    <row r="1977" spans="1:82" x14ac:dyDescent="0.25">
      <c r="A1977" t="s">
        <v>6007</v>
      </c>
      <c r="B1977" t="s">
        <v>6008</v>
      </c>
      <c r="C1977" s="1" t="str">
        <f t="shared" si="120"/>
        <v>22:0006</v>
      </c>
      <c r="D1977" s="1" t="str">
        <f t="shared" si="121"/>
        <v>22:0006</v>
      </c>
      <c r="E1977" t="s">
        <v>5483</v>
      </c>
      <c r="F1977" t="s">
        <v>6009</v>
      </c>
      <c r="H1977">
        <v>61.652438099999998</v>
      </c>
      <c r="I1977">
        <v>-74.168031400000004</v>
      </c>
      <c r="J1977" s="1" t="str">
        <f t="shared" si="122"/>
        <v>Whole</v>
      </c>
      <c r="K1977" s="1" t="str">
        <f t="shared" si="123"/>
        <v>Rock crushing (details not reported)</v>
      </c>
      <c r="L1977">
        <v>50.63</v>
      </c>
      <c r="M1977">
        <v>1.02</v>
      </c>
      <c r="N1977">
        <v>14.04</v>
      </c>
      <c r="R1977">
        <v>11.89</v>
      </c>
      <c r="T1977">
        <v>7.95</v>
      </c>
      <c r="U1977">
        <v>10.35</v>
      </c>
      <c r="V1977">
        <v>3.47</v>
      </c>
      <c r="W1977">
        <v>0.08</v>
      </c>
      <c r="X1977">
        <v>7.0000000000000007E-2</v>
      </c>
      <c r="Y1977">
        <v>99.68</v>
      </c>
      <c r="AE1977">
        <v>99.68</v>
      </c>
      <c r="AJ1977">
        <v>226</v>
      </c>
      <c r="AL1977">
        <v>89</v>
      </c>
      <c r="BJ1977">
        <v>48</v>
      </c>
      <c r="BK1977">
        <v>17</v>
      </c>
    </row>
    <row r="1978" spans="1:82" x14ac:dyDescent="0.25">
      <c r="A1978" t="s">
        <v>6010</v>
      </c>
      <c r="B1978" t="s">
        <v>6011</v>
      </c>
      <c r="C1978" s="1" t="str">
        <f t="shared" si="120"/>
        <v>22:0006</v>
      </c>
      <c r="D1978" s="1" t="str">
        <f t="shared" si="121"/>
        <v>22:0006</v>
      </c>
      <c r="E1978" t="s">
        <v>5486</v>
      </c>
      <c r="F1978" t="s">
        <v>6012</v>
      </c>
      <c r="H1978">
        <v>61.652366200000003</v>
      </c>
      <c r="I1978">
        <v>-74.168014499999998</v>
      </c>
      <c r="J1978" s="1" t="str">
        <f t="shared" si="122"/>
        <v>Whole</v>
      </c>
      <c r="K1978" s="1" t="str">
        <f t="shared" si="123"/>
        <v>Rock crushing (details not reported)</v>
      </c>
      <c r="L1978">
        <v>51.09</v>
      </c>
      <c r="M1978">
        <v>1.1499999999999999</v>
      </c>
      <c r="N1978">
        <v>13.5</v>
      </c>
      <c r="R1978">
        <v>11.84</v>
      </c>
      <c r="T1978">
        <v>7.58</v>
      </c>
      <c r="U1978">
        <v>11.36</v>
      </c>
      <c r="V1978">
        <v>2.65</v>
      </c>
      <c r="W1978">
        <v>0.09</v>
      </c>
      <c r="X1978">
        <v>0.08</v>
      </c>
      <c r="Y1978">
        <v>99.34</v>
      </c>
      <c r="AE1978">
        <v>99.34</v>
      </c>
      <c r="AJ1978">
        <v>86</v>
      </c>
      <c r="AL1978">
        <v>81</v>
      </c>
      <c r="AR1978">
        <v>1</v>
      </c>
      <c r="AT1978">
        <v>74</v>
      </c>
      <c r="BJ1978">
        <v>23</v>
      </c>
      <c r="BK1978">
        <v>53</v>
      </c>
    </row>
    <row r="1979" spans="1:82" x14ac:dyDescent="0.25">
      <c r="A1979" t="s">
        <v>6013</v>
      </c>
      <c r="B1979" t="s">
        <v>6014</v>
      </c>
      <c r="C1979" s="1" t="str">
        <f t="shared" si="120"/>
        <v>22:0006</v>
      </c>
      <c r="D1979" s="1" t="str">
        <f t="shared" si="121"/>
        <v>22:0006</v>
      </c>
      <c r="E1979" t="s">
        <v>5489</v>
      </c>
      <c r="F1979" t="s">
        <v>6015</v>
      </c>
      <c r="H1979">
        <v>61.652572599999999</v>
      </c>
      <c r="I1979">
        <v>-74.168008900000004</v>
      </c>
      <c r="J1979" s="1" t="str">
        <f t="shared" si="122"/>
        <v>Whole</v>
      </c>
      <c r="K1979" s="1" t="str">
        <f t="shared" si="123"/>
        <v>Rock crushing (details not reported)</v>
      </c>
      <c r="L1979">
        <v>51.21</v>
      </c>
      <c r="M1979">
        <v>0.85</v>
      </c>
      <c r="N1979">
        <v>12</v>
      </c>
      <c r="R1979">
        <v>10.1</v>
      </c>
      <c r="T1979">
        <v>10.56</v>
      </c>
      <c r="U1979">
        <v>11.59</v>
      </c>
      <c r="V1979">
        <v>2.6</v>
      </c>
      <c r="W1979">
        <v>0.3</v>
      </c>
      <c r="X1979">
        <v>7.0000000000000007E-2</v>
      </c>
      <c r="Y1979">
        <v>99.46</v>
      </c>
      <c r="AE1979">
        <v>99.46</v>
      </c>
      <c r="AJ1979">
        <v>1058</v>
      </c>
      <c r="AL1979">
        <v>274</v>
      </c>
      <c r="BJ1979">
        <v>21</v>
      </c>
      <c r="BK1979">
        <v>39</v>
      </c>
    </row>
    <row r="1980" spans="1:82" x14ac:dyDescent="0.25">
      <c r="A1980" t="s">
        <v>6016</v>
      </c>
      <c r="B1980" t="s">
        <v>6017</v>
      </c>
      <c r="C1980" s="1" t="str">
        <f t="shared" si="120"/>
        <v>22:0006</v>
      </c>
      <c r="D1980" s="1" t="str">
        <f t="shared" si="121"/>
        <v>22:0006</v>
      </c>
      <c r="E1980" t="s">
        <v>5492</v>
      </c>
      <c r="F1980" t="s">
        <v>6018</v>
      </c>
      <c r="H1980">
        <v>61.7888704</v>
      </c>
      <c r="I1980">
        <v>-74.162392999999994</v>
      </c>
      <c r="J1980" s="1" t="str">
        <f t="shared" si="122"/>
        <v>Whole</v>
      </c>
      <c r="K1980" s="1" t="str">
        <f t="shared" si="123"/>
        <v>Rock crushing (details not reported)</v>
      </c>
      <c r="L1980">
        <v>45.7</v>
      </c>
      <c r="M1980">
        <v>1.24</v>
      </c>
      <c r="N1980">
        <v>15.2</v>
      </c>
      <c r="O1980">
        <v>12.29</v>
      </c>
      <c r="R1980">
        <v>11.06</v>
      </c>
      <c r="S1980">
        <v>0.17</v>
      </c>
      <c r="T1980">
        <v>8.58</v>
      </c>
      <c r="U1980">
        <v>9.9600000000000009</v>
      </c>
      <c r="V1980">
        <v>2.0699999999999998</v>
      </c>
      <c r="W1980">
        <v>0.24</v>
      </c>
      <c r="X1980">
        <v>0.09</v>
      </c>
      <c r="Y1980">
        <v>94.31</v>
      </c>
      <c r="AD1980">
        <v>3.04</v>
      </c>
      <c r="AE1980">
        <v>97.35</v>
      </c>
      <c r="AF1980">
        <v>11.15</v>
      </c>
      <c r="AH1980">
        <v>31.57</v>
      </c>
      <c r="AI1980">
        <v>286</v>
      </c>
      <c r="AJ1980">
        <v>257</v>
      </c>
      <c r="AL1980">
        <v>166</v>
      </c>
      <c r="AR1980">
        <v>4.2</v>
      </c>
      <c r="AS1980">
        <v>0.03</v>
      </c>
      <c r="AT1980">
        <v>229.54</v>
      </c>
      <c r="AU1980">
        <v>58.17</v>
      </c>
      <c r="AV1980">
        <v>5.63</v>
      </c>
      <c r="AW1980">
        <v>14.23</v>
      </c>
      <c r="AX1980">
        <v>2.09</v>
      </c>
      <c r="AY1980">
        <v>9.43</v>
      </c>
      <c r="AZ1980">
        <v>2.62</v>
      </c>
      <c r="BA1980">
        <v>0.89</v>
      </c>
      <c r="BB1980">
        <v>2.48</v>
      </c>
      <c r="BC1980">
        <v>0.44</v>
      </c>
      <c r="BD1980">
        <v>2.82</v>
      </c>
      <c r="BE1980">
        <v>0.56000000000000005</v>
      </c>
      <c r="BF1980">
        <v>1.66</v>
      </c>
      <c r="BG1980">
        <v>0.23</v>
      </c>
      <c r="BH1980">
        <v>1.33</v>
      </c>
      <c r="BI1980">
        <v>0.17</v>
      </c>
      <c r="BJ1980">
        <v>13.93</v>
      </c>
      <c r="BK1980">
        <v>91.5</v>
      </c>
      <c r="BL1980">
        <v>0.63</v>
      </c>
      <c r="BM1980">
        <v>5.61</v>
      </c>
      <c r="BO1980">
        <v>0.65</v>
      </c>
      <c r="BX1980">
        <v>0.04</v>
      </c>
      <c r="BZ1980">
        <v>0.04</v>
      </c>
      <c r="CC1980">
        <v>0.46</v>
      </c>
      <c r="CD1980">
        <v>0.13</v>
      </c>
    </row>
    <row r="1981" spans="1:82" x14ac:dyDescent="0.25">
      <c r="A1981" t="s">
        <v>6019</v>
      </c>
      <c r="B1981" t="s">
        <v>6020</v>
      </c>
      <c r="C1981" s="1" t="str">
        <f t="shared" si="120"/>
        <v>22:0006</v>
      </c>
      <c r="D1981" s="1" t="str">
        <f t="shared" si="121"/>
        <v>22:0006</v>
      </c>
      <c r="E1981" t="s">
        <v>5495</v>
      </c>
      <c r="F1981" t="s">
        <v>6021</v>
      </c>
      <c r="H1981">
        <v>61.651965799999999</v>
      </c>
      <c r="I1981">
        <v>-74.165646600000002</v>
      </c>
      <c r="J1981" s="1" t="str">
        <f t="shared" si="122"/>
        <v>Whole</v>
      </c>
      <c r="K1981" s="1" t="str">
        <f t="shared" si="123"/>
        <v>Rock crushing (details not reported)</v>
      </c>
      <c r="L1981">
        <v>49.9</v>
      </c>
      <c r="M1981">
        <v>0.91</v>
      </c>
      <c r="N1981">
        <v>12.56</v>
      </c>
      <c r="R1981">
        <v>10.62</v>
      </c>
      <c r="T1981">
        <v>8.56</v>
      </c>
      <c r="U1981">
        <v>11.08</v>
      </c>
      <c r="V1981">
        <v>3.09</v>
      </c>
      <c r="W1981">
        <v>0.04</v>
      </c>
      <c r="Y1981">
        <v>96.76</v>
      </c>
      <c r="AE1981">
        <v>96.76</v>
      </c>
      <c r="AJ1981">
        <v>363</v>
      </c>
      <c r="AL1981">
        <v>111</v>
      </c>
      <c r="AT1981">
        <v>194</v>
      </c>
      <c r="BJ1981">
        <v>26</v>
      </c>
      <c r="BK1981">
        <v>16</v>
      </c>
    </row>
    <row r="1982" spans="1:82" x14ac:dyDescent="0.25">
      <c r="A1982" t="s">
        <v>6022</v>
      </c>
      <c r="B1982" t="s">
        <v>6023</v>
      </c>
      <c r="C1982" s="1" t="str">
        <f t="shared" si="120"/>
        <v>22:0006</v>
      </c>
      <c r="D1982" s="1" t="str">
        <f t="shared" si="121"/>
        <v>22:0006</v>
      </c>
      <c r="E1982" t="s">
        <v>5498</v>
      </c>
      <c r="F1982" t="s">
        <v>6024</v>
      </c>
      <c r="H1982">
        <v>61.652106099999997</v>
      </c>
      <c r="I1982">
        <v>-74.165114200000005</v>
      </c>
      <c r="J1982" s="1" t="str">
        <f t="shared" si="122"/>
        <v>Whole</v>
      </c>
      <c r="K1982" s="1" t="str">
        <f t="shared" si="123"/>
        <v>Rock crushing (details not reported)</v>
      </c>
      <c r="L1982">
        <v>47.78</v>
      </c>
      <c r="M1982">
        <v>0.74</v>
      </c>
      <c r="N1982">
        <v>10.63</v>
      </c>
      <c r="R1982">
        <v>10.87</v>
      </c>
      <c r="T1982">
        <v>13.61</v>
      </c>
      <c r="U1982">
        <v>10.6</v>
      </c>
      <c r="V1982">
        <v>1.38</v>
      </c>
      <c r="W1982">
        <v>0.24</v>
      </c>
      <c r="Y1982">
        <v>95.85</v>
      </c>
      <c r="AE1982">
        <v>95.85</v>
      </c>
    </row>
    <row r="1983" spans="1:82" x14ac:dyDescent="0.25">
      <c r="A1983" t="s">
        <v>6025</v>
      </c>
      <c r="B1983" t="s">
        <v>6026</v>
      </c>
      <c r="C1983" s="1" t="str">
        <f t="shared" si="120"/>
        <v>22:0006</v>
      </c>
      <c r="D1983" s="1" t="str">
        <f t="shared" si="121"/>
        <v>22:0006</v>
      </c>
      <c r="E1983" t="s">
        <v>5501</v>
      </c>
      <c r="F1983" t="s">
        <v>6027</v>
      </c>
      <c r="H1983">
        <v>61.6527551</v>
      </c>
      <c r="I1983">
        <v>-74.164058299999994</v>
      </c>
      <c r="J1983" s="1" t="str">
        <f t="shared" si="122"/>
        <v>Whole</v>
      </c>
      <c r="K1983" s="1" t="str">
        <f t="shared" si="123"/>
        <v>Rock crushing (details not reported)</v>
      </c>
      <c r="L1983">
        <v>48.1</v>
      </c>
      <c r="M1983">
        <v>0.97</v>
      </c>
      <c r="N1983">
        <v>13.6</v>
      </c>
      <c r="R1983">
        <v>11.2</v>
      </c>
      <c r="T1983">
        <v>7.61</v>
      </c>
      <c r="U1983">
        <v>12.4</v>
      </c>
      <c r="V1983">
        <v>1.58</v>
      </c>
      <c r="W1983">
        <v>0.12</v>
      </c>
      <c r="X1983">
        <v>7.0000000000000007E-2</v>
      </c>
      <c r="Y1983">
        <v>95.84</v>
      </c>
      <c r="AE1983">
        <v>98.46</v>
      </c>
    </row>
    <row r="1984" spans="1:82" x14ac:dyDescent="0.25">
      <c r="A1984" t="s">
        <v>6028</v>
      </c>
      <c r="B1984" t="s">
        <v>6029</v>
      </c>
      <c r="C1984" s="1" t="str">
        <f t="shared" si="120"/>
        <v>22:0006</v>
      </c>
      <c r="D1984" s="1" t="str">
        <f t="shared" si="121"/>
        <v>22:0006</v>
      </c>
      <c r="E1984" t="s">
        <v>5504</v>
      </c>
      <c r="F1984" t="s">
        <v>6030</v>
      </c>
      <c r="H1984">
        <v>61.652826599999997</v>
      </c>
      <c r="I1984">
        <v>-74.1640187</v>
      </c>
      <c r="J1984" s="1" t="str">
        <f t="shared" si="122"/>
        <v>Whole</v>
      </c>
      <c r="K1984" s="1" t="str">
        <f t="shared" si="123"/>
        <v>Rock crushing (details not reported)</v>
      </c>
      <c r="L1984">
        <v>48.7</v>
      </c>
      <c r="M1984">
        <v>0.96</v>
      </c>
      <c r="N1984">
        <v>13.1</v>
      </c>
      <c r="R1984">
        <v>11.3</v>
      </c>
      <c r="T1984">
        <v>9.6300000000000008</v>
      </c>
      <c r="U1984">
        <v>11.3</v>
      </c>
      <c r="V1984">
        <v>1.58</v>
      </c>
      <c r="W1984">
        <v>7.0000000000000007E-2</v>
      </c>
      <c r="X1984">
        <v>7.0000000000000007E-2</v>
      </c>
      <c r="Y1984">
        <v>96.89</v>
      </c>
      <c r="AE1984">
        <v>99.51</v>
      </c>
    </row>
    <row r="1985" spans="1:63" x14ac:dyDescent="0.25">
      <c r="A1985" t="s">
        <v>6031</v>
      </c>
      <c r="B1985" t="s">
        <v>6032</v>
      </c>
      <c r="C1985" s="1" t="str">
        <f t="shared" si="120"/>
        <v>22:0006</v>
      </c>
      <c r="D1985" s="1" t="str">
        <f t="shared" si="121"/>
        <v>22:0006</v>
      </c>
      <c r="E1985" t="s">
        <v>5507</v>
      </c>
      <c r="F1985" t="s">
        <v>6033</v>
      </c>
      <c r="H1985">
        <v>61.6526645</v>
      </c>
      <c r="I1985">
        <v>-74.163928600000006</v>
      </c>
      <c r="J1985" s="1" t="str">
        <f t="shared" si="122"/>
        <v>Whole</v>
      </c>
      <c r="K1985" s="1" t="str">
        <f t="shared" si="123"/>
        <v>Rock crushing (details not reported)</v>
      </c>
      <c r="L1985">
        <v>50.05</v>
      </c>
      <c r="M1985">
        <v>0.61</v>
      </c>
      <c r="N1985">
        <v>14.07</v>
      </c>
      <c r="R1985">
        <v>8.1199999999999992</v>
      </c>
      <c r="T1985">
        <v>7.96</v>
      </c>
      <c r="U1985">
        <v>13.43</v>
      </c>
      <c r="V1985">
        <v>2.44</v>
      </c>
      <c r="W1985">
        <v>0.45</v>
      </c>
      <c r="Y1985">
        <v>97.13</v>
      </c>
      <c r="AE1985">
        <v>97.13</v>
      </c>
    </row>
    <row r="1986" spans="1:63" x14ac:dyDescent="0.25">
      <c r="A1986" t="s">
        <v>6034</v>
      </c>
      <c r="B1986" t="s">
        <v>6035</v>
      </c>
      <c r="C1986" s="1" t="str">
        <f t="shared" ref="C1986:C2049" si="124">HYPERLINK("http://geochem.nrcan.gc.ca/cdogs/content/bdl/bdl220006_e.htm", "22:0006")</f>
        <v>22:0006</v>
      </c>
      <c r="D1986" s="1" t="str">
        <f t="shared" ref="D1986:D2049" si="125">HYPERLINK("http://geochem.nrcan.gc.ca/cdogs/content/svy/svy220006_e.htm", "22:0006")</f>
        <v>22:0006</v>
      </c>
      <c r="E1986" t="s">
        <v>5510</v>
      </c>
      <c r="F1986" t="s">
        <v>6036</v>
      </c>
      <c r="H1986">
        <v>61.652293</v>
      </c>
      <c r="I1986">
        <v>-74.163372300000006</v>
      </c>
      <c r="J1986" s="1" t="str">
        <f t="shared" ref="J1986:J2049" si="126">HYPERLINK("http://geochem.nrcan.gc.ca/cdogs/content/kwd/kwd020033_e.htm", "Whole")</f>
        <v>Whole</v>
      </c>
      <c r="K1986" s="1" t="str">
        <f t="shared" ref="K1986:K2049" si="127">HYPERLINK("http://geochem.nrcan.gc.ca/cdogs/content/kwd/kwd080053_e.htm", "Rock crushing (details not reported)")</f>
        <v>Rock crushing (details not reported)</v>
      </c>
      <c r="L1986">
        <v>44.4</v>
      </c>
      <c r="M1986">
        <v>0.71</v>
      </c>
      <c r="N1986">
        <v>9.1999999999999993</v>
      </c>
      <c r="R1986">
        <v>11.2</v>
      </c>
      <c r="T1986">
        <v>17.100000000000001</v>
      </c>
      <c r="U1986">
        <v>9.8000000000000007</v>
      </c>
      <c r="V1986">
        <v>0.56999999999999995</v>
      </c>
      <c r="W1986">
        <v>0.05</v>
      </c>
      <c r="X1986">
        <v>0.05</v>
      </c>
      <c r="Y1986">
        <v>93.26</v>
      </c>
      <c r="AE1986">
        <v>97.57</v>
      </c>
    </row>
    <row r="1987" spans="1:63" x14ac:dyDescent="0.25">
      <c r="A1987" t="s">
        <v>6037</v>
      </c>
      <c r="B1987" t="s">
        <v>6038</v>
      </c>
      <c r="C1987" s="1" t="str">
        <f t="shared" si="124"/>
        <v>22:0006</v>
      </c>
      <c r="D1987" s="1" t="str">
        <f t="shared" si="125"/>
        <v>22:0006</v>
      </c>
      <c r="E1987" t="s">
        <v>5513</v>
      </c>
      <c r="F1987" t="s">
        <v>6039</v>
      </c>
      <c r="H1987">
        <v>61.653402200000002</v>
      </c>
      <c r="I1987">
        <v>-74.158320500000002</v>
      </c>
      <c r="J1987" s="1" t="str">
        <f t="shared" si="126"/>
        <v>Whole</v>
      </c>
      <c r="K1987" s="1" t="str">
        <f t="shared" si="127"/>
        <v>Rock crushing (details not reported)</v>
      </c>
      <c r="L1987">
        <v>48.5</v>
      </c>
      <c r="M1987">
        <v>0.66</v>
      </c>
      <c r="N1987">
        <v>5.53</v>
      </c>
      <c r="R1987">
        <v>8.8000000000000007</v>
      </c>
      <c r="T1987">
        <v>17.43</v>
      </c>
      <c r="U1987">
        <v>14.69</v>
      </c>
      <c r="V1987">
        <v>0.05</v>
      </c>
      <c r="W1987">
        <v>0.01</v>
      </c>
      <c r="Y1987">
        <v>95.67</v>
      </c>
      <c r="AE1987">
        <v>95.67</v>
      </c>
      <c r="AJ1987">
        <v>2642</v>
      </c>
      <c r="AL1987">
        <v>373</v>
      </c>
      <c r="AT1987">
        <v>6</v>
      </c>
      <c r="BJ1987">
        <v>29</v>
      </c>
      <c r="BK1987">
        <v>28</v>
      </c>
    </row>
    <row r="1988" spans="1:63" x14ac:dyDescent="0.25">
      <c r="A1988" t="s">
        <v>6040</v>
      </c>
      <c r="B1988" t="s">
        <v>6041</v>
      </c>
      <c r="C1988" s="1" t="str">
        <f t="shared" si="124"/>
        <v>22:0006</v>
      </c>
      <c r="D1988" s="1" t="str">
        <f t="shared" si="125"/>
        <v>22:0006</v>
      </c>
      <c r="E1988" t="s">
        <v>5516</v>
      </c>
      <c r="F1988" t="s">
        <v>6042</v>
      </c>
      <c r="H1988">
        <v>61.653437500000003</v>
      </c>
      <c r="I1988">
        <v>-74.158225099999996</v>
      </c>
      <c r="J1988" s="1" t="str">
        <f t="shared" si="126"/>
        <v>Whole</v>
      </c>
      <c r="K1988" s="1" t="str">
        <f t="shared" si="127"/>
        <v>Rock crushing (details not reported)</v>
      </c>
      <c r="L1988">
        <v>49.84</v>
      </c>
      <c r="M1988">
        <v>0.52</v>
      </c>
      <c r="N1988">
        <v>6.93</v>
      </c>
      <c r="R1988">
        <v>6.71</v>
      </c>
      <c r="T1988">
        <v>12.36</v>
      </c>
      <c r="U1988">
        <v>15.15</v>
      </c>
      <c r="V1988">
        <v>1.68</v>
      </c>
      <c r="W1988">
        <v>0.08</v>
      </c>
      <c r="Y1988">
        <v>93.27</v>
      </c>
      <c r="AE1988">
        <v>93.27</v>
      </c>
      <c r="AJ1988">
        <v>1290</v>
      </c>
      <c r="AL1988">
        <v>205</v>
      </c>
      <c r="AT1988">
        <v>42</v>
      </c>
      <c r="BJ1988">
        <v>25</v>
      </c>
      <c r="BK1988">
        <v>19</v>
      </c>
    </row>
    <row r="1989" spans="1:63" x14ac:dyDescent="0.25">
      <c r="A1989" t="s">
        <v>6043</v>
      </c>
      <c r="B1989" t="s">
        <v>6044</v>
      </c>
      <c r="C1989" s="1" t="str">
        <f t="shared" si="124"/>
        <v>22:0006</v>
      </c>
      <c r="D1989" s="1" t="str">
        <f t="shared" si="125"/>
        <v>22:0006</v>
      </c>
      <c r="E1989" t="s">
        <v>5519</v>
      </c>
      <c r="F1989" t="s">
        <v>6045</v>
      </c>
      <c r="H1989">
        <v>61.652707900000003</v>
      </c>
      <c r="I1989">
        <v>-74.157829599999999</v>
      </c>
      <c r="J1989" s="1" t="str">
        <f t="shared" si="126"/>
        <v>Whole</v>
      </c>
      <c r="K1989" s="1" t="str">
        <f t="shared" si="127"/>
        <v>Rock crushing (details not reported)</v>
      </c>
      <c r="L1989">
        <v>48.04</v>
      </c>
      <c r="M1989">
        <v>1.7</v>
      </c>
      <c r="N1989">
        <v>12.42</v>
      </c>
      <c r="R1989">
        <v>15.47</v>
      </c>
      <c r="T1989">
        <v>4.95</v>
      </c>
      <c r="U1989">
        <v>10.09</v>
      </c>
      <c r="V1989">
        <v>1.03</v>
      </c>
      <c r="W1989">
        <v>0.11</v>
      </c>
      <c r="Y1989">
        <v>93.81</v>
      </c>
      <c r="AE1989">
        <v>93.81</v>
      </c>
      <c r="AJ1989">
        <v>105</v>
      </c>
      <c r="AL1989">
        <v>41</v>
      </c>
      <c r="AR1989">
        <v>2</v>
      </c>
      <c r="AT1989">
        <v>109</v>
      </c>
      <c r="BJ1989">
        <v>36</v>
      </c>
      <c r="BK1989">
        <v>85</v>
      </c>
    </row>
    <row r="1990" spans="1:63" x14ac:dyDescent="0.25">
      <c r="A1990" t="s">
        <v>6046</v>
      </c>
      <c r="B1990" t="s">
        <v>6047</v>
      </c>
      <c r="C1990" s="1" t="str">
        <f t="shared" si="124"/>
        <v>22:0006</v>
      </c>
      <c r="D1990" s="1" t="str">
        <f t="shared" si="125"/>
        <v>22:0006</v>
      </c>
      <c r="E1990" t="s">
        <v>5522</v>
      </c>
      <c r="F1990" t="s">
        <v>6048</v>
      </c>
      <c r="H1990">
        <v>61.651917599999997</v>
      </c>
      <c r="I1990">
        <v>-74.157775599999994</v>
      </c>
      <c r="J1990" s="1" t="str">
        <f t="shared" si="126"/>
        <v>Whole</v>
      </c>
      <c r="K1990" s="1" t="str">
        <f t="shared" si="127"/>
        <v>Rock crushing (details not reported)</v>
      </c>
      <c r="L1990">
        <v>49.04</v>
      </c>
      <c r="M1990">
        <v>0.83</v>
      </c>
      <c r="N1990">
        <v>11.91</v>
      </c>
      <c r="R1990">
        <v>10.34</v>
      </c>
      <c r="T1990">
        <v>9.58</v>
      </c>
      <c r="U1990">
        <v>12.26</v>
      </c>
      <c r="V1990">
        <v>1.81</v>
      </c>
      <c r="W1990">
        <v>0.42</v>
      </c>
      <c r="Y1990">
        <v>96.19</v>
      </c>
      <c r="AE1990">
        <v>96.19</v>
      </c>
    </row>
    <row r="1991" spans="1:63" x14ac:dyDescent="0.25">
      <c r="A1991" t="s">
        <v>6049</v>
      </c>
      <c r="B1991" t="s">
        <v>6050</v>
      </c>
      <c r="C1991" s="1" t="str">
        <f t="shared" si="124"/>
        <v>22:0006</v>
      </c>
      <c r="D1991" s="1" t="str">
        <f t="shared" si="125"/>
        <v>22:0006</v>
      </c>
      <c r="E1991" t="s">
        <v>5525</v>
      </c>
      <c r="F1991" t="s">
        <v>6051</v>
      </c>
      <c r="H1991">
        <v>61.652527800000001</v>
      </c>
      <c r="I1991">
        <v>-74.157740099999998</v>
      </c>
      <c r="J1991" s="1" t="str">
        <f t="shared" si="126"/>
        <v>Whole</v>
      </c>
      <c r="K1991" s="1" t="str">
        <f t="shared" si="127"/>
        <v>Rock crushing (details not reported)</v>
      </c>
      <c r="L1991">
        <v>49.16</v>
      </c>
      <c r="M1991">
        <v>0.92</v>
      </c>
      <c r="N1991">
        <v>14.73</v>
      </c>
      <c r="R1991">
        <v>9.85</v>
      </c>
      <c r="T1991">
        <v>7.74</v>
      </c>
      <c r="U1991">
        <v>12.25</v>
      </c>
      <c r="V1991">
        <v>2.23</v>
      </c>
      <c r="W1991">
        <v>0.47</v>
      </c>
      <c r="Y1991">
        <v>97.35</v>
      </c>
      <c r="AE1991">
        <v>97.35</v>
      </c>
      <c r="AJ1991">
        <v>224</v>
      </c>
      <c r="AL1991">
        <v>110</v>
      </c>
      <c r="AR1991">
        <v>8</v>
      </c>
      <c r="AT1991">
        <v>167</v>
      </c>
      <c r="BJ1991">
        <v>29</v>
      </c>
      <c r="BK1991">
        <v>34</v>
      </c>
    </row>
    <row r="1992" spans="1:63" x14ac:dyDescent="0.25">
      <c r="A1992" t="s">
        <v>6052</v>
      </c>
      <c r="B1992" t="s">
        <v>6053</v>
      </c>
      <c r="C1992" s="1" t="str">
        <f t="shared" si="124"/>
        <v>22:0006</v>
      </c>
      <c r="D1992" s="1" t="str">
        <f t="shared" si="125"/>
        <v>22:0006</v>
      </c>
      <c r="E1992" t="s">
        <v>5528</v>
      </c>
      <c r="F1992" t="s">
        <v>6054</v>
      </c>
      <c r="H1992">
        <v>61.652824000000003</v>
      </c>
      <c r="I1992">
        <v>-74.157732100000004</v>
      </c>
      <c r="J1992" s="1" t="str">
        <f t="shared" si="126"/>
        <v>Whole</v>
      </c>
      <c r="K1992" s="1" t="str">
        <f t="shared" si="127"/>
        <v>Rock crushing (details not reported)</v>
      </c>
      <c r="L1992">
        <v>49.25</v>
      </c>
      <c r="M1992">
        <v>0.88</v>
      </c>
      <c r="N1992">
        <v>12.87</v>
      </c>
      <c r="R1992">
        <v>10.72</v>
      </c>
      <c r="T1992">
        <v>8.43</v>
      </c>
      <c r="U1992">
        <v>12.08</v>
      </c>
      <c r="V1992">
        <v>2.36</v>
      </c>
      <c r="W1992">
        <v>0.18</v>
      </c>
      <c r="Y1992">
        <v>96.77</v>
      </c>
      <c r="AE1992">
        <v>96.77</v>
      </c>
    </row>
    <row r="1993" spans="1:63" x14ac:dyDescent="0.25">
      <c r="A1993" t="s">
        <v>6055</v>
      </c>
      <c r="B1993" t="s">
        <v>6056</v>
      </c>
      <c r="C1993" s="1" t="str">
        <f t="shared" si="124"/>
        <v>22:0006</v>
      </c>
      <c r="D1993" s="1" t="str">
        <f t="shared" si="125"/>
        <v>22:0006</v>
      </c>
      <c r="E1993" t="s">
        <v>5531</v>
      </c>
      <c r="F1993" t="s">
        <v>6057</v>
      </c>
      <c r="H1993">
        <v>61.652051700000001</v>
      </c>
      <c r="I1993">
        <v>-74.157696400000006</v>
      </c>
      <c r="J1993" s="1" t="str">
        <f t="shared" si="126"/>
        <v>Whole</v>
      </c>
      <c r="K1993" s="1" t="str">
        <f t="shared" si="127"/>
        <v>Rock crushing (details not reported)</v>
      </c>
      <c r="L1993">
        <v>50.38</v>
      </c>
      <c r="M1993">
        <v>0.83</v>
      </c>
      <c r="N1993">
        <v>12.28</v>
      </c>
      <c r="R1993">
        <v>9.86</v>
      </c>
      <c r="T1993">
        <v>9.43</v>
      </c>
      <c r="U1993">
        <v>11.61</v>
      </c>
      <c r="V1993">
        <v>2.59</v>
      </c>
      <c r="W1993">
        <v>0.27</v>
      </c>
      <c r="Y1993">
        <v>97.25</v>
      </c>
      <c r="AE1993">
        <v>97.25</v>
      </c>
    </row>
    <row r="1994" spans="1:63" x14ac:dyDescent="0.25">
      <c r="A1994" t="s">
        <v>6058</v>
      </c>
      <c r="B1994" t="s">
        <v>6059</v>
      </c>
      <c r="C1994" s="1" t="str">
        <f t="shared" si="124"/>
        <v>22:0006</v>
      </c>
      <c r="D1994" s="1" t="str">
        <f t="shared" si="125"/>
        <v>22:0006</v>
      </c>
      <c r="E1994" t="s">
        <v>5534</v>
      </c>
      <c r="F1994" t="s">
        <v>6060</v>
      </c>
      <c r="H1994">
        <v>61.652320899999999</v>
      </c>
      <c r="I1994">
        <v>-74.157670199999998</v>
      </c>
      <c r="J1994" s="1" t="str">
        <f t="shared" si="126"/>
        <v>Whole</v>
      </c>
      <c r="K1994" s="1" t="str">
        <f t="shared" si="127"/>
        <v>Rock crushing (details not reported)</v>
      </c>
      <c r="L1994">
        <v>49.72</v>
      </c>
      <c r="M1994">
        <v>0.83</v>
      </c>
      <c r="N1994">
        <v>12.12</v>
      </c>
      <c r="R1994">
        <v>9.64</v>
      </c>
      <c r="T1994">
        <v>9.5500000000000007</v>
      </c>
      <c r="U1994">
        <v>13.29</v>
      </c>
      <c r="V1994">
        <v>1.73</v>
      </c>
      <c r="W1994">
        <v>0.24</v>
      </c>
      <c r="Y1994">
        <v>97.12</v>
      </c>
      <c r="AE1994">
        <v>97.12</v>
      </c>
      <c r="AJ1994">
        <v>687</v>
      </c>
      <c r="AL1994">
        <v>162</v>
      </c>
      <c r="AR1994">
        <v>5</v>
      </c>
      <c r="AT1994">
        <v>93</v>
      </c>
      <c r="BJ1994">
        <v>28</v>
      </c>
      <c r="BK1994">
        <v>34</v>
      </c>
    </row>
    <row r="1995" spans="1:63" x14ac:dyDescent="0.25">
      <c r="A1995" t="s">
        <v>6061</v>
      </c>
      <c r="B1995" t="s">
        <v>6062</v>
      </c>
      <c r="C1995" s="1" t="str">
        <f t="shared" si="124"/>
        <v>22:0006</v>
      </c>
      <c r="D1995" s="1" t="str">
        <f t="shared" si="125"/>
        <v>22:0006</v>
      </c>
      <c r="E1995" t="s">
        <v>5537</v>
      </c>
      <c r="F1995" t="s">
        <v>6063</v>
      </c>
      <c r="H1995">
        <v>61.652535299999997</v>
      </c>
      <c r="I1995">
        <v>-74.157494499999999</v>
      </c>
      <c r="J1995" s="1" t="str">
        <f t="shared" si="126"/>
        <v>Whole</v>
      </c>
      <c r="K1995" s="1" t="str">
        <f t="shared" si="127"/>
        <v>Rock crushing (details not reported)</v>
      </c>
      <c r="L1995">
        <v>49.6</v>
      </c>
      <c r="M1995">
        <v>0.87</v>
      </c>
      <c r="N1995">
        <v>12.9</v>
      </c>
      <c r="R1995">
        <v>10.08</v>
      </c>
      <c r="T1995">
        <v>9.2100000000000009</v>
      </c>
      <c r="U1995">
        <v>10.91</v>
      </c>
      <c r="V1995">
        <v>2.91</v>
      </c>
      <c r="W1995">
        <v>0.3</v>
      </c>
      <c r="Y1995">
        <v>96.78</v>
      </c>
      <c r="AE1995">
        <v>96.78</v>
      </c>
    </row>
    <row r="1996" spans="1:63" x14ac:dyDescent="0.25">
      <c r="A1996" t="s">
        <v>6064</v>
      </c>
      <c r="B1996" t="s">
        <v>6065</v>
      </c>
      <c r="C1996" s="1" t="str">
        <f t="shared" si="124"/>
        <v>22:0006</v>
      </c>
      <c r="D1996" s="1" t="str">
        <f t="shared" si="125"/>
        <v>22:0006</v>
      </c>
      <c r="E1996" t="s">
        <v>5540</v>
      </c>
      <c r="F1996" t="s">
        <v>6066</v>
      </c>
      <c r="H1996">
        <v>61.652993100000003</v>
      </c>
      <c r="I1996">
        <v>-74.157482000000002</v>
      </c>
      <c r="J1996" s="1" t="str">
        <f t="shared" si="126"/>
        <v>Whole</v>
      </c>
      <c r="K1996" s="1" t="str">
        <f t="shared" si="127"/>
        <v>Rock crushing (details not reported)</v>
      </c>
      <c r="L1996">
        <v>47.93</v>
      </c>
      <c r="M1996">
        <v>1.0900000000000001</v>
      </c>
      <c r="N1996">
        <v>13.76</v>
      </c>
      <c r="R1996">
        <v>11.36</v>
      </c>
      <c r="T1996">
        <v>6.47</v>
      </c>
      <c r="U1996">
        <v>12.27</v>
      </c>
      <c r="V1996">
        <v>2.14</v>
      </c>
      <c r="W1996">
        <v>0.03</v>
      </c>
      <c r="Y1996">
        <v>95.05</v>
      </c>
      <c r="AE1996">
        <v>95.05</v>
      </c>
    </row>
    <row r="1997" spans="1:63" x14ac:dyDescent="0.25">
      <c r="A1997" t="s">
        <v>6067</v>
      </c>
      <c r="B1997" t="s">
        <v>6068</v>
      </c>
      <c r="C1997" s="1" t="str">
        <f t="shared" si="124"/>
        <v>22:0006</v>
      </c>
      <c r="D1997" s="1" t="str">
        <f t="shared" si="125"/>
        <v>22:0006</v>
      </c>
      <c r="E1997" t="s">
        <v>5543</v>
      </c>
      <c r="F1997" t="s">
        <v>6069</v>
      </c>
      <c r="H1997">
        <v>61.6532342</v>
      </c>
      <c r="I1997">
        <v>-74.1572867</v>
      </c>
      <c r="J1997" s="1" t="str">
        <f t="shared" si="126"/>
        <v>Whole</v>
      </c>
      <c r="K1997" s="1" t="str">
        <f t="shared" si="127"/>
        <v>Rock crushing (details not reported)</v>
      </c>
      <c r="L1997">
        <v>44.8</v>
      </c>
      <c r="M1997">
        <v>0.67</v>
      </c>
      <c r="N1997">
        <v>8.68</v>
      </c>
      <c r="R1997">
        <v>10.8</v>
      </c>
      <c r="T1997">
        <v>18.600000000000001</v>
      </c>
      <c r="U1997">
        <v>9.75</v>
      </c>
      <c r="V1997">
        <v>0.28999999999999998</v>
      </c>
      <c r="W1997">
        <v>0.06</v>
      </c>
      <c r="X1997">
        <v>0.04</v>
      </c>
      <c r="Y1997">
        <v>93.87</v>
      </c>
      <c r="AE1997">
        <v>98.1</v>
      </c>
    </row>
    <row r="1998" spans="1:63" x14ac:dyDescent="0.25">
      <c r="A1998" t="s">
        <v>6070</v>
      </c>
      <c r="B1998" t="s">
        <v>6071</v>
      </c>
      <c r="C1998" s="1" t="str">
        <f t="shared" si="124"/>
        <v>22:0006</v>
      </c>
      <c r="D1998" s="1" t="str">
        <f t="shared" si="125"/>
        <v>22:0006</v>
      </c>
      <c r="E1998" t="s">
        <v>5546</v>
      </c>
      <c r="F1998" t="s">
        <v>6072</v>
      </c>
      <c r="H1998">
        <v>61.651869699999999</v>
      </c>
      <c r="I1998">
        <v>-74.157286099999993</v>
      </c>
      <c r="J1998" s="1" t="str">
        <f t="shared" si="126"/>
        <v>Whole</v>
      </c>
      <c r="K1998" s="1" t="str">
        <f t="shared" si="127"/>
        <v>Rock crushing (details not reported)</v>
      </c>
      <c r="L1998">
        <v>48.15</v>
      </c>
      <c r="M1998">
        <v>0.99</v>
      </c>
      <c r="N1998">
        <v>13.04</v>
      </c>
      <c r="R1998">
        <v>10.08</v>
      </c>
      <c r="T1998">
        <v>9.59</v>
      </c>
      <c r="U1998">
        <v>10.84</v>
      </c>
      <c r="V1998">
        <v>2.21</v>
      </c>
      <c r="W1998">
        <v>0.73</v>
      </c>
      <c r="Y1998">
        <v>95.63</v>
      </c>
      <c r="AE1998">
        <v>95.63</v>
      </c>
      <c r="AJ1998">
        <v>360</v>
      </c>
      <c r="AL1998">
        <v>125</v>
      </c>
      <c r="AR1998">
        <v>15</v>
      </c>
      <c r="AT1998">
        <v>54</v>
      </c>
      <c r="BJ1998">
        <v>30</v>
      </c>
      <c r="BK1998">
        <v>51</v>
      </c>
    </row>
    <row r="1999" spans="1:63" x14ac:dyDescent="0.25">
      <c r="A1999" t="s">
        <v>6073</v>
      </c>
      <c r="B1999" t="s">
        <v>6074</v>
      </c>
      <c r="C1999" s="1" t="str">
        <f t="shared" si="124"/>
        <v>22:0006</v>
      </c>
      <c r="D1999" s="1" t="str">
        <f t="shared" si="125"/>
        <v>22:0006</v>
      </c>
      <c r="E1999" t="s">
        <v>5549</v>
      </c>
      <c r="F1999" t="s">
        <v>6075</v>
      </c>
      <c r="H1999">
        <v>61.653655499999999</v>
      </c>
      <c r="I1999">
        <v>-74.157180800000006</v>
      </c>
      <c r="J1999" s="1" t="str">
        <f t="shared" si="126"/>
        <v>Whole</v>
      </c>
      <c r="K1999" s="1" t="str">
        <f t="shared" si="127"/>
        <v>Rock crushing (details not reported)</v>
      </c>
      <c r="L1999">
        <v>49.93</v>
      </c>
      <c r="M1999">
        <v>0.85</v>
      </c>
      <c r="N1999">
        <v>12.8</v>
      </c>
      <c r="R1999">
        <v>10.14</v>
      </c>
      <c r="T1999">
        <v>9.1199999999999992</v>
      </c>
      <c r="U1999">
        <v>12.16</v>
      </c>
      <c r="V1999">
        <v>2.41</v>
      </c>
      <c r="W1999">
        <v>0.33</v>
      </c>
      <c r="Y1999">
        <v>97.74</v>
      </c>
      <c r="AE1999">
        <v>97.74</v>
      </c>
    </row>
    <row r="2000" spans="1:63" x14ac:dyDescent="0.25">
      <c r="A2000" t="s">
        <v>6076</v>
      </c>
      <c r="B2000" t="s">
        <v>6077</v>
      </c>
      <c r="C2000" s="1" t="str">
        <f t="shared" si="124"/>
        <v>22:0006</v>
      </c>
      <c r="D2000" s="1" t="str">
        <f t="shared" si="125"/>
        <v>22:0006</v>
      </c>
      <c r="E2000" t="s">
        <v>5552</v>
      </c>
      <c r="F2000" t="s">
        <v>6078</v>
      </c>
      <c r="H2000">
        <v>61.653987100000002</v>
      </c>
      <c r="I2000">
        <v>-74.157077400000006</v>
      </c>
      <c r="J2000" s="1" t="str">
        <f t="shared" si="126"/>
        <v>Whole</v>
      </c>
      <c r="K2000" s="1" t="str">
        <f t="shared" si="127"/>
        <v>Rock crushing (details not reported)</v>
      </c>
      <c r="L2000">
        <v>46.45</v>
      </c>
      <c r="M2000">
        <v>0.82</v>
      </c>
      <c r="N2000">
        <v>11.3</v>
      </c>
      <c r="R2000">
        <v>10.029999999999999</v>
      </c>
      <c r="T2000">
        <v>9.6199999999999992</v>
      </c>
      <c r="U2000">
        <v>13.35</v>
      </c>
      <c r="V2000">
        <v>2.29</v>
      </c>
      <c r="W2000">
        <v>0.39</v>
      </c>
      <c r="Y2000">
        <v>94.25</v>
      </c>
      <c r="AE2000">
        <v>94.25</v>
      </c>
    </row>
    <row r="2001" spans="1:82" x14ac:dyDescent="0.25">
      <c r="A2001" t="s">
        <v>6079</v>
      </c>
      <c r="B2001" t="s">
        <v>6080</v>
      </c>
      <c r="C2001" s="1" t="str">
        <f t="shared" si="124"/>
        <v>22:0006</v>
      </c>
      <c r="D2001" s="1" t="str">
        <f t="shared" si="125"/>
        <v>22:0006</v>
      </c>
      <c r="E2001" t="s">
        <v>5555</v>
      </c>
      <c r="F2001" t="s">
        <v>6081</v>
      </c>
      <c r="H2001">
        <v>61.653241800000004</v>
      </c>
      <c r="I2001">
        <v>-74.157059899999993</v>
      </c>
      <c r="J2001" s="1" t="str">
        <f t="shared" si="126"/>
        <v>Whole</v>
      </c>
      <c r="K2001" s="1" t="str">
        <f t="shared" si="127"/>
        <v>Rock crushing (details not reported)</v>
      </c>
      <c r="L2001">
        <v>47.6</v>
      </c>
      <c r="M2001">
        <v>0.78</v>
      </c>
      <c r="N2001">
        <v>9.4499999999999993</v>
      </c>
      <c r="R2001">
        <v>10.9</v>
      </c>
      <c r="T2001">
        <v>15.5</v>
      </c>
      <c r="U2001">
        <v>9.8800000000000008</v>
      </c>
      <c r="V2001">
        <v>1.22</v>
      </c>
      <c r="W2001">
        <v>0.12</v>
      </c>
      <c r="X2001">
        <v>0.05</v>
      </c>
      <c r="Y2001">
        <v>95.68</v>
      </c>
      <c r="AE2001">
        <v>98.84</v>
      </c>
    </row>
    <row r="2002" spans="1:82" x14ac:dyDescent="0.25">
      <c r="A2002" t="s">
        <v>6082</v>
      </c>
      <c r="B2002" t="s">
        <v>6083</v>
      </c>
      <c r="C2002" s="1" t="str">
        <f t="shared" si="124"/>
        <v>22:0006</v>
      </c>
      <c r="D2002" s="1" t="str">
        <f t="shared" si="125"/>
        <v>22:0006</v>
      </c>
      <c r="E2002" t="s">
        <v>5558</v>
      </c>
      <c r="F2002" t="s">
        <v>6084</v>
      </c>
      <c r="H2002">
        <v>61.653762399999998</v>
      </c>
      <c r="I2002">
        <v>-74.157045699999998</v>
      </c>
      <c r="J2002" s="1" t="str">
        <f t="shared" si="126"/>
        <v>Whole</v>
      </c>
      <c r="K2002" s="1" t="str">
        <f t="shared" si="127"/>
        <v>Rock crushing (details not reported)</v>
      </c>
      <c r="L2002">
        <v>48.97</v>
      </c>
      <c r="M2002">
        <v>0.96</v>
      </c>
      <c r="N2002">
        <v>12.71</v>
      </c>
      <c r="R2002">
        <v>11.35</v>
      </c>
      <c r="T2002">
        <v>8.16</v>
      </c>
      <c r="U2002">
        <v>10.54</v>
      </c>
      <c r="V2002">
        <v>2.21</v>
      </c>
      <c r="W2002">
        <v>0.19</v>
      </c>
      <c r="Y2002">
        <v>95.09</v>
      </c>
      <c r="AE2002">
        <v>95.09</v>
      </c>
    </row>
    <row r="2003" spans="1:82" x14ac:dyDescent="0.25">
      <c r="A2003" t="s">
        <v>6085</v>
      </c>
      <c r="B2003" t="s">
        <v>6086</v>
      </c>
      <c r="C2003" s="1" t="str">
        <f t="shared" si="124"/>
        <v>22:0006</v>
      </c>
      <c r="D2003" s="1" t="str">
        <f t="shared" si="125"/>
        <v>22:0006</v>
      </c>
      <c r="E2003" t="s">
        <v>5561</v>
      </c>
      <c r="F2003" t="s">
        <v>6087</v>
      </c>
      <c r="H2003">
        <v>61.653528899999998</v>
      </c>
      <c r="I2003">
        <v>-74.157033200000001</v>
      </c>
      <c r="J2003" s="1" t="str">
        <f t="shared" si="126"/>
        <v>Whole</v>
      </c>
      <c r="K2003" s="1" t="str">
        <f t="shared" si="127"/>
        <v>Rock crushing (details not reported)</v>
      </c>
      <c r="L2003">
        <v>49.96</v>
      </c>
      <c r="M2003">
        <v>0.66</v>
      </c>
      <c r="N2003">
        <v>14.98</v>
      </c>
      <c r="R2003">
        <v>8.5500000000000007</v>
      </c>
      <c r="T2003">
        <v>8.02</v>
      </c>
      <c r="U2003">
        <v>11.6</v>
      </c>
      <c r="V2003">
        <v>2.67</v>
      </c>
      <c r="W2003">
        <v>0.77</v>
      </c>
      <c r="Y2003">
        <v>97.21</v>
      </c>
      <c r="AE2003">
        <v>97.21</v>
      </c>
    </row>
    <row r="2004" spans="1:82" x14ac:dyDescent="0.25">
      <c r="A2004" t="s">
        <v>6088</v>
      </c>
      <c r="B2004" t="s">
        <v>6089</v>
      </c>
      <c r="C2004" s="1" t="str">
        <f t="shared" si="124"/>
        <v>22:0006</v>
      </c>
      <c r="D2004" s="1" t="str">
        <f t="shared" si="125"/>
        <v>22:0006</v>
      </c>
      <c r="E2004" t="s">
        <v>5564</v>
      </c>
      <c r="F2004" t="s">
        <v>6090</v>
      </c>
      <c r="H2004">
        <v>61.653798199999997</v>
      </c>
      <c r="I2004">
        <v>-74.157025899999994</v>
      </c>
      <c r="J2004" s="1" t="str">
        <f t="shared" si="126"/>
        <v>Whole</v>
      </c>
      <c r="K2004" s="1" t="str">
        <f t="shared" si="127"/>
        <v>Rock crushing (details not reported)</v>
      </c>
      <c r="L2004">
        <v>54.42</v>
      </c>
      <c r="M2004">
        <v>0.65</v>
      </c>
      <c r="N2004">
        <v>12.81</v>
      </c>
      <c r="R2004">
        <v>11.41</v>
      </c>
      <c r="T2004">
        <v>5.5</v>
      </c>
      <c r="U2004">
        <v>7.34</v>
      </c>
      <c r="V2004">
        <v>3.46</v>
      </c>
      <c r="W2004">
        <v>0.05</v>
      </c>
      <c r="Y2004">
        <v>95.64</v>
      </c>
      <c r="AE2004">
        <v>95.64</v>
      </c>
    </row>
    <row r="2005" spans="1:82" x14ac:dyDescent="0.25">
      <c r="A2005" t="s">
        <v>6091</v>
      </c>
      <c r="B2005" t="s">
        <v>6092</v>
      </c>
      <c r="C2005" s="1" t="str">
        <f t="shared" si="124"/>
        <v>22:0006</v>
      </c>
      <c r="D2005" s="1" t="str">
        <f t="shared" si="125"/>
        <v>22:0006</v>
      </c>
      <c r="E2005" t="s">
        <v>5567</v>
      </c>
      <c r="F2005" t="s">
        <v>6093</v>
      </c>
      <c r="H2005">
        <v>61.653869800000002</v>
      </c>
      <c r="I2005">
        <v>-74.156986200000006</v>
      </c>
      <c r="J2005" s="1" t="str">
        <f t="shared" si="126"/>
        <v>Whole</v>
      </c>
      <c r="K2005" s="1" t="str">
        <f t="shared" si="127"/>
        <v>Rock crushing (details not reported)</v>
      </c>
      <c r="L2005">
        <v>48.2</v>
      </c>
      <c r="M2005">
        <v>1.08</v>
      </c>
      <c r="N2005">
        <v>13.4</v>
      </c>
      <c r="R2005">
        <v>12.2</v>
      </c>
      <c r="T2005">
        <v>7.48</v>
      </c>
      <c r="U2005">
        <v>12.1</v>
      </c>
      <c r="V2005">
        <v>1.4</v>
      </c>
      <c r="W2005">
        <v>0.01</v>
      </c>
      <c r="X2005">
        <v>7.0000000000000007E-2</v>
      </c>
      <c r="Y2005">
        <v>96.14</v>
      </c>
      <c r="AE2005">
        <v>98.99</v>
      </c>
    </row>
    <row r="2006" spans="1:82" x14ac:dyDescent="0.25">
      <c r="A2006" t="s">
        <v>6094</v>
      </c>
      <c r="B2006" t="s">
        <v>6095</v>
      </c>
      <c r="C2006" s="1" t="str">
        <f t="shared" si="124"/>
        <v>22:0006</v>
      </c>
      <c r="D2006" s="1" t="str">
        <f t="shared" si="125"/>
        <v>22:0006</v>
      </c>
      <c r="E2006" t="s">
        <v>5570</v>
      </c>
      <c r="F2006" t="s">
        <v>6096</v>
      </c>
      <c r="H2006">
        <v>61.6538963</v>
      </c>
      <c r="I2006">
        <v>-74.156909900000002</v>
      </c>
      <c r="J2006" s="1" t="str">
        <f t="shared" si="126"/>
        <v>Whole</v>
      </c>
      <c r="K2006" s="1" t="str">
        <f t="shared" si="127"/>
        <v>Rock crushing (details not reported)</v>
      </c>
      <c r="L2006">
        <v>49.8</v>
      </c>
      <c r="M2006">
        <v>0.95</v>
      </c>
      <c r="N2006">
        <v>13.22</v>
      </c>
      <c r="R2006">
        <v>10.98</v>
      </c>
      <c r="T2006">
        <v>7.22</v>
      </c>
      <c r="U2006">
        <v>11.14</v>
      </c>
      <c r="V2006">
        <v>3.03</v>
      </c>
      <c r="W2006">
        <v>0.04</v>
      </c>
      <c r="Y2006">
        <v>96.38</v>
      </c>
      <c r="AE2006">
        <v>96.38</v>
      </c>
    </row>
    <row r="2007" spans="1:82" x14ac:dyDescent="0.25">
      <c r="A2007" t="s">
        <v>6097</v>
      </c>
      <c r="B2007" t="s">
        <v>6098</v>
      </c>
      <c r="C2007" s="1" t="str">
        <f t="shared" si="124"/>
        <v>22:0006</v>
      </c>
      <c r="D2007" s="1" t="str">
        <f t="shared" si="125"/>
        <v>22:0006</v>
      </c>
      <c r="E2007" t="s">
        <v>5573</v>
      </c>
      <c r="F2007" t="s">
        <v>6099</v>
      </c>
      <c r="H2007">
        <v>61.653867200000001</v>
      </c>
      <c r="I2007">
        <v>-74.156570900000006</v>
      </c>
      <c r="J2007" s="1" t="str">
        <f t="shared" si="126"/>
        <v>Whole</v>
      </c>
      <c r="K2007" s="1" t="str">
        <f t="shared" si="127"/>
        <v>Rock crushing (details not reported)</v>
      </c>
      <c r="L2007">
        <v>49.7</v>
      </c>
      <c r="M2007">
        <v>0.98</v>
      </c>
      <c r="N2007">
        <v>13.7</v>
      </c>
      <c r="R2007">
        <v>10.4</v>
      </c>
      <c r="T2007">
        <v>7.45</v>
      </c>
      <c r="U2007">
        <v>12.3</v>
      </c>
      <c r="V2007">
        <v>2.74</v>
      </c>
      <c r="W2007">
        <v>0.05</v>
      </c>
      <c r="X2007">
        <v>7.0000000000000007E-2</v>
      </c>
      <c r="Y2007">
        <v>97.56</v>
      </c>
      <c r="AE2007">
        <v>99.79</v>
      </c>
    </row>
    <row r="2008" spans="1:82" x14ac:dyDescent="0.25">
      <c r="A2008" t="s">
        <v>6100</v>
      </c>
      <c r="B2008" t="s">
        <v>6101</v>
      </c>
      <c r="C2008" s="1" t="str">
        <f t="shared" si="124"/>
        <v>22:0006</v>
      </c>
      <c r="D2008" s="1" t="str">
        <f t="shared" si="125"/>
        <v>22:0006</v>
      </c>
      <c r="E2008" t="s">
        <v>5576</v>
      </c>
      <c r="F2008" t="s">
        <v>6102</v>
      </c>
      <c r="H2008">
        <v>61.652324</v>
      </c>
      <c r="I2008">
        <v>-74.153800000000004</v>
      </c>
      <c r="J2008" s="1" t="str">
        <f t="shared" si="126"/>
        <v>Whole</v>
      </c>
      <c r="K2008" s="1" t="str">
        <f t="shared" si="127"/>
        <v>Rock crushing (details not reported)</v>
      </c>
      <c r="L2008">
        <v>49.81</v>
      </c>
      <c r="M2008">
        <v>0.96</v>
      </c>
      <c r="N2008">
        <v>12.85</v>
      </c>
      <c r="R2008">
        <v>10.62</v>
      </c>
      <c r="T2008">
        <v>8.2100000000000009</v>
      </c>
      <c r="U2008">
        <v>12.5</v>
      </c>
      <c r="V2008">
        <v>1.98</v>
      </c>
      <c r="W2008">
        <v>0.14000000000000001</v>
      </c>
      <c r="Y2008">
        <v>97.07</v>
      </c>
    </row>
    <row r="2009" spans="1:82" x14ac:dyDescent="0.25">
      <c r="A2009" t="s">
        <v>6103</v>
      </c>
      <c r="B2009" t="s">
        <v>6104</v>
      </c>
      <c r="C2009" s="1" t="str">
        <f t="shared" si="124"/>
        <v>22:0006</v>
      </c>
      <c r="D2009" s="1" t="str">
        <f t="shared" si="125"/>
        <v>22:0006</v>
      </c>
      <c r="E2009" t="s">
        <v>5579</v>
      </c>
      <c r="F2009" t="s">
        <v>6105</v>
      </c>
      <c r="H2009">
        <v>61.654386199999998</v>
      </c>
      <c r="I2009">
        <v>-74.1504774</v>
      </c>
      <c r="J2009" s="1" t="str">
        <f t="shared" si="126"/>
        <v>Whole</v>
      </c>
      <c r="K2009" s="1" t="str">
        <f t="shared" si="127"/>
        <v>Rock crushing (details not reported)</v>
      </c>
      <c r="L2009">
        <v>47.13</v>
      </c>
      <c r="M2009">
        <v>0.75</v>
      </c>
      <c r="N2009">
        <v>10.119999999999999</v>
      </c>
      <c r="R2009">
        <v>11.02</v>
      </c>
      <c r="T2009">
        <v>15.8</v>
      </c>
      <c r="U2009">
        <v>8.69</v>
      </c>
      <c r="V2009">
        <v>1.1499999999999999</v>
      </c>
      <c r="W2009">
        <v>0.08</v>
      </c>
      <c r="Y2009">
        <v>94.74</v>
      </c>
      <c r="AE2009">
        <v>94.74</v>
      </c>
    </row>
    <row r="2010" spans="1:82" x14ac:dyDescent="0.25">
      <c r="A2010" t="s">
        <v>6106</v>
      </c>
      <c r="B2010" t="s">
        <v>6107</v>
      </c>
      <c r="C2010" s="1" t="str">
        <f t="shared" si="124"/>
        <v>22:0006</v>
      </c>
      <c r="D2010" s="1" t="str">
        <f t="shared" si="125"/>
        <v>22:0006</v>
      </c>
      <c r="E2010" t="s">
        <v>5582</v>
      </c>
      <c r="F2010" t="s">
        <v>6108</v>
      </c>
      <c r="H2010">
        <v>61.824335900000001</v>
      </c>
      <c r="I2010">
        <v>-74.1370699</v>
      </c>
      <c r="J2010" s="1" t="str">
        <f t="shared" si="126"/>
        <v>Whole</v>
      </c>
      <c r="K2010" s="1" t="str">
        <f t="shared" si="127"/>
        <v>Rock crushing (details not reported)</v>
      </c>
      <c r="L2010">
        <v>49.8</v>
      </c>
      <c r="M2010">
        <v>0.84</v>
      </c>
      <c r="N2010">
        <v>12.4</v>
      </c>
      <c r="O2010">
        <v>12.2</v>
      </c>
      <c r="R2010">
        <v>10.98</v>
      </c>
      <c r="S2010">
        <v>0.18</v>
      </c>
      <c r="T2010">
        <v>6.73</v>
      </c>
      <c r="U2010">
        <v>10.75</v>
      </c>
      <c r="V2010">
        <v>3.2</v>
      </c>
      <c r="W2010">
        <v>0.04</v>
      </c>
      <c r="X2010">
        <v>0.05</v>
      </c>
      <c r="Y2010">
        <v>94.97</v>
      </c>
      <c r="AD2010">
        <v>2.54</v>
      </c>
      <c r="AE2010">
        <v>97.51</v>
      </c>
      <c r="AF2010">
        <v>4.55</v>
      </c>
      <c r="AH2010">
        <v>43.95</v>
      </c>
      <c r="AI2010">
        <v>287</v>
      </c>
      <c r="AJ2010">
        <v>229</v>
      </c>
      <c r="AL2010">
        <v>81</v>
      </c>
      <c r="AR2010">
        <v>0.15</v>
      </c>
      <c r="AS2010">
        <v>0.01</v>
      </c>
      <c r="AT2010">
        <v>223.34</v>
      </c>
      <c r="AU2010">
        <v>3.87</v>
      </c>
      <c r="AV2010">
        <v>1.44</v>
      </c>
      <c r="AW2010">
        <v>3.97</v>
      </c>
      <c r="AX2010">
        <v>0.75</v>
      </c>
      <c r="AY2010">
        <v>4.51</v>
      </c>
      <c r="AZ2010">
        <v>1.78</v>
      </c>
      <c r="BA2010">
        <v>0.78</v>
      </c>
      <c r="BB2010">
        <v>2.46</v>
      </c>
      <c r="BC2010">
        <v>0.53</v>
      </c>
      <c r="BD2010">
        <v>3.66</v>
      </c>
      <c r="BE2010">
        <v>0.77</v>
      </c>
      <c r="BF2010">
        <v>2.37</v>
      </c>
      <c r="BG2010">
        <v>0.35</v>
      </c>
      <c r="BH2010">
        <v>2.15</v>
      </c>
      <c r="BI2010">
        <v>0.31</v>
      </c>
      <c r="BJ2010">
        <v>19.010000000000002</v>
      </c>
      <c r="BL2010">
        <v>0.28999999999999998</v>
      </c>
      <c r="BM2010">
        <v>0.91</v>
      </c>
      <c r="BO2010">
        <v>0.18</v>
      </c>
      <c r="CC2010">
        <v>0.05</v>
      </c>
      <c r="CD2010">
        <v>0.02</v>
      </c>
    </row>
    <row r="2011" spans="1:82" x14ac:dyDescent="0.25">
      <c r="A2011" t="s">
        <v>6109</v>
      </c>
      <c r="B2011" t="s">
        <v>6110</v>
      </c>
      <c r="C2011" s="1" t="str">
        <f t="shared" si="124"/>
        <v>22:0006</v>
      </c>
      <c r="D2011" s="1" t="str">
        <f t="shared" si="125"/>
        <v>22:0006</v>
      </c>
      <c r="E2011" t="s">
        <v>5585</v>
      </c>
      <c r="F2011" t="s">
        <v>6111</v>
      </c>
      <c r="H2011">
        <v>61.807254</v>
      </c>
      <c r="I2011">
        <v>-74.081993999999995</v>
      </c>
      <c r="J2011" s="1" t="str">
        <f t="shared" si="126"/>
        <v>Whole</v>
      </c>
      <c r="K2011" s="1" t="str">
        <f t="shared" si="127"/>
        <v>Rock crushing (details not reported)</v>
      </c>
      <c r="L2011">
        <v>49.8</v>
      </c>
      <c r="M2011">
        <v>1.1200000000000001</v>
      </c>
      <c r="N2011">
        <v>12.1</v>
      </c>
      <c r="O2011">
        <v>13.28</v>
      </c>
      <c r="R2011">
        <v>11.95</v>
      </c>
      <c r="S2011">
        <v>0.17</v>
      </c>
      <c r="T2011">
        <v>7.29</v>
      </c>
      <c r="U2011">
        <v>10.84</v>
      </c>
      <c r="V2011">
        <v>2.5299999999999998</v>
      </c>
      <c r="W2011">
        <v>0.11</v>
      </c>
      <c r="X2011">
        <v>0.08</v>
      </c>
      <c r="Y2011">
        <v>95.99</v>
      </c>
      <c r="AD2011">
        <v>1.62</v>
      </c>
      <c r="AE2011">
        <v>97.61</v>
      </c>
      <c r="AF2011">
        <v>6.36</v>
      </c>
      <c r="AH2011">
        <v>42.62</v>
      </c>
      <c r="AI2011">
        <v>330</v>
      </c>
      <c r="AJ2011">
        <v>179</v>
      </c>
      <c r="AL2011">
        <v>84</v>
      </c>
      <c r="AR2011">
        <v>0.53</v>
      </c>
      <c r="AS2011">
        <v>0.03</v>
      </c>
      <c r="AT2011">
        <v>156.07</v>
      </c>
      <c r="AU2011">
        <v>13.59</v>
      </c>
      <c r="AV2011">
        <v>3.55</v>
      </c>
      <c r="AW2011">
        <v>9.48</v>
      </c>
      <c r="AX2011">
        <v>1.58</v>
      </c>
      <c r="AY2011">
        <v>7.31</v>
      </c>
      <c r="AZ2011">
        <v>2.57</v>
      </c>
      <c r="BA2011">
        <v>0.86</v>
      </c>
      <c r="BB2011">
        <v>2.4700000000000002</v>
      </c>
      <c r="BC2011">
        <v>0.47</v>
      </c>
      <c r="BD2011">
        <v>2.93</v>
      </c>
      <c r="BE2011">
        <v>0.6</v>
      </c>
      <c r="BF2011">
        <v>2.08</v>
      </c>
      <c r="BG2011">
        <v>0.26</v>
      </c>
      <c r="BH2011">
        <v>1.6</v>
      </c>
      <c r="BI2011">
        <v>0.21</v>
      </c>
      <c r="BJ2011">
        <v>15.9</v>
      </c>
      <c r="BK2011">
        <v>72.7</v>
      </c>
      <c r="BL2011">
        <v>0.8</v>
      </c>
      <c r="BM2011">
        <v>3.24</v>
      </c>
      <c r="BO2011">
        <v>0.47</v>
      </c>
      <c r="BX2011">
        <v>0.01</v>
      </c>
      <c r="BZ2011">
        <v>0.01</v>
      </c>
      <c r="CC2011">
        <v>0.25</v>
      </c>
      <c r="CD2011">
        <v>0.08</v>
      </c>
    </row>
    <row r="2012" spans="1:82" x14ac:dyDescent="0.25">
      <c r="A2012" t="s">
        <v>6112</v>
      </c>
      <c r="B2012" t="s">
        <v>6113</v>
      </c>
      <c r="C2012" s="1" t="str">
        <f t="shared" si="124"/>
        <v>22:0006</v>
      </c>
      <c r="D2012" s="1" t="str">
        <f t="shared" si="125"/>
        <v>22:0006</v>
      </c>
      <c r="E2012" t="s">
        <v>5585</v>
      </c>
      <c r="F2012" t="s">
        <v>6114</v>
      </c>
      <c r="H2012">
        <v>61.807254</v>
      </c>
      <c r="I2012">
        <v>-74.081993999999995</v>
      </c>
      <c r="J2012" s="1" t="str">
        <f t="shared" si="126"/>
        <v>Whole</v>
      </c>
      <c r="K2012" s="1" t="str">
        <f t="shared" si="127"/>
        <v>Rock crushing (details not reported)</v>
      </c>
      <c r="L2012">
        <v>48.66</v>
      </c>
      <c r="M2012">
        <v>1.25</v>
      </c>
      <c r="N2012">
        <v>13.48</v>
      </c>
      <c r="O2012">
        <v>13.89</v>
      </c>
      <c r="R2012">
        <v>12.5</v>
      </c>
      <c r="S2012">
        <v>0.21</v>
      </c>
      <c r="T2012">
        <v>7.55</v>
      </c>
      <c r="U2012">
        <v>10.81</v>
      </c>
      <c r="V2012">
        <v>2.25</v>
      </c>
      <c r="W2012">
        <v>0.11</v>
      </c>
      <c r="X2012">
        <v>0.08</v>
      </c>
      <c r="Y2012">
        <v>96.9</v>
      </c>
      <c r="AD2012">
        <v>1.72</v>
      </c>
      <c r="AE2012">
        <v>98.62</v>
      </c>
      <c r="AF2012">
        <v>6.22</v>
      </c>
      <c r="AH2012">
        <v>37.9</v>
      </c>
      <c r="AI2012">
        <v>326</v>
      </c>
      <c r="AJ2012">
        <v>180</v>
      </c>
      <c r="AL2012">
        <v>95</v>
      </c>
      <c r="AR2012">
        <v>0.56000000000000005</v>
      </c>
      <c r="AS2012">
        <v>0.02</v>
      </c>
      <c r="AT2012">
        <v>165.82</v>
      </c>
      <c r="AU2012">
        <v>15.32</v>
      </c>
      <c r="AV2012">
        <v>3.63</v>
      </c>
      <c r="AW2012">
        <v>9.73</v>
      </c>
      <c r="AX2012">
        <v>1.6</v>
      </c>
      <c r="AY2012">
        <v>7.97</v>
      </c>
      <c r="AZ2012">
        <v>2.56</v>
      </c>
      <c r="BA2012">
        <v>0.99</v>
      </c>
      <c r="BB2012">
        <v>3</v>
      </c>
      <c r="BC2012">
        <v>0.57999999999999996</v>
      </c>
      <c r="BD2012">
        <v>3.77</v>
      </c>
      <c r="BE2012">
        <v>0.76</v>
      </c>
      <c r="BF2012">
        <v>2.08</v>
      </c>
      <c r="BG2012">
        <v>0.28000000000000003</v>
      </c>
      <c r="BH2012">
        <v>1.75</v>
      </c>
      <c r="BI2012">
        <v>0.23</v>
      </c>
      <c r="BJ2012">
        <v>17.239999999999998</v>
      </c>
      <c r="BL2012">
        <v>0.82</v>
      </c>
      <c r="BM2012">
        <v>3.26</v>
      </c>
      <c r="BO2012">
        <v>0.5</v>
      </c>
      <c r="BX2012">
        <v>0.1</v>
      </c>
      <c r="BZ2012">
        <v>0.1</v>
      </c>
      <c r="CC2012">
        <v>0.27</v>
      </c>
      <c r="CD2012">
        <v>0.08</v>
      </c>
    </row>
    <row r="2013" spans="1:82" x14ac:dyDescent="0.25">
      <c r="A2013" t="s">
        <v>6115</v>
      </c>
      <c r="B2013" t="s">
        <v>6116</v>
      </c>
      <c r="C2013" s="1" t="str">
        <f t="shared" si="124"/>
        <v>22:0006</v>
      </c>
      <c r="D2013" s="1" t="str">
        <f t="shared" si="125"/>
        <v>22:0006</v>
      </c>
      <c r="E2013" t="s">
        <v>5585</v>
      </c>
      <c r="F2013" t="s">
        <v>6117</v>
      </c>
      <c r="H2013">
        <v>61.807254</v>
      </c>
      <c r="I2013">
        <v>-74.081993999999995</v>
      </c>
      <c r="J2013" s="1" t="str">
        <f t="shared" si="126"/>
        <v>Whole</v>
      </c>
      <c r="K2013" s="1" t="str">
        <f t="shared" si="127"/>
        <v>Rock crushing (details not reported)</v>
      </c>
      <c r="L2013">
        <v>46.73</v>
      </c>
      <c r="M2013">
        <v>1.1599999999999999</v>
      </c>
      <c r="N2013">
        <v>13.34</v>
      </c>
      <c r="O2013">
        <v>14.7</v>
      </c>
      <c r="R2013">
        <v>13.23</v>
      </c>
      <c r="S2013">
        <v>0.23</v>
      </c>
      <c r="T2013">
        <v>7.84</v>
      </c>
      <c r="U2013">
        <v>11.34</v>
      </c>
      <c r="V2013">
        <v>2.68</v>
      </c>
      <c r="W2013">
        <v>0.11</v>
      </c>
      <c r="X2013">
        <v>0.05</v>
      </c>
      <c r="Y2013">
        <v>96.71</v>
      </c>
      <c r="AD2013">
        <v>1.82</v>
      </c>
      <c r="AE2013">
        <v>98.53</v>
      </c>
      <c r="AF2013">
        <v>6.57</v>
      </c>
      <c r="AH2013">
        <v>37.82</v>
      </c>
      <c r="AI2013">
        <v>231</v>
      </c>
      <c r="AJ2013">
        <v>221</v>
      </c>
      <c r="AL2013">
        <v>95</v>
      </c>
      <c r="AR2013">
        <v>0.53</v>
      </c>
      <c r="AS2013">
        <v>0.03</v>
      </c>
      <c r="AT2013">
        <v>167</v>
      </c>
      <c r="AU2013">
        <v>14.96</v>
      </c>
      <c r="AV2013">
        <v>3.54</v>
      </c>
      <c r="AW2013">
        <v>9.7200000000000006</v>
      </c>
      <c r="AX2013">
        <v>1.58</v>
      </c>
      <c r="AY2013">
        <v>7.91</v>
      </c>
      <c r="AZ2013">
        <v>2.67</v>
      </c>
      <c r="BA2013">
        <v>1</v>
      </c>
      <c r="BB2013">
        <v>2.94</v>
      </c>
      <c r="BC2013">
        <v>0.55000000000000004</v>
      </c>
      <c r="BD2013">
        <v>3.61</v>
      </c>
      <c r="BE2013">
        <v>0.71</v>
      </c>
      <c r="BF2013">
        <v>2.0299999999999998</v>
      </c>
      <c r="BG2013">
        <v>0.28000000000000003</v>
      </c>
      <c r="BH2013">
        <v>1.7</v>
      </c>
      <c r="BI2013">
        <v>0.23</v>
      </c>
      <c r="BJ2013">
        <v>16.739999999999998</v>
      </c>
      <c r="BL2013">
        <v>0.8</v>
      </c>
      <c r="BM2013">
        <v>2.65</v>
      </c>
      <c r="BO2013">
        <v>0.6</v>
      </c>
      <c r="BX2013">
        <v>0.13</v>
      </c>
      <c r="BZ2013">
        <v>0.13</v>
      </c>
      <c r="CC2013">
        <v>0.26</v>
      </c>
      <c r="CD2013">
        <v>0.08</v>
      </c>
    </row>
    <row r="2014" spans="1:82" x14ac:dyDescent="0.25">
      <c r="A2014" t="s">
        <v>6118</v>
      </c>
      <c r="B2014" t="s">
        <v>6119</v>
      </c>
      <c r="C2014" s="1" t="str">
        <f t="shared" si="124"/>
        <v>22:0006</v>
      </c>
      <c r="D2014" s="1" t="str">
        <f t="shared" si="125"/>
        <v>22:0006</v>
      </c>
      <c r="E2014" t="s">
        <v>5585</v>
      </c>
      <c r="F2014" t="s">
        <v>6120</v>
      </c>
      <c r="H2014">
        <v>61.807254</v>
      </c>
      <c r="I2014">
        <v>-74.081993999999995</v>
      </c>
      <c r="J2014" s="1" t="str">
        <f t="shared" si="126"/>
        <v>Whole</v>
      </c>
      <c r="K2014" s="1" t="str">
        <f t="shared" si="127"/>
        <v>Rock crushing (details not reported)</v>
      </c>
      <c r="L2014">
        <v>47.58</v>
      </c>
      <c r="M2014">
        <v>1.36</v>
      </c>
      <c r="N2014">
        <v>13.74</v>
      </c>
      <c r="O2014">
        <v>14.85</v>
      </c>
      <c r="R2014">
        <v>13.36</v>
      </c>
      <c r="S2014">
        <v>0.22</v>
      </c>
      <c r="T2014">
        <v>7.7</v>
      </c>
      <c r="U2014">
        <v>9.73</v>
      </c>
      <c r="V2014">
        <v>2.2400000000000002</v>
      </c>
      <c r="W2014">
        <v>0.16</v>
      </c>
      <c r="X2014">
        <v>0.05</v>
      </c>
      <c r="Y2014">
        <v>96.14</v>
      </c>
      <c r="AD2014">
        <v>2.38</v>
      </c>
      <c r="AE2014">
        <v>98.52</v>
      </c>
      <c r="AF2014">
        <v>11.73</v>
      </c>
      <c r="AH2014">
        <v>42.42</v>
      </c>
      <c r="AI2014">
        <v>333</v>
      </c>
      <c r="AJ2014">
        <v>233</v>
      </c>
      <c r="AL2014">
        <v>64</v>
      </c>
      <c r="AR2014">
        <v>2.15</v>
      </c>
      <c r="AS2014">
        <v>7.0000000000000007E-2</v>
      </c>
      <c r="AT2014">
        <v>173.85</v>
      </c>
      <c r="AU2014">
        <v>43.42</v>
      </c>
      <c r="AV2014">
        <v>2.87</v>
      </c>
      <c r="AW2014">
        <v>8.2899999999999991</v>
      </c>
      <c r="AX2014">
        <v>1.41</v>
      </c>
      <c r="AY2014">
        <v>7.22</v>
      </c>
      <c r="AZ2014">
        <v>2.54</v>
      </c>
      <c r="BA2014">
        <v>0.79</v>
      </c>
      <c r="BB2014">
        <v>2.88</v>
      </c>
      <c r="BC2014">
        <v>0.56999999999999995</v>
      </c>
      <c r="BD2014">
        <v>3.72</v>
      </c>
      <c r="BE2014">
        <v>0.76</v>
      </c>
      <c r="BF2014">
        <v>2.1800000000000002</v>
      </c>
      <c r="BG2014">
        <v>0.3</v>
      </c>
      <c r="BH2014">
        <v>1.86</v>
      </c>
      <c r="BI2014">
        <v>0.25</v>
      </c>
      <c r="BJ2014">
        <v>17</v>
      </c>
      <c r="BL2014">
        <v>0.5</v>
      </c>
      <c r="BM2014">
        <v>6.3</v>
      </c>
      <c r="BO2014">
        <v>0.6</v>
      </c>
      <c r="BX2014">
        <v>0.05</v>
      </c>
      <c r="BZ2014">
        <v>0.05</v>
      </c>
      <c r="CC2014">
        <v>0.28000000000000003</v>
      </c>
      <c r="CD2014">
        <v>0.09</v>
      </c>
    </row>
    <row r="2015" spans="1:82" x14ac:dyDescent="0.25">
      <c r="A2015" t="s">
        <v>6121</v>
      </c>
      <c r="B2015" t="s">
        <v>6122</v>
      </c>
      <c r="C2015" s="1" t="str">
        <f t="shared" si="124"/>
        <v>22:0006</v>
      </c>
      <c r="D2015" s="1" t="str">
        <f t="shared" si="125"/>
        <v>22:0006</v>
      </c>
      <c r="E2015" t="s">
        <v>5585</v>
      </c>
      <c r="F2015" t="s">
        <v>6123</v>
      </c>
      <c r="H2015">
        <v>61.807254</v>
      </c>
      <c r="I2015">
        <v>-74.081993999999995</v>
      </c>
      <c r="J2015" s="1" t="str">
        <f t="shared" si="126"/>
        <v>Whole</v>
      </c>
      <c r="K2015" s="1" t="str">
        <f t="shared" si="127"/>
        <v>Rock crushing (details not reported)</v>
      </c>
      <c r="L2015">
        <v>46.33</v>
      </c>
      <c r="M2015">
        <v>1.19</v>
      </c>
      <c r="N2015">
        <v>13.15</v>
      </c>
      <c r="O2015">
        <v>15.18</v>
      </c>
      <c r="R2015">
        <v>13.66</v>
      </c>
      <c r="S2015">
        <v>0.23</v>
      </c>
      <c r="T2015">
        <v>8.4700000000000006</v>
      </c>
      <c r="U2015">
        <v>11.01</v>
      </c>
      <c r="V2015">
        <v>2.1800000000000002</v>
      </c>
      <c r="W2015">
        <v>0.1</v>
      </c>
      <c r="X2015">
        <v>0.06</v>
      </c>
      <c r="Y2015">
        <v>96.38</v>
      </c>
      <c r="AD2015">
        <v>2.1</v>
      </c>
      <c r="AE2015">
        <v>98.48</v>
      </c>
      <c r="AF2015">
        <v>9.01</v>
      </c>
      <c r="AH2015">
        <v>40.380000000000003</v>
      </c>
      <c r="AI2015">
        <v>245</v>
      </c>
      <c r="AJ2015">
        <v>220</v>
      </c>
      <c r="AL2015">
        <v>99</v>
      </c>
      <c r="AR2015">
        <v>0.69</v>
      </c>
      <c r="AS2015">
        <v>0.31</v>
      </c>
      <c r="AT2015">
        <v>158.99</v>
      </c>
      <c r="AU2015">
        <v>18.829999999999998</v>
      </c>
      <c r="AV2015">
        <v>3.66</v>
      </c>
      <c r="AW2015">
        <v>9.85</v>
      </c>
      <c r="AX2015">
        <v>1.61</v>
      </c>
      <c r="AY2015">
        <v>8</v>
      </c>
      <c r="AZ2015">
        <v>2.68</v>
      </c>
      <c r="BA2015">
        <v>1.08</v>
      </c>
      <c r="BB2015">
        <v>3.03</v>
      </c>
      <c r="BC2015">
        <v>0.57999999999999996</v>
      </c>
      <c r="BD2015">
        <v>3.68</v>
      </c>
      <c r="BE2015">
        <v>0.74</v>
      </c>
      <c r="BF2015">
        <v>2.0499999999999998</v>
      </c>
      <c r="BG2015">
        <v>0.28000000000000003</v>
      </c>
      <c r="BH2015">
        <v>1.76</v>
      </c>
      <c r="BI2015">
        <v>0.23</v>
      </c>
      <c r="BJ2015">
        <v>17.170000000000002</v>
      </c>
      <c r="BK2015">
        <v>80.3</v>
      </c>
      <c r="BL2015">
        <v>0.66</v>
      </c>
      <c r="BM2015">
        <v>3.56</v>
      </c>
      <c r="BO2015">
        <v>1.0900000000000001</v>
      </c>
      <c r="BX2015">
        <v>0.22</v>
      </c>
      <c r="BZ2015">
        <v>0.22</v>
      </c>
      <c r="CC2015">
        <v>0.26</v>
      </c>
      <c r="CD2015">
        <v>0.09</v>
      </c>
    </row>
    <row r="2016" spans="1:82" x14ac:dyDescent="0.25">
      <c r="A2016" t="s">
        <v>6124</v>
      </c>
      <c r="B2016" t="s">
        <v>6125</v>
      </c>
      <c r="C2016" s="1" t="str">
        <f t="shared" si="124"/>
        <v>22:0006</v>
      </c>
      <c r="D2016" s="1" t="str">
        <f t="shared" si="125"/>
        <v>22:0006</v>
      </c>
      <c r="E2016" t="s">
        <v>5585</v>
      </c>
      <c r="F2016" t="s">
        <v>6126</v>
      </c>
      <c r="H2016">
        <v>61.807254</v>
      </c>
      <c r="I2016">
        <v>-74.081993999999995</v>
      </c>
      <c r="J2016" s="1" t="str">
        <f t="shared" si="126"/>
        <v>Whole</v>
      </c>
      <c r="K2016" s="1" t="str">
        <f t="shared" si="127"/>
        <v>Rock crushing (details not reported)</v>
      </c>
      <c r="L2016">
        <v>43.95</v>
      </c>
      <c r="M2016">
        <v>2.95</v>
      </c>
      <c r="N2016">
        <v>12.85</v>
      </c>
      <c r="O2016">
        <v>16.52</v>
      </c>
      <c r="R2016">
        <v>14.86</v>
      </c>
      <c r="S2016">
        <v>0.22</v>
      </c>
      <c r="T2016">
        <v>7.9</v>
      </c>
      <c r="U2016">
        <v>11.54</v>
      </c>
      <c r="V2016">
        <v>0.96</v>
      </c>
      <c r="W2016">
        <v>0.31</v>
      </c>
      <c r="X2016">
        <v>0.17</v>
      </c>
      <c r="Y2016">
        <v>95.71</v>
      </c>
      <c r="AD2016">
        <v>2.63</v>
      </c>
      <c r="AE2016">
        <v>98.34</v>
      </c>
      <c r="AF2016">
        <v>12.87</v>
      </c>
      <c r="AH2016">
        <v>26.18</v>
      </c>
      <c r="AI2016">
        <v>400</v>
      </c>
      <c r="AJ2016">
        <v>254</v>
      </c>
      <c r="AL2016">
        <v>158</v>
      </c>
      <c r="AR2016">
        <v>6.91</v>
      </c>
      <c r="AS2016">
        <v>0.28999999999999998</v>
      </c>
      <c r="AT2016">
        <v>538.15</v>
      </c>
      <c r="AU2016">
        <v>87.16</v>
      </c>
      <c r="AV2016">
        <v>17.899999999999999</v>
      </c>
      <c r="AW2016">
        <v>43.25</v>
      </c>
      <c r="AX2016">
        <v>6.18</v>
      </c>
      <c r="AY2016">
        <v>27.42</v>
      </c>
      <c r="AZ2016">
        <v>7.03</v>
      </c>
      <c r="BA2016">
        <v>2.37</v>
      </c>
      <c r="BB2016">
        <v>6.58</v>
      </c>
      <c r="BC2016">
        <v>1.06</v>
      </c>
      <c r="BD2016">
        <v>6.13</v>
      </c>
      <c r="BE2016">
        <v>1.1200000000000001</v>
      </c>
      <c r="BF2016">
        <v>2.89</v>
      </c>
      <c r="BG2016">
        <v>0.36</v>
      </c>
      <c r="BH2016">
        <v>2.11</v>
      </c>
      <c r="BI2016">
        <v>0.25</v>
      </c>
      <c r="BJ2016">
        <v>25.95</v>
      </c>
      <c r="BK2016">
        <v>201.6</v>
      </c>
      <c r="BL2016">
        <v>2.37</v>
      </c>
      <c r="BM2016">
        <v>13.95</v>
      </c>
      <c r="BO2016">
        <v>1.25</v>
      </c>
      <c r="BX2016">
        <v>0.1</v>
      </c>
      <c r="BZ2016">
        <v>5.07</v>
      </c>
      <c r="CC2016">
        <v>1.37</v>
      </c>
      <c r="CD2016">
        <v>0.33</v>
      </c>
    </row>
    <row r="2017" spans="1:82" x14ac:dyDescent="0.25">
      <c r="A2017" t="s">
        <v>6127</v>
      </c>
      <c r="B2017" t="s">
        <v>6128</v>
      </c>
      <c r="C2017" s="1" t="str">
        <f t="shared" si="124"/>
        <v>22:0006</v>
      </c>
      <c r="D2017" s="1" t="str">
        <f t="shared" si="125"/>
        <v>22:0006</v>
      </c>
      <c r="E2017" t="s">
        <v>5585</v>
      </c>
      <c r="F2017" t="s">
        <v>6129</v>
      </c>
      <c r="H2017">
        <v>61.807254</v>
      </c>
      <c r="I2017">
        <v>-74.081993999999995</v>
      </c>
      <c r="J2017" s="1" t="str">
        <f t="shared" si="126"/>
        <v>Whole</v>
      </c>
      <c r="K2017" s="1" t="str">
        <f t="shared" si="127"/>
        <v>Rock crushing (details not reported)</v>
      </c>
      <c r="L2017">
        <v>42.7</v>
      </c>
      <c r="M2017">
        <v>2.64</v>
      </c>
      <c r="N2017">
        <v>12</v>
      </c>
      <c r="O2017">
        <v>16.559999999999999</v>
      </c>
      <c r="R2017">
        <v>14.9</v>
      </c>
      <c r="S2017">
        <v>0.2</v>
      </c>
      <c r="T2017">
        <v>9.02</v>
      </c>
      <c r="U2017">
        <v>10.44</v>
      </c>
      <c r="V2017">
        <v>1.4</v>
      </c>
      <c r="W2017">
        <v>0.16</v>
      </c>
      <c r="X2017">
        <v>0.27</v>
      </c>
      <c r="Y2017">
        <v>93.73</v>
      </c>
      <c r="AD2017">
        <v>2.93</v>
      </c>
      <c r="AE2017">
        <v>96.66</v>
      </c>
      <c r="AF2017">
        <v>20.37</v>
      </c>
      <c r="AH2017">
        <v>32.770000000000003</v>
      </c>
      <c r="AI2017">
        <v>438</v>
      </c>
      <c r="AJ2017">
        <v>385</v>
      </c>
      <c r="AL2017">
        <v>219</v>
      </c>
      <c r="AR2017">
        <v>10756</v>
      </c>
      <c r="AS2017">
        <v>0.06</v>
      </c>
      <c r="AT2017">
        <v>313.97000000000003</v>
      </c>
      <c r="AU2017">
        <v>32.44</v>
      </c>
      <c r="AV2017">
        <v>16.57</v>
      </c>
      <c r="AW2017">
        <v>41.19</v>
      </c>
      <c r="AX2017">
        <v>5.74</v>
      </c>
      <c r="AY2017">
        <v>24.14</v>
      </c>
      <c r="AZ2017">
        <v>6.3</v>
      </c>
      <c r="BA2017">
        <v>2.2200000000000002</v>
      </c>
      <c r="BB2017">
        <v>6.18</v>
      </c>
      <c r="BC2017">
        <v>1.01</v>
      </c>
      <c r="BD2017">
        <v>5.89</v>
      </c>
      <c r="BE2017">
        <v>1.08</v>
      </c>
      <c r="BF2017">
        <v>2.63</v>
      </c>
      <c r="BG2017">
        <v>0.32</v>
      </c>
      <c r="BH2017">
        <v>1.86</v>
      </c>
      <c r="BI2017">
        <v>0.22</v>
      </c>
      <c r="BJ2017">
        <v>26.56</v>
      </c>
      <c r="BL2017">
        <v>1.93</v>
      </c>
      <c r="BM2017">
        <v>17.739999999999998</v>
      </c>
      <c r="BO2017">
        <v>1.38</v>
      </c>
      <c r="BX2017">
        <v>0.03</v>
      </c>
      <c r="BZ2017">
        <v>4.0599999999999996</v>
      </c>
      <c r="CC2017">
        <v>1.26</v>
      </c>
      <c r="CD2017">
        <v>0.32</v>
      </c>
    </row>
    <row r="2018" spans="1:82" x14ac:dyDescent="0.25">
      <c r="A2018" t="s">
        <v>6130</v>
      </c>
      <c r="B2018" t="s">
        <v>6131</v>
      </c>
      <c r="C2018" s="1" t="str">
        <f t="shared" si="124"/>
        <v>22:0006</v>
      </c>
      <c r="D2018" s="1" t="str">
        <f t="shared" si="125"/>
        <v>22:0006</v>
      </c>
      <c r="E2018" t="s">
        <v>5585</v>
      </c>
      <c r="F2018" t="s">
        <v>6132</v>
      </c>
      <c r="H2018">
        <v>61.807254</v>
      </c>
      <c r="I2018">
        <v>-74.081993999999995</v>
      </c>
      <c r="J2018" s="1" t="str">
        <f t="shared" si="126"/>
        <v>Whole</v>
      </c>
      <c r="K2018" s="1" t="str">
        <f t="shared" si="127"/>
        <v>Rock crushing (details not reported)</v>
      </c>
      <c r="L2018">
        <v>42.4</v>
      </c>
      <c r="M2018">
        <v>2.3199999999999998</v>
      </c>
      <c r="N2018">
        <v>9.5399999999999991</v>
      </c>
      <c r="O2018">
        <v>17.190000000000001</v>
      </c>
      <c r="R2018">
        <v>15.47</v>
      </c>
      <c r="S2018">
        <v>0.22</v>
      </c>
      <c r="T2018">
        <v>11.64</v>
      </c>
      <c r="U2018">
        <v>11.84</v>
      </c>
      <c r="V2018">
        <v>0.41</v>
      </c>
      <c r="W2018">
        <v>0.11</v>
      </c>
      <c r="X2018">
        <v>0.3</v>
      </c>
      <c r="Y2018">
        <v>94.25</v>
      </c>
      <c r="AD2018">
        <v>3.33</v>
      </c>
      <c r="AE2018">
        <v>97.58</v>
      </c>
      <c r="AF2018">
        <v>17.71</v>
      </c>
      <c r="AH2018">
        <v>32</v>
      </c>
      <c r="AI2018">
        <v>389</v>
      </c>
      <c r="AJ2018">
        <v>644</v>
      </c>
      <c r="AL2018">
        <v>447</v>
      </c>
      <c r="AR2018">
        <v>963</v>
      </c>
      <c r="AS2018">
        <v>0.05</v>
      </c>
      <c r="AT2018">
        <v>257.52</v>
      </c>
      <c r="AU2018">
        <v>23.44</v>
      </c>
      <c r="AV2018">
        <v>13.7</v>
      </c>
      <c r="AW2018">
        <v>32.99</v>
      </c>
      <c r="AX2018">
        <v>4.6399999999999997</v>
      </c>
      <c r="AY2018">
        <v>19.899999999999999</v>
      </c>
      <c r="AZ2018">
        <v>5.15</v>
      </c>
      <c r="BA2018">
        <v>1.78</v>
      </c>
      <c r="BB2018">
        <v>5.17</v>
      </c>
      <c r="BC2018">
        <v>0.85</v>
      </c>
      <c r="BD2018">
        <v>5.0599999999999996</v>
      </c>
      <c r="BE2018">
        <v>0.91</v>
      </c>
      <c r="BF2018">
        <v>2.2000000000000002</v>
      </c>
      <c r="BG2018">
        <v>0.28000000000000003</v>
      </c>
      <c r="BH2018">
        <v>1.65</v>
      </c>
      <c r="BI2018">
        <v>0.22</v>
      </c>
      <c r="BJ2018">
        <v>21.86</v>
      </c>
      <c r="BK2018">
        <v>144.19999999999999</v>
      </c>
      <c r="BL2018">
        <v>2.52</v>
      </c>
      <c r="BM2018">
        <v>14.64</v>
      </c>
      <c r="BO2018">
        <v>1.1100000000000001</v>
      </c>
      <c r="BX2018">
        <v>0.03</v>
      </c>
      <c r="BZ2018">
        <v>3.64</v>
      </c>
      <c r="CC2018">
        <v>0.98</v>
      </c>
      <c r="CD2018">
        <v>0.28999999999999998</v>
      </c>
    </row>
    <row r="2019" spans="1:82" x14ac:dyDescent="0.25">
      <c r="A2019" t="s">
        <v>6133</v>
      </c>
      <c r="B2019" t="s">
        <v>6134</v>
      </c>
      <c r="C2019" s="1" t="str">
        <f t="shared" si="124"/>
        <v>22:0006</v>
      </c>
      <c r="D2019" s="1" t="str">
        <f t="shared" si="125"/>
        <v>22:0006</v>
      </c>
      <c r="E2019" t="s">
        <v>5585</v>
      </c>
      <c r="F2019" t="s">
        <v>6135</v>
      </c>
      <c r="H2019">
        <v>61.807254</v>
      </c>
      <c r="I2019">
        <v>-74.081993999999995</v>
      </c>
      <c r="J2019" s="1" t="str">
        <f t="shared" si="126"/>
        <v>Whole</v>
      </c>
      <c r="K2019" s="1" t="str">
        <f t="shared" si="127"/>
        <v>Rock crushing (details not reported)</v>
      </c>
      <c r="L2019">
        <v>41.25</v>
      </c>
      <c r="M2019">
        <v>2.33</v>
      </c>
      <c r="N2019">
        <v>9.9700000000000006</v>
      </c>
      <c r="O2019">
        <v>19.510000000000002</v>
      </c>
      <c r="R2019">
        <v>17.559999999999999</v>
      </c>
      <c r="S2019">
        <v>0.27</v>
      </c>
      <c r="T2019">
        <v>11.22</v>
      </c>
      <c r="U2019">
        <v>11.66</v>
      </c>
      <c r="V2019">
        <v>0.38</v>
      </c>
      <c r="W2019">
        <v>0.11</v>
      </c>
      <c r="X2019">
        <v>0.09</v>
      </c>
      <c r="Y2019">
        <v>94.84</v>
      </c>
      <c r="AD2019">
        <v>3.21</v>
      </c>
      <c r="AE2019">
        <v>98.05</v>
      </c>
      <c r="AF2019">
        <v>17.41</v>
      </c>
      <c r="AH2019">
        <v>28.09</v>
      </c>
      <c r="AI2019">
        <v>307</v>
      </c>
      <c r="AJ2019">
        <v>560</v>
      </c>
      <c r="AL2019">
        <v>460</v>
      </c>
      <c r="AR2019">
        <v>1.1200000000000001</v>
      </c>
      <c r="AS2019">
        <v>7.0000000000000007E-2</v>
      </c>
      <c r="AT2019">
        <v>137.28</v>
      </c>
      <c r="AU2019">
        <v>22.16</v>
      </c>
      <c r="AV2019">
        <v>14.16</v>
      </c>
      <c r="AW2019">
        <v>34.47</v>
      </c>
      <c r="AX2019">
        <v>4.97</v>
      </c>
      <c r="AY2019">
        <v>22.37</v>
      </c>
      <c r="AZ2019">
        <v>5.7</v>
      </c>
      <c r="BA2019">
        <v>1.8</v>
      </c>
      <c r="BB2019">
        <v>5.51</v>
      </c>
      <c r="BC2019">
        <v>0.89</v>
      </c>
      <c r="BD2019">
        <v>5.05</v>
      </c>
      <c r="BE2019">
        <v>0.91</v>
      </c>
      <c r="BF2019">
        <v>2.3199999999999998</v>
      </c>
      <c r="BG2019">
        <v>0.3</v>
      </c>
      <c r="BH2019">
        <v>1.68</v>
      </c>
      <c r="BI2019">
        <v>0.22</v>
      </c>
      <c r="BJ2019">
        <v>21.97</v>
      </c>
      <c r="BK2019">
        <v>136</v>
      </c>
      <c r="BL2019">
        <v>2.2599999999999998</v>
      </c>
      <c r="BM2019">
        <v>14.46</v>
      </c>
      <c r="BO2019">
        <v>1.17</v>
      </c>
      <c r="BX2019">
        <v>0.06</v>
      </c>
      <c r="BZ2019">
        <v>1.79</v>
      </c>
      <c r="CC2019">
        <v>1.0900000000000001</v>
      </c>
      <c r="CD2019">
        <v>0.4</v>
      </c>
    </row>
    <row r="2020" spans="1:82" x14ac:dyDescent="0.25">
      <c r="A2020" t="s">
        <v>6136</v>
      </c>
      <c r="B2020" t="s">
        <v>6137</v>
      </c>
      <c r="C2020" s="1" t="str">
        <f t="shared" si="124"/>
        <v>22:0006</v>
      </c>
      <c r="D2020" s="1" t="str">
        <f t="shared" si="125"/>
        <v>22:0006</v>
      </c>
      <c r="E2020" t="s">
        <v>5585</v>
      </c>
      <c r="F2020" t="s">
        <v>6138</v>
      </c>
      <c r="H2020">
        <v>61.807254</v>
      </c>
      <c r="I2020">
        <v>-74.081993999999995</v>
      </c>
      <c r="J2020" s="1" t="str">
        <f t="shared" si="126"/>
        <v>Whole</v>
      </c>
      <c r="K2020" s="1" t="str">
        <f t="shared" si="127"/>
        <v>Rock crushing (details not reported)</v>
      </c>
      <c r="L2020">
        <v>43.6</v>
      </c>
      <c r="M2020">
        <v>2.86</v>
      </c>
      <c r="N2020">
        <v>12.54</v>
      </c>
      <c r="O2020">
        <v>16.59</v>
      </c>
      <c r="R2020">
        <v>14.93</v>
      </c>
      <c r="S2020">
        <v>0.22</v>
      </c>
      <c r="T2020">
        <v>8.91</v>
      </c>
      <c r="U2020">
        <v>11.42</v>
      </c>
      <c r="V2020">
        <v>0.94</v>
      </c>
      <c r="W2020">
        <v>0.09</v>
      </c>
      <c r="X2020">
        <v>0.16</v>
      </c>
      <c r="Y2020">
        <v>95.67</v>
      </c>
      <c r="AD2020">
        <v>2.67</v>
      </c>
      <c r="AE2020">
        <v>98.34</v>
      </c>
      <c r="AF2020">
        <v>12.67</v>
      </c>
      <c r="AH2020">
        <v>29.54</v>
      </c>
      <c r="AI2020">
        <v>406</v>
      </c>
      <c r="AJ2020">
        <v>327</v>
      </c>
      <c r="AL2020">
        <v>209</v>
      </c>
      <c r="AR2020">
        <v>0.8</v>
      </c>
      <c r="AS2020">
        <v>0.04</v>
      </c>
      <c r="AT2020">
        <v>193.11</v>
      </c>
      <c r="AU2020">
        <v>21.52</v>
      </c>
      <c r="AV2020">
        <v>16.72</v>
      </c>
      <c r="AW2020">
        <v>39.700000000000003</v>
      </c>
      <c r="AX2020">
        <v>5.73</v>
      </c>
      <c r="AY2020">
        <v>25.14</v>
      </c>
      <c r="AZ2020">
        <v>6.58</v>
      </c>
      <c r="BA2020">
        <v>2.25</v>
      </c>
      <c r="BB2020">
        <v>6.42</v>
      </c>
      <c r="BC2020">
        <v>1.04</v>
      </c>
      <c r="BD2020">
        <v>5.84</v>
      </c>
      <c r="BE2020">
        <v>1.08</v>
      </c>
      <c r="BF2020">
        <v>2.7</v>
      </c>
      <c r="BG2020">
        <v>0.34</v>
      </c>
      <c r="BH2020">
        <v>1.8</v>
      </c>
      <c r="BI2020">
        <v>0.24</v>
      </c>
      <c r="BJ2020">
        <v>24.92</v>
      </c>
      <c r="BL2020">
        <v>2.48</v>
      </c>
      <c r="BM2020">
        <v>9.98</v>
      </c>
      <c r="BO2020">
        <v>0.54</v>
      </c>
      <c r="BX2020">
        <v>0.08</v>
      </c>
      <c r="BZ2020">
        <v>1.88</v>
      </c>
      <c r="CC2020">
        <v>1.27</v>
      </c>
      <c r="CD2020">
        <v>0.34</v>
      </c>
    </row>
    <row r="2021" spans="1:82" x14ac:dyDescent="0.25">
      <c r="A2021" t="s">
        <v>6139</v>
      </c>
      <c r="B2021" t="s">
        <v>6140</v>
      </c>
      <c r="C2021" s="1" t="str">
        <f t="shared" si="124"/>
        <v>22:0006</v>
      </c>
      <c r="D2021" s="1" t="str">
        <f t="shared" si="125"/>
        <v>22:0006</v>
      </c>
      <c r="E2021" t="s">
        <v>5585</v>
      </c>
      <c r="F2021" t="s">
        <v>6141</v>
      </c>
      <c r="H2021">
        <v>61.807254</v>
      </c>
      <c r="I2021">
        <v>-74.081993999999995</v>
      </c>
      <c r="J2021" s="1" t="str">
        <f t="shared" si="126"/>
        <v>Whole</v>
      </c>
      <c r="K2021" s="1" t="str">
        <f t="shared" si="127"/>
        <v>Rock crushing (details not reported)</v>
      </c>
      <c r="L2021">
        <v>47.6</v>
      </c>
      <c r="M2021">
        <v>1.04</v>
      </c>
      <c r="N2021">
        <v>12.3</v>
      </c>
      <c r="O2021">
        <v>13.24</v>
      </c>
      <c r="R2021">
        <v>11.91</v>
      </c>
      <c r="S2021">
        <v>0.18</v>
      </c>
      <c r="T2021">
        <v>9.0299999999999994</v>
      </c>
      <c r="U2021">
        <v>10.119999999999999</v>
      </c>
      <c r="V2021">
        <v>2.13</v>
      </c>
      <c r="W2021">
        <v>0.24</v>
      </c>
      <c r="X2021">
        <v>7.0000000000000007E-2</v>
      </c>
      <c r="Y2021">
        <v>94.62</v>
      </c>
      <c r="AD2021">
        <v>2.41</v>
      </c>
      <c r="AE2021">
        <v>97.03</v>
      </c>
      <c r="AF2021">
        <v>12.1</v>
      </c>
      <c r="AH2021">
        <v>35.46</v>
      </c>
      <c r="AI2021">
        <v>353</v>
      </c>
      <c r="AJ2021">
        <v>294</v>
      </c>
      <c r="AL2021">
        <v>142</v>
      </c>
      <c r="AR2021">
        <v>2.79</v>
      </c>
      <c r="AS2021">
        <v>0.03</v>
      </c>
      <c r="AT2021">
        <v>157.6</v>
      </c>
      <c r="AU2021">
        <v>112.45</v>
      </c>
      <c r="AV2021">
        <v>3.45</v>
      </c>
      <c r="AW2021">
        <v>9.16</v>
      </c>
      <c r="AX2021">
        <v>1.48</v>
      </c>
      <c r="AY2021">
        <v>7.1</v>
      </c>
      <c r="AZ2021">
        <v>2.36</v>
      </c>
      <c r="BA2021">
        <v>0.95</v>
      </c>
      <c r="BB2021">
        <v>2.68</v>
      </c>
      <c r="BC2021">
        <v>0.51</v>
      </c>
      <c r="BD2021">
        <v>3.17</v>
      </c>
      <c r="BE2021">
        <v>0.64</v>
      </c>
      <c r="BF2021">
        <v>1.87</v>
      </c>
      <c r="BG2021">
        <v>0.25</v>
      </c>
      <c r="BH2021">
        <v>1.53</v>
      </c>
      <c r="BI2021">
        <v>0.2</v>
      </c>
      <c r="BJ2021">
        <v>16.100000000000001</v>
      </c>
      <c r="BK2021">
        <v>72.900000000000006</v>
      </c>
      <c r="BL2021">
        <v>0.72</v>
      </c>
      <c r="BM2021">
        <v>3.29</v>
      </c>
      <c r="BO2021">
        <v>0.53</v>
      </c>
      <c r="BX2021">
        <v>0.02</v>
      </c>
      <c r="BZ2021">
        <v>0.02</v>
      </c>
      <c r="CC2021">
        <v>0.21</v>
      </c>
      <c r="CD2021">
        <v>0.08</v>
      </c>
    </row>
    <row r="2022" spans="1:82" x14ac:dyDescent="0.25">
      <c r="A2022" t="s">
        <v>6142</v>
      </c>
      <c r="B2022" t="s">
        <v>6143</v>
      </c>
      <c r="C2022" s="1" t="str">
        <f t="shared" si="124"/>
        <v>22:0006</v>
      </c>
      <c r="D2022" s="1" t="str">
        <f t="shared" si="125"/>
        <v>22:0006</v>
      </c>
      <c r="E2022" t="s">
        <v>5588</v>
      </c>
      <c r="F2022" t="s">
        <v>6144</v>
      </c>
      <c r="H2022">
        <v>61.819397600000002</v>
      </c>
      <c r="I2022">
        <v>-74.078879099999995</v>
      </c>
      <c r="J2022" s="1" t="str">
        <f t="shared" si="126"/>
        <v>Whole</v>
      </c>
      <c r="K2022" s="1" t="str">
        <f t="shared" si="127"/>
        <v>Rock crushing (details not reported)</v>
      </c>
      <c r="L2022">
        <v>41.43</v>
      </c>
      <c r="M2022">
        <v>0.05</v>
      </c>
      <c r="N2022">
        <v>0.88</v>
      </c>
      <c r="O2022">
        <v>11.68</v>
      </c>
      <c r="R2022">
        <v>10.51</v>
      </c>
      <c r="S2022">
        <v>0.13</v>
      </c>
      <c r="T2022">
        <v>34.03</v>
      </c>
      <c r="U2022">
        <v>0.17</v>
      </c>
      <c r="V2022">
        <v>0.09</v>
      </c>
      <c r="W2022">
        <v>0.01</v>
      </c>
      <c r="X2022">
        <v>0.01</v>
      </c>
      <c r="Y2022">
        <v>87.31</v>
      </c>
      <c r="AD2022">
        <v>10.94</v>
      </c>
      <c r="AE2022">
        <v>98.25</v>
      </c>
      <c r="AI2022">
        <v>68</v>
      </c>
      <c r="AJ2022">
        <v>4739</v>
      </c>
      <c r="AL2022">
        <v>2091</v>
      </c>
    </row>
    <row r="2023" spans="1:82" x14ac:dyDescent="0.25">
      <c r="A2023" t="s">
        <v>6145</v>
      </c>
      <c r="B2023" t="s">
        <v>6146</v>
      </c>
      <c r="C2023" s="1" t="str">
        <f t="shared" si="124"/>
        <v>22:0006</v>
      </c>
      <c r="D2023" s="1" t="str">
        <f t="shared" si="125"/>
        <v>22:0006</v>
      </c>
      <c r="E2023" t="s">
        <v>5591</v>
      </c>
      <c r="F2023" t="s">
        <v>6147</v>
      </c>
      <c r="H2023">
        <v>61.789735700000001</v>
      </c>
      <c r="I2023">
        <v>-74.029306099999999</v>
      </c>
      <c r="J2023" s="1" t="str">
        <f t="shared" si="126"/>
        <v>Whole</v>
      </c>
      <c r="K2023" s="1" t="str">
        <f t="shared" si="127"/>
        <v>Rock crushing (details not reported)</v>
      </c>
      <c r="L2023">
        <v>41.42</v>
      </c>
      <c r="M2023">
        <v>0.01</v>
      </c>
      <c r="N2023">
        <v>0.35</v>
      </c>
      <c r="O2023">
        <v>10.88</v>
      </c>
      <c r="R2023">
        <v>9.7899999999999991</v>
      </c>
      <c r="S2023">
        <v>0.24</v>
      </c>
      <c r="T2023">
        <v>34.43</v>
      </c>
      <c r="U2023">
        <v>2.73</v>
      </c>
      <c r="V2023">
        <v>7.0000000000000007E-2</v>
      </c>
      <c r="W2023">
        <v>0.01</v>
      </c>
      <c r="X2023">
        <v>0.02</v>
      </c>
      <c r="Y2023">
        <v>89.07</v>
      </c>
      <c r="AD2023">
        <v>9.7100000000000009</v>
      </c>
      <c r="AE2023">
        <v>98.78</v>
      </c>
      <c r="AF2023">
        <v>0.28999999999999998</v>
      </c>
      <c r="AH2023">
        <v>21.04</v>
      </c>
      <c r="AI2023">
        <v>71</v>
      </c>
      <c r="AJ2023">
        <v>3921</v>
      </c>
      <c r="AL2023">
        <v>477</v>
      </c>
      <c r="AR2023">
        <v>0.01</v>
      </c>
      <c r="AS2023">
        <v>0.02</v>
      </c>
      <c r="AT2023">
        <v>6.31</v>
      </c>
      <c r="AU2023">
        <v>0.59</v>
      </c>
      <c r="AV2023">
        <v>0.02</v>
      </c>
      <c r="AW2023">
        <v>7.0000000000000007E-2</v>
      </c>
      <c r="AX2023">
        <v>0.01</v>
      </c>
      <c r="AY2023">
        <v>0.08</v>
      </c>
      <c r="AZ2023">
        <v>0.04</v>
      </c>
      <c r="BA2023">
        <v>0.01</v>
      </c>
      <c r="BB2023">
        <v>0.05</v>
      </c>
      <c r="BC2023">
        <v>0.01</v>
      </c>
      <c r="BD2023">
        <v>0.09</v>
      </c>
      <c r="BE2023">
        <v>0.02</v>
      </c>
      <c r="BF2023">
        <v>7.0000000000000007E-2</v>
      </c>
      <c r="BG2023">
        <v>0.01</v>
      </c>
      <c r="BH2023">
        <v>7.0000000000000007E-2</v>
      </c>
      <c r="BI2023">
        <v>0.01</v>
      </c>
      <c r="BJ2023">
        <v>0.48</v>
      </c>
      <c r="BK2023">
        <v>7.9</v>
      </c>
      <c r="BL2023">
        <v>0.05</v>
      </c>
      <c r="BM2023">
        <v>0.28000000000000003</v>
      </c>
      <c r="BO2023">
        <v>0.1</v>
      </c>
      <c r="BZ2023">
        <v>0.64</v>
      </c>
      <c r="CC2023">
        <v>0.01</v>
      </c>
    </row>
    <row r="2024" spans="1:82" x14ac:dyDescent="0.25">
      <c r="A2024" t="s">
        <v>6148</v>
      </c>
      <c r="B2024" t="s">
        <v>6149</v>
      </c>
      <c r="C2024" s="1" t="str">
        <f t="shared" si="124"/>
        <v>22:0006</v>
      </c>
      <c r="D2024" s="1" t="str">
        <f t="shared" si="125"/>
        <v>22:0006</v>
      </c>
      <c r="E2024" t="s">
        <v>5594</v>
      </c>
      <c r="F2024" t="s">
        <v>6150</v>
      </c>
      <c r="H2024">
        <v>61.846592200000003</v>
      </c>
      <c r="I2024">
        <v>-73.992115100000007</v>
      </c>
      <c r="J2024" s="1" t="str">
        <f t="shared" si="126"/>
        <v>Whole</v>
      </c>
      <c r="K2024" s="1" t="str">
        <f t="shared" si="127"/>
        <v>Rock crushing (details not reported)</v>
      </c>
      <c r="L2024">
        <v>47.1</v>
      </c>
      <c r="M2024">
        <v>0.11</v>
      </c>
      <c r="N2024">
        <v>28.8</v>
      </c>
      <c r="O2024">
        <v>1.63</v>
      </c>
      <c r="R2024">
        <v>1.47</v>
      </c>
      <c r="S2024">
        <v>0.03</v>
      </c>
      <c r="T2024">
        <v>1.47</v>
      </c>
      <c r="U2024">
        <v>16.5</v>
      </c>
      <c r="V2024">
        <v>2.44</v>
      </c>
      <c r="W2024">
        <v>0.13</v>
      </c>
      <c r="X2024">
        <v>0.02</v>
      </c>
      <c r="Y2024">
        <v>98.07</v>
      </c>
      <c r="AD2024">
        <v>2.39</v>
      </c>
      <c r="AE2024">
        <v>100.46</v>
      </c>
      <c r="AF2024">
        <v>5</v>
      </c>
      <c r="AH2024">
        <v>5.12</v>
      </c>
      <c r="AI2024">
        <v>42</v>
      </c>
      <c r="AJ2024">
        <v>110</v>
      </c>
      <c r="AL2024">
        <v>20</v>
      </c>
      <c r="AR2024">
        <v>1.75</v>
      </c>
      <c r="AS2024">
        <v>0.12</v>
      </c>
      <c r="AT2024">
        <v>314.26</v>
      </c>
      <c r="AU2024">
        <v>40.1</v>
      </c>
      <c r="AV2024">
        <v>1.26</v>
      </c>
      <c r="AW2024">
        <v>2.15</v>
      </c>
      <c r="AX2024">
        <v>0.27</v>
      </c>
      <c r="AY2024">
        <v>1.1399999999999999</v>
      </c>
      <c r="AZ2024">
        <v>0.27</v>
      </c>
      <c r="BA2024">
        <v>0.26</v>
      </c>
      <c r="BB2024">
        <v>0.28000000000000003</v>
      </c>
      <c r="BC2024">
        <v>0.04</v>
      </c>
      <c r="BD2024">
        <v>0.25</v>
      </c>
      <c r="BE2024">
        <v>0.05</v>
      </c>
      <c r="BF2024">
        <v>0.16</v>
      </c>
      <c r="BG2024">
        <v>0.02</v>
      </c>
      <c r="BH2024">
        <v>0.13</v>
      </c>
      <c r="BI2024">
        <v>0.02</v>
      </c>
      <c r="BJ2024">
        <v>1.29</v>
      </c>
      <c r="BK2024">
        <v>47.1</v>
      </c>
      <c r="BL2024">
        <v>0.06</v>
      </c>
      <c r="BM2024">
        <v>0.23</v>
      </c>
      <c r="BO2024">
        <v>0.47</v>
      </c>
      <c r="BX2024">
        <v>0.03</v>
      </c>
      <c r="BZ2024">
        <v>0.03</v>
      </c>
      <c r="CC2024">
        <v>0.05</v>
      </c>
      <c r="CD2024">
        <v>0.02</v>
      </c>
    </row>
    <row r="2025" spans="1:82" x14ac:dyDescent="0.25">
      <c r="A2025" t="s">
        <v>6151</v>
      </c>
      <c r="B2025" t="s">
        <v>6152</v>
      </c>
      <c r="C2025" s="1" t="str">
        <f t="shared" si="124"/>
        <v>22:0006</v>
      </c>
      <c r="D2025" s="1" t="str">
        <f t="shared" si="125"/>
        <v>22:0006</v>
      </c>
      <c r="E2025" t="s">
        <v>5594</v>
      </c>
      <c r="F2025" t="s">
        <v>6153</v>
      </c>
      <c r="H2025">
        <v>61.846592200000003</v>
      </c>
      <c r="I2025">
        <v>-73.992115100000007</v>
      </c>
      <c r="J2025" s="1" t="str">
        <f t="shared" si="126"/>
        <v>Whole</v>
      </c>
      <c r="K2025" s="1" t="str">
        <f t="shared" si="127"/>
        <v>Rock crushing (details not reported)</v>
      </c>
      <c r="L2025">
        <v>46.5</v>
      </c>
      <c r="M2025">
        <v>0.11</v>
      </c>
      <c r="N2025">
        <v>28.2</v>
      </c>
      <c r="O2025">
        <v>2</v>
      </c>
      <c r="R2025">
        <v>1.8</v>
      </c>
      <c r="S2025">
        <v>0.03</v>
      </c>
      <c r="T2025">
        <v>1.1499999999999999</v>
      </c>
      <c r="U2025">
        <v>16.3</v>
      </c>
      <c r="V2025">
        <v>3.2</v>
      </c>
      <c r="W2025">
        <v>0.03</v>
      </c>
      <c r="X2025">
        <v>0.02</v>
      </c>
      <c r="Y2025">
        <v>97.34</v>
      </c>
      <c r="AD2025">
        <v>2.16</v>
      </c>
      <c r="AE2025">
        <v>99.5</v>
      </c>
      <c r="AF2025">
        <v>2.82</v>
      </c>
      <c r="AH2025">
        <v>3.54</v>
      </c>
      <c r="AI2025">
        <v>54</v>
      </c>
      <c r="AJ2025">
        <v>80</v>
      </c>
      <c r="AL2025">
        <v>30</v>
      </c>
      <c r="AR2025">
        <v>0.1</v>
      </c>
      <c r="AS2025">
        <v>0.03</v>
      </c>
      <c r="AT2025">
        <v>238.17</v>
      </c>
      <c r="AU2025">
        <v>2.84</v>
      </c>
      <c r="AV2025">
        <v>0.35</v>
      </c>
      <c r="AW2025">
        <v>0.75</v>
      </c>
      <c r="AX2025">
        <v>0.11</v>
      </c>
      <c r="AY2025">
        <v>0.55000000000000004</v>
      </c>
      <c r="AZ2025">
        <v>0.12</v>
      </c>
      <c r="BA2025">
        <v>0.18</v>
      </c>
      <c r="BB2025">
        <v>0.16</v>
      </c>
      <c r="BC2025">
        <v>0.03</v>
      </c>
      <c r="BD2025">
        <v>0.18</v>
      </c>
      <c r="BE2025">
        <v>0.04</v>
      </c>
      <c r="BF2025">
        <v>0.1</v>
      </c>
      <c r="BG2025">
        <v>0.01</v>
      </c>
      <c r="BH2025">
        <v>0.09</v>
      </c>
      <c r="BI2025">
        <v>0.01</v>
      </c>
      <c r="BJ2025">
        <v>0.92</v>
      </c>
      <c r="BL2025">
        <v>0.04</v>
      </c>
      <c r="BM2025">
        <v>0.6</v>
      </c>
      <c r="BO2025">
        <v>0.16</v>
      </c>
      <c r="BX2025">
        <v>0.02</v>
      </c>
      <c r="BZ2025">
        <v>0.02</v>
      </c>
      <c r="CC2025">
        <v>0.06</v>
      </c>
      <c r="CD2025">
        <v>0.01</v>
      </c>
    </row>
    <row r="2026" spans="1:82" x14ac:dyDescent="0.25">
      <c r="A2026" t="s">
        <v>6154</v>
      </c>
      <c r="B2026" t="s">
        <v>6155</v>
      </c>
      <c r="C2026" s="1" t="str">
        <f t="shared" si="124"/>
        <v>22:0006</v>
      </c>
      <c r="D2026" s="1" t="str">
        <f t="shared" si="125"/>
        <v>22:0006</v>
      </c>
      <c r="E2026" t="s">
        <v>5594</v>
      </c>
      <c r="F2026" t="s">
        <v>6156</v>
      </c>
      <c r="H2026">
        <v>61.846592200000003</v>
      </c>
      <c r="I2026">
        <v>-73.992115100000007</v>
      </c>
      <c r="J2026" s="1" t="str">
        <f t="shared" si="126"/>
        <v>Whole</v>
      </c>
      <c r="K2026" s="1" t="str">
        <f t="shared" si="127"/>
        <v>Rock crushing (details not reported)</v>
      </c>
      <c r="L2026">
        <v>49.7</v>
      </c>
      <c r="M2026">
        <v>0.11</v>
      </c>
      <c r="N2026">
        <v>26.8</v>
      </c>
      <c r="O2026">
        <v>1.94</v>
      </c>
      <c r="R2026">
        <v>1.75</v>
      </c>
      <c r="S2026">
        <v>0.03</v>
      </c>
      <c r="T2026">
        <v>1.69</v>
      </c>
      <c r="U2026">
        <v>13.1</v>
      </c>
      <c r="V2026">
        <v>4.5199999999999996</v>
      </c>
      <c r="W2026">
        <v>0.21</v>
      </c>
      <c r="X2026">
        <v>0.02</v>
      </c>
      <c r="Y2026">
        <v>97.93</v>
      </c>
      <c r="AD2026">
        <v>2</v>
      </c>
      <c r="AE2026">
        <v>99.93</v>
      </c>
      <c r="AF2026">
        <v>3.23</v>
      </c>
      <c r="AH2026">
        <v>3.82</v>
      </c>
      <c r="AI2026">
        <v>40</v>
      </c>
      <c r="AJ2026">
        <v>90</v>
      </c>
      <c r="AL2026">
        <v>20</v>
      </c>
      <c r="AR2026">
        <v>2.46</v>
      </c>
      <c r="AS2026">
        <v>0.06</v>
      </c>
      <c r="AT2026">
        <v>226.31</v>
      </c>
      <c r="AU2026">
        <v>65.12</v>
      </c>
      <c r="AV2026">
        <v>0.27</v>
      </c>
      <c r="AW2026">
        <v>0.56999999999999995</v>
      </c>
      <c r="AX2026">
        <v>0.08</v>
      </c>
      <c r="AY2026">
        <v>0.39</v>
      </c>
      <c r="AZ2026">
        <v>0.1</v>
      </c>
      <c r="BA2026">
        <v>0.16</v>
      </c>
      <c r="BB2026">
        <v>0.17</v>
      </c>
      <c r="BC2026">
        <v>0.02</v>
      </c>
      <c r="BD2026">
        <v>0.12</v>
      </c>
      <c r="BE2026">
        <v>0.02</v>
      </c>
      <c r="BF2026">
        <v>0.05</v>
      </c>
      <c r="BG2026">
        <v>0.01</v>
      </c>
      <c r="BH2026">
        <v>0.06</v>
      </c>
      <c r="BI2026">
        <v>0.01</v>
      </c>
      <c r="BJ2026">
        <v>0.62</v>
      </c>
      <c r="BL2026">
        <v>7.0000000000000007E-2</v>
      </c>
      <c r="BM2026">
        <v>1.34</v>
      </c>
      <c r="BO2026">
        <v>0.18</v>
      </c>
      <c r="BX2026">
        <v>0.02</v>
      </c>
      <c r="BZ2026">
        <v>0.02</v>
      </c>
      <c r="CC2026">
        <v>0.05</v>
      </c>
    </row>
    <row r="2027" spans="1:82" x14ac:dyDescent="0.25">
      <c r="A2027" t="s">
        <v>6157</v>
      </c>
      <c r="B2027" t="s">
        <v>6158</v>
      </c>
      <c r="C2027" s="1" t="str">
        <f t="shared" si="124"/>
        <v>22:0006</v>
      </c>
      <c r="D2027" s="1" t="str">
        <f t="shared" si="125"/>
        <v>22:0006</v>
      </c>
      <c r="E2027" t="s">
        <v>5594</v>
      </c>
      <c r="F2027" t="s">
        <v>6159</v>
      </c>
      <c r="H2027">
        <v>61.846592200000003</v>
      </c>
      <c r="I2027">
        <v>-73.992115100000007</v>
      </c>
      <c r="J2027" s="1" t="str">
        <f t="shared" si="126"/>
        <v>Whole</v>
      </c>
      <c r="K2027" s="1" t="str">
        <f t="shared" si="127"/>
        <v>Rock crushing (details not reported)</v>
      </c>
      <c r="L2027">
        <v>49.8</v>
      </c>
      <c r="M2027">
        <v>0.49</v>
      </c>
      <c r="N2027">
        <v>14.4</v>
      </c>
      <c r="O2027">
        <v>8.42</v>
      </c>
      <c r="R2027">
        <v>7.58</v>
      </c>
      <c r="S2027">
        <v>0.16</v>
      </c>
      <c r="T2027">
        <v>8.7100000000000009</v>
      </c>
      <c r="U2027">
        <v>12.8</v>
      </c>
      <c r="V2027">
        <v>2.35</v>
      </c>
      <c r="W2027">
        <v>0.08</v>
      </c>
      <c r="X2027">
        <v>0.02</v>
      </c>
      <c r="Y2027">
        <v>96.39</v>
      </c>
      <c r="AD2027">
        <v>1.62</v>
      </c>
      <c r="AE2027">
        <v>98.01</v>
      </c>
      <c r="AF2027">
        <v>3.16</v>
      </c>
      <c r="AH2027">
        <v>34.01</v>
      </c>
      <c r="AI2027">
        <v>210</v>
      </c>
      <c r="AJ2027">
        <v>250</v>
      </c>
      <c r="AL2027">
        <v>110</v>
      </c>
      <c r="AR2027">
        <v>0.52</v>
      </c>
      <c r="AS2027">
        <v>0.01</v>
      </c>
      <c r="AT2027">
        <v>314.75</v>
      </c>
      <c r="AU2027">
        <v>31.94</v>
      </c>
      <c r="AV2027">
        <v>1.85</v>
      </c>
      <c r="AW2027">
        <v>4.54</v>
      </c>
      <c r="AX2027">
        <v>0.74</v>
      </c>
      <c r="AY2027">
        <v>3.87</v>
      </c>
      <c r="AZ2027">
        <v>1.23</v>
      </c>
      <c r="BA2027">
        <v>0.59</v>
      </c>
      <c r="BB2027">
        <v>1.48</v>
      </c>
      <c r="BC2027">
        <v>0.28000000000000003</v>
      </c>
      <c r="BD2027">
        <v>1.85</v>
      </c>
      <c r="BE2027">
        <v>0.38</v>
      </c>
      <c r="BF2027">
        <v>1.1399999999999999</v>
      </c>
      <c r="BG2027">
        <v>0.16</v>
      </c>
      <c r="BH2027">
        <v>1</v>
      </c>
      <c r="BI2027">
        <v>0.15</v>
      </c>
      <c r="BJ2027">
        <v>9.6300000000000008</v>
      </c>
      <c r="BL2027">
        <v>0.27</v>
      </c>
      <c r="BM2027">
        <v>0.4</v>
      </c>
      <c r="BO2027">
        <v>0.43</v>
      </c>
      <c r="BX2027">
        <v>0.02</v>
      </c>
      <c r="BZ2027">
        <v>0.02</v>
      </c>
      <c r="CC2027">
        <v>0.02</v>
      </c>
      <c r="CD2027">
        <v>0.01</v>
      </c>
    </row>
    <row r="2028" spans="1:82" x14ac:dyDescent="0.25">
      <c r="A2028" t="s">
        <v>6160</v>
      </c>
      <c r="B2028" t="s">
        <v>6161</v>
      </c>
      <c r="C2028" s="1" t="str">
        <f t="shared" si="124"/>
        <v>22:0006</v>
      </c>
      <c r="D2028" s="1" t="str">
        <f t="shared" si="125"/>
        <v>22:0006</v>
      </c>
      <c r="E2028" t="s">
        <v>5594</v>
      </c>
      <c r="F2028" t="s">
        <v>6162</v>
      </c>
      <c r="H2028">
        <v>61.846592200000003</v>
      </c>
      <c r="I2028">
        <v>-73.992115100000007</v>
      </c>
      <c r="J2028" s="1" t="str">
        <f t="shared" si="126"/>
        <v>Whole</v>
      </c>
      <c r="K2028" s="1" t="str">
        <f t="shared" si="127"/>
        <v>Rock crushing (details not reported)</v>
      </c>
      <c r="L2028">
        <v>45.6</v>
      </c>
      <c r="M2028">
        <v>1.6</v>
      </c>
      <c r="N2028">
        <v>10.8</v>
      </c>
      <c r="O2028">
        <v>11.7</v>
      </c>
      <c r="R2028">
        <v>10.53</v>
      </c>
      <c r="S2028">
        <v>0.18</v>
      </c>
      <c r="T2028">
        <v>10.5</v>
      </c>
      <c r="U2028">
        <v>14.5</v>
      </c>
      <c r="V2028">
        <v>0.76</v>
      </c>
      <c r="W2028">
        <v>0.11</v>
      </c>
      <c r="X2028">
        <v>0.03</v>
      </c>
      <c r="Y2028">
        <v>94.61</v>
      </c>
      <c r="AD2028">
        <v>2.7</v>
      </c>
      <c r="AE2028">
        <v>97.31</v>
      </c>
      <c r="AF2028">
        <v>4.22</v>
      </c>
      <c r="AH2028">
        <v>35.090000000000003</v>
      </c>
      <c r="AI2028">
        <v>320</v>
      </c>
      <c r="AJ2028">
        <v>520</v>
      </c>
      <c r="AL2028">
        <v>170</v>
      </c>
      <c r="AR2028">
        <v>0.79</v>
      </c>
      <c r="AS2028">
        <v>0.04</v>
      </c>
      <c r="AT2028">
        <v>224.94</v>
      </c>
      <c r="AU2028">
        <v>12.19</v>
      </c>
      <c r="AV2028">
        <v>2.41</v>
      </c>
      <c r="AW2028">
        <v>7.78</v>
      </c>
      <c r="AX2028">
        <v>1.45</v>
      </c>
      <c r="AY2028">
        <v>7.41</v>
      </c>
      <c r="AZ2028">
        <v>2.19</v>
      </c>
      <c r="BA2028">
        <v>0.83</v>
      </c>
      <c r="BB2028">
        <v>2.12</v>
      </c>
      <c r="BC2028">
        <v>0.36</v>
      </c>
      <c r="BD2028">
        <v>2.15</v>
      </c>
      <c r="BE2028">
        <v>0.39</v>
      </c>
      <c r="BF2028">
        <v>1</v>
      </c>
      <c r="BG2028">
        <v>0.12</v>
      </c>
      <c r="BH2028">
        <v>0.66</v>
      </c>
      <c r="BI2028">
        <v>0.09</v>
      </c>
      <c r="BJ2028">
        <v>7.99</v>
      </c>
      <c r="BL2028">
        <v>0.39</v>
      </c>
      <c r="BM2028">
        <v>1.58</v>
      </c>
      <c r="BO2028">
        <v>0.18</v>
      </c>
      <c r="BX2028">
        <v>0.03</v>
      </c>
      <c r="BZ2028">
        <v>0.03</v>
      </c>
      <c r="CC2028">
        <v>0.06</v>
      </c>
      <c r="CD2028">
        <v>0.02</v>
      </c>
    </row>
    <row r="2029" spans="1:82" x14ac:dyDescent="0.25">
      <c r="A2029" t="s">
        <v>6163</v>
      </c>
      <c r="B2029" t="s">
        <v>6164</v>
      </c>
      <c r="C2029" s="1" t="str">
        <f t="shared" si="124"/>
        <v>22:0006</v>
      </c>
      <c r="D2029" s="1" t="str">
        <f t="shared" si="125"/>
        <v>22:0006</v>
      </c>
      <c r="E2029" t="s">
        <v>5594</v>
      </c>
      <c r="F2029" t="s">
        <v>6165</v>
      </c>
      <c r="H2029">
        <v>61.846592200000003</v>
      </c>
      <c r="I2029">
        <v>-73.992115100000007</v>
      </c>
      <c r="J2029" s="1" t="str">
        <f t="shared" si="126"/>
        <v>Whole</v>
      </c>
      <c r="K2029" s="1" t="str">
        <f t="shared" si="127"/>
        <v>Rock crushing (details not reported)</v>
      </c>
      <c r="L2029">
        <v>44.1</v>
      </c>
      <c r="M2029">
        <v>1.92</v>
      </c>
      <c r="N2029">
        <v>12.5</v>
      </c>
      <c r="O2029">
        <v>13.1</v>
      </c>
      <c r="R2029">
        <v>11.79</v>
      </c>
      <c r="S2029">
        <v>0.17</v>
      </c>
      <c r="T2029">
        <v>9.65</v>
      </c>
      <c r="U2029">
        <v>14.6</v>
      </c>
      <c r="V2029">
        <v>0.59</v>
      </c>
      <c r="W2029">
        <v>0.11</v>
      </c>
      <c r="X2029">
        <v>0.02</v>
      </c>
      <c r="Y2029">
        <v>95.45</v>
      </c>
      <c r="AD2029">
        <v>2.23</v>
      </c>
      <c r="AE2029">
        <v>97.68</v>
      </c>
      <c r="AF2029">
        <v>5.03</v>
      </c>
      <c r="AH2029">
        <v>33.28</v>
      </c>
      <c r="AI2029">
        <v>310</v>
      </c>
      <c r="AJ2029">
        <v>280</v>
      </c>
      <c r="AL2029">
        <v>150</v>
      </c>
      <c r="AR2029">
        <v>0.5</v>
      </c>
      <c r="AS2029">
        <v>0.03</v>
      </c>
      <c r="AT2029">
        <v>362.79</v>
      </c>
      <c r="AU2029">
        <v>17.170000000000002</v>
      </c>
      <c r="AV2029">
        <v>2.39</v>
      </c>
      <c r="AW2029">
        <v>6.02</v>
      </c>
      <c r="AX2029">
        <v>1.18</v>
      </c>
      <c r="AY2029">
        <v>6.14</v>
      </c>
      <c r="AZ2029">
        <v>1.91</v>
      </c>
      <c r="BA2029">
        <v>0.8</v>
      </c>
      <c r="BB2029">
        <v>2.02</v>
      </c>
      <c r="BC2029">
        <v>0.32</v>
      </c>
      <c r="BD2029">
        <v>1.83</v>
      </c>
      <c r="BE2029">
        <v>0.33</v>
      </c>
      <c r="BF2029">
        <v>0.87</v>
      </c>
      <c r="BG2029">
        <v>0.11</v>
      </c>
      <c r="BH2029">
        <v>0.6</v>
      </c>
      <c r="BI2029">
        <v>0.08</v>
      </c>
      <c r="BJ2029">
        <v>7.25</v>
      </c>
      <c r="BK2029">
        <v>67.7</v>
      </c>
      <c r="BL2029">
        <v>0.44</v>
      </c>
      <c r="BM2029">
        <v>1.93</v>
      </c>
      <c r="BO2029">
        <v>0.35</v>
      </c>
      <c r="BX2029">
        <v>0.03</v>
      </c>
      <c r="BZ2029">
        <v>0.03</v>
      </c>
      <c r="CC2029">
        <v>0.02</v>
      </c>
    </row>
    <row r="2030" spans="1:82" x14ac:dyDescent="0.25">
      <c r="A2030" t="s">
        <v>6166</v>
      </c>
      <c r="B2030" t="s">
        <v>6167</v>
      </c>
      <c r="C2030" s="1" t="str">
        <f t="shared" si="124"/>
        <v>22:0006</v>
      </c>
      <c r="D2030" s="1" t="str">
        <f t="shared" si="125"/>
        <v>22:0006</v>
      </c>
      <c r="E2030" t="s">
        <v>5594</v>
      </c>
      <c r="F2030" t="s">
        <v>6168</v>
      </c>
      <c r="H2030">
        <v>61.846592200000003</v>
      </c>
      <c r="I2030">
        <v>-73.992115100000007</v>
      </c>
      <c r="J2030" s="1" t="str">
        <f t="shared" si="126"/>
        <v>Whole</v>
      </c>
      <c r="K2030" s="1" t="str">
        <f t="shared" si="127"/>
        <v>Rock crushing (details not reported)</v>
      </c>
      <c r="L2030">
        <v>43.7</v>
      </c>
      <c r="M2030">
        <v>3.12</v>
      </c>
      <c r="N2030">
        <v>7.71</v>
      </c>
      <c r="O2030">
        <v>18.7</v>
      </c>
      <c r="R2030">
        <v>16.829999999999998</v>
      </c>
      <c r="S2030">
        <v>0.23</v>
      </c>
      <c r="T2030">
        <v>11.7</v>
      </c>
      <c r="U2030">
        <v>11</v>
      </c>
      <c r="V2030">
        <v>0.46</v>
      </c>
      <c r="W2030">
        <v>0.17</v>
      </c>
      <c r="X2030">
        <v>0.02</v>
      </c>
      <c r="Y2030">
        <v>94.94</v>
      </c>
      <c r="AD2030">
        <v>1.85</v>
      </c>
      <c r="AE2030">
        <v>96.79</v>
      </c>
      <c r="AF2030">
        <v>10.130000000000001</v>
      </c>
      <c r="AH2030">
        <v>18.899999999999999</v>
      </c>
      <c r="AI2030">
        <v>550</v>
      </c>
      <c r="AJ2030">
        <v>390</v>
      </c>
      <c r="AL2030">
        <v>170</v>
      </c>
      <c r="AR2030">
        <v>1.62</v>
      </c>
      <c r="AS2030">
        <v>0.06</v>
      </c>
      <c r="AT2030">
        <v>14.69</v>
      </c>
      <c r="AU2030">
        <v>25.86</v>
      </c>
      <c r="AV2030">
        <v>1.01</v>
      </c>
      <c r="AW2030">
        <v>3.42</v>
      </c>
      <c r="AX2030">
        <v>0.68</v>
      </c>
      <c r="AY2030">
        <v>3.51</v>
      </c>
      <c r="AZ2030">
        <v>1.1399999999999999</v>
      </c>
      <c r="BA2030">
        <v>0.35</v>
      </c>
      <c r="BB2030">
        <v>1.1299999999999999</v>
      </c>
      <c r="BC2030">
        <v>0.19</v>
      </c>
      <c r="BD2030">
        <v>1.17</v>
      </c>
      <c r="BE2030">
        <v>0.21</v>
      </c>
      <c r="BF2030">
        <v>0.57999999999999996</v>
      </c>
      <c r="BG2030">
        <v>7.0000000000000007E-2</v>
      </c>
      <c r="BH2030">
        <v>0.41</v>
      </c>
      <c r="BI2030">
        <v>7.0000000000000007E-2</v>
      </c>
      <c r="BJ2030">
        <v>5.05</v>
      </c>
      <c r="BK2030">
        <v>20.2</v>
      </c>
      <c r="BL2030">
        <v>0.23</v>
      </c>
      <c r="BM2030">
        <v>2.02</v>
      </c>
      <c r="BO2030">
        <v>0.2</v>
      </c>
      <c r="BX2030">
        <v>0.04</v>
      </c>
      <c r="BZ2030">
        <v>0.04</v>
      </c>
      <c r="CC2030">
        <v>0.05</v>
      </c>
      <c r="CD2030">
        <v>0.03</v>
      </c>
    </row>
    <row r="2031" spans="1:82" x14ac:dyDescent="0.25">
      <c r="A2031" t="s">
        <v>6169</v>
      </c>
      <c r="B2031" t="s">
        <v>6170</v>
      </c>
      <c r="C2031" s="1" t="str">
        <f t="shared" si="124"/>
        <v>22:0006</v>
      </c>
      <c r="D2031" s="1" t="str">
        <f t="shared" si="125"/>
        <v>22:0006</v>
      </c>
      <c r="E2031" t="s">
        <v>5594</v>
      </c>
      <c r="F2031" t="s">
        <v>6171</v>
      </c>
      <c r="H2031">
        <v>61.846592200000003</v>
      </c>
      <c r="I2031">
        <v>-73.992115100000007</v>
      </c>
      <c r="J2031" s="1" t="str">
        <f t="shared" si="126"/>
        <v>Whole</v>
      </c>
      <c r="K2031" s="1" t="str">
        <f t="shared" si="127"/>
        <v>Rock crushing (details not reported)</v>
      </c>
      <c r="L2031">
        <v>45.2</v>
      </c>
      <c r="M2031">
        <v>0.1</v>
      </c>
      <c r="N2031">
        <v>30.6</v>
      </c>
      <c r="O2031">
        <v>1.55</v>
      </c>
      <c r="R2031">
        <v>1.39</v>
      </c>
      <c r="S2031">
        <v>0.03</v>
      </c>
      <c r="T2031">
        <v>1.58</v>
      </c>
      <c r="U2031">
        <v>15.4</v>
      </c>
      <c r="V2031">
        <v>2.62</v>
      </c>
      <c r="W2031">
        <v>0.38</v>
      </c>
      <c r="X2031">
        <v>0.01</v>
      </c>
      <c r="Y2031">
        <v>97.31</v>
      </c>
      <c r="AD2031">
        <v>2.7</v>
      </c>
      <c r="AE2031">
        <v>100.01</v>
      </c>
      <c r="AF2031">
        <v>5.39</v>
      </c>
      <c r="AH2031">
        <v>4.32</v>
      </c>
      <c r="AI2031">
        <v>42</v>
      </c>
      <c r="AJ2031">
        <v>130</v>
      </c>
      <c r="AL2031">
        <v>20</v>
      </c>
      <c r="AR2031">
        <v>3.99</v>
      </c>
      <c r="AS2031">
        <v>0.2</v>
      </c>
      <c r="AT2031">
        <v>235.23</v>
      </c>
      <c r="AU2031">
        <v>96.78</v>
      </c>
      <c r="AV2031">
        <v>0.24</v>
      </c>
      <c r="AW2031">
        <v>0.55000000000000004</v>
      </c>
      <c r="AX2031">
        <v>0.08</v>
      </c>
      <c r="AY2031">
        <v>0.38</v>
      </c>
      <c r="AZ2031">
        <v>0.1</v>
      </c>
      <c r="BA2031">
        <v>0.17</v>
      </c>
      <c r="BB2031">
        <v>0.18</v>
      </c>
      <c r="BC2031">
        <v>0.02</v>
      </c>
      <c r="BD2031">
        <v>0.15</v>
      </c>
      <c r="BE2031">
        <v>0.03</v>
      </c>
      <c r="BF2031">
        <v>0.09</v>
      </c>
      <c r="BG2031">
        <v>0.01</v>
      </c>
      <c r="BH2031">
        <v>0.05</v>
      </c>
      <c r="BI2031">
        <v>0.01</v>
      </c>
      <c r="BJ2031">
        <v>0.75</v>
      </c>
      <c r="BL2031">
        <v>0.06</v>
      </c>
      <c r="BM2031">
        <v>0.37</v>
      </c>
      <c r="BO2031">
        <v>0.16</v>
      </c>
      <c r="BX2031">
        <v>0.05</v>
      </c>
      <c r="BZ2031">
        <v>0.05</v>
      </c>
      <c r="CC2031">
        <v>0.01</v>
      </c>
      <c r="CD2031">
        <v>0.01</v>
      </c>
    </row>
    <row r="2032" spans="1:82" x14ac:dyDescent="0.25">
      <c r="A2032" t="s">
        <v>6172</v>
      </c>
      <c r="B2032" t="s">
        <v>6173</v>
      </c>
      <c r="C2032" s="1" t="str">
        <f t="shared" si="124"/>
        <v>22:0006</v>
      </c>
      <c r="D2032" s="1" t="str">
        <f t="shared" si="125"/>
        <v>22:0006</v>
      </c>
      <c r="E2032" t="s">
        <v>5597</v>
      </c>
      <c r="F2032" t="s">
        <v>6174</v>
      </c>
      <c r="H2032">
        <v>61.855239699999998</v>
      </c>
      <c r="I2032">
        <v>-73.986301100000006</v>
      </c>
      <c r="J2032" s="1" t="str">
        <f t="shared" si="126"/>
        <v>Whole</v>
      </c>
      <c r="K2032" s="1" t="str">
        <f t="shared" si="127"/>
        <v>Rock crushing (details not reported)</v>
      </c>
      <c r="L2032">
        <v>45.5</v>
      </c>
      <c r="M2032">
        <v>1.1200000000000001</v>
      </c>
      <c r="N2032">
        <v>14.9</v>
      </c>
      <c r="O2032">
        <v>13.7</v>
      </c>
      <c r="R2032">
        <v>12.33</v>
      </c>
      <c r="S2032">
        <v>0.19</v>
      </c>
      <c r="T2032">
        <v>8.7200000000000006</v>
      </c>
      <c r="U2032">
        <v>11</v>
      </c>
      <c r="V2032">
        <v>2.31</v>
      </c>
      <c r="W2032">
        <v>0.22</v>
      </c>
      <c r="X2032">
        <v>0.09</v>
      </c>
      <c r="Y2032">
        <v>96.38</v>
      </c>
      <c r="AD2032">
        <v>1</v>
      </c>
      <c r="AE2032">
        <v>97.38</v>
      </c>
      <c r="AF2032">
        <v>10.68</v>
      </c>
      <c r="AH2032">
        <v>35.57</v>
      </c>
      <c r="AI2032">
        <v>349</v>
      </c>
      <c r="AJ2032">
        <v>240</v>
      </c>
      <c r="AL2032">
        <v>130</v>
      </c>
      <c r="AR2032">
        <v>1.33</v>
      </c>
      <c r="AS2032">
        <v>0.02</v>
      </c>
      <c r="AT2032">
        <v>195.2</v>
      </c>
      <c r="AU2032">
        <v>35.71</v>
      </c>
      <c r="AV2032">
        <v>4.0999999999999996</v>
      </c>
      <c r="AW2032">
        <v>10.1</v>
      </c>
      <c r="AX2032">
        <v>1.57</v>
      </c>
      <c r="AY2032">
        <v>7.5</v>
      </c>
      <c r="AZ2032">
        <v>2.29</v>
      </c>
      <c r="BA2032">
        <v>0.81</v>
      </c>
      <c r="BB2032">
        <v>2.4500000000000002</v>
      </c>
      <c r="BC2032">
        <v>0.48</v>
      </c>
      <c r="BD2032">
        <v>3.07</v>
      </c>
      <c r="BE2032">
        <v>0.63</v>
      </c>
      <c r="BF2032">
        <v>1.83</v>
      </c>
      <c r="BG2032">
        <v>0.26</v>
      </c>
      <c r="BH2032">
        <v>1.61</v>
      </c>
      <c r="BI2032">
        <v>0.23</v>
      </c>
      <c r="BJ2032">
        <v>14.81</v>
      </c>
      <c r="BK2032">
        <v>80.400000000000006</v>
      </c>
      <c r="BL2032">
        <v>0.28000000000000003</v>
      </c>
      <c r="BM2032">
        <v>4.04</v>
      </c>
      <c r="BO2032">
        <v>0.4</v>
      </c>
      <c r="BX2032">
        <v>0.02</v>
      </c>
      <c r="BZ2032">
        <v>0.02</v>
      </c>
      <c r="CC2032">
        <v>0.36</v>
      </c>
      <c r="CD2032">
        <v>0.1</v>
      </c>
    </row>
    <row r="2033" spans="1:82" x14ac:dyDescent="0.25">
      <c r="A2033" t="s">
        <v>6175</v>
      </c>
      <c r="B2033" t="s">
        <v>6176</v>
      </c>
      <c r="C2033" s="1" t="str">
        <f t="shared" si="124"/>
        <v>22:0006</v>
      </c>
      <c r="D2033" s="1" t="str">
        <f t="shared" si="125"/>
        <v>22:0006</v>
      </c>
      <c r="E2033" t="s">
        <v>5597</v>
      </c>
      <c r="F2033" t="s">
        <v>6177</v>
      </c>
      <c r="H2033">
        <v>61.855239699999998</v>
      </c>
      <c r="I2033">
        <v>-73.986301100000006</v>
      </c>
      <c r="J2033" s="1" t="str">
        <f t="shared" si="126"/>
        <v>Whole</v>
      </c>
      <c r="K2033" s="1" t="str">
        <f t="shared" si="127"/>
        <v>Rock crushing (details not reported)</v>
      </c>
      <c r="L2033">
        <v>48.5</v>
      </c>
      <c r="M2033">
        <v>1.04</v>
      </c>
      <c r="N2033">
        <v>14.2</v>
      </c>
      <c r="O2033">
        <v>12.4</v>
      </c>
      <c r="R2033">
        <v>11.16</v>
      </c>
      <c r="S2033">
        <v>0.19</v>
      </c>
      <c r="T2033">
        <v>7.99</v>
      </c>
      <c r="U2033">
        <v>11.2</v>
      </c>
      <c r="V2033">
        <v>2.37</v>
      </c>
      <c r="W2033">
        <v>0.27</v>
      </c>
      <c r="X2033">
        <v>0.08</v>
      </c>
      <c r="Y2033">
        <v>97</v>
      </c>
      <c r="AD2033">
        <v>1.1599999999999999</v>
      </c>
      <c r="AE2033">
        <v>98.16</v>
      </c>
      <c r="AF2033">
        <v>8.7799999999999994</v>
      </c>
      <c r="AH2033">
        <v>44.86</v>
      </c>
      <c r="AI2033">
        <v>290</v>
      </c>
      <c r="AJ2033">
        <v>260</v>
      </c>
      <c r="AL2033">
        <v>120</v>
      </c>
      <c r="AR2033">
        <v>4.2</v>
      </c>
      <c r="AS2033">
        <v>0.04</v>
      </c>
      <c r="AT2033">
        <v>241.38</v>
      </c>
      <c r="AU2033">
        <v>63.15</v>
      </c>
      <c r="AV2033">
        <v>4.74</v>
      </c>
      <c r="AW2033">
        <v>11.6</v>
      </c>
      <c r="AX2033">
        <v>1.75</v>
      </c>
      <c r="AY2033">
        <v>8.24</v>
      </c>
      <c r="AZ2033">
        <v>2.52</v>
      </c>
      <c r="BA2033">
        <v>0.83</v>
      </c>
      <c r="BB2033">
        <v>2.5099999999999998</v>
      </c>
      <c r="BC2033">
        <v>0.47</v>
      </c>
      <c r="BD2033">
        <v>3.06</v>
      </c>
      <c r="BE2033">
        <v>0.63</v>
      </c>
      <c r="BF2033">
        <v>1.91</v>
      </c>
      <c r="BG2033">
        <v>0.28000000000000003</v>
      </c>
      <c r="BH2033">
        <v>1.71</v>
      </c>
      <c r="BI2033">
        <v>0.24</v>
      </c>
      <c r="BJ2033">
        <v>17.47</v>
      </c>
      <c r="BL2033">
        <v>0.3</v>
      </c>
      <c r="BM2033">
        <v>5.41</v>
      </c>
      <c r="BO2033">
        <v>0.93</v>
      </c>
      <c r="BX2033">
        <v>0.05</v>
      </c>
      <c r="BZ2033">
        <v>0.05</v>
      </c>
      <c r="CC2033">
        <v>0.39</v>
      </c>
      <c r="CD2033">
        <v>0.09</v>
      </c>
    </row>
    <row r="2034" spans="1:82" x14ac:dyDescent="0.25">
      <c r="A2034" t="s">
        <v>6178</v>
      </c>
      <c r="B2034" t="s">
        <v>6179</v>
      </c>
      <c r="C2034" s="1" t="str">
        <f t="shared" si="124"/>
        <v>22:0006</v>
      </c>
      <c r="D2034" s="1" t="str">
        <f t="shared" si="125"/>
        <v>22:0006</v>
      </c>
      <c r="E2034" t="s">
        <v>5600</v>
      </c>
      <c r="F2034" t="s">
        <v>6180</v>
      </c>
      <c r="H2034">
        <v>61.846988000000003</v>
      </c>
      <c r="I2034">
        <v>-73.9861176</v>
      </c>
      <c r="J2034" s="1" t="str">
        <f t="shared" si="126"/>
        <v>Whole</v>
      </c>
      <c r="K2034" s="1" t="str">
        <f t="shared" si="127"/>
        <v>Rock crushing (details not reported)</v>
      </c>
      <c r="L2034">
        <v>45.9</v>
      </c>
      <c r="M2034">
        <v>1.31</v>
      </c>
      <c r="N2034">
        <v>12.5</v>
      </c>
      <c r="O2034">
        <v>11.9</v>
      </c>
      <c r="R2034">
        <v>10.71</v>
      </c>
      <c r="S2034">
        <v>0.2</v>
      </c>
      <c r="T2034">
        <v>6.67</v>
      </c>
      <c r="U2034">
        <v>10.4</v>
      </c>
      <c r="V2034">
        <v>3.78</v>
      </c>
      <c r="W2034">
        <v>0.12</v>
      </c>
      <c r="X2034">
        <v>0.09</v>
      </c>
      <c r="Y2034">
        <v>91.68</v>
      </c>
      <c r="AD2034">
        <v>5.47</v>
      </c>
      <c r="AE2034">
        <v>97.15</v>
      </c>
      <c r="AF2034">
        <v>7.19</v>
      </c>
      <c r="AH2034">
        <v>29.56</v>
      </c>
      <c r="AI2034">
        <v>340</v>
      </c>
      <c r="AJ2034">
        <v>110</v>
      </c>
      <c r="AL2034">
        <v>60</v>
      </c>
      <c r="AR2034">
        <v>0.36</v>
      </c>
      <c r="AS2034">
        <v>0.02</v>
      </c>
      <c r="AT2034">
        <v>86.42</v>
      </c>
      <c r="AU2034">
        <v>25.67</v>
      </c>
      <c r="AV2034">
        <v>4.25</v>
      </c>
      <c r="AW2034">
        <v>10.27</v>
      </c>
      <c r="AX2034">
        <v>1.67</v>
      </c>
      <c r="AY2034">
        <v>8.17</v>
      </c>
      <c r="AZ2034">
        <v>2.68</v>
      </c>
      <c r="BA2034">
        <v>0.87</v>
      </c>
      <c r="BB2034">
        <v>2.83</v>
      </c>
      <c r="BC2034">
        <v>0.53</v>
      </c>
      <c r="BD2034">
        <v>3.4</v>
      </c>
      <c r="BE2034">
        <v>0.7</v>
      </c>
      <c r="BF2034">
        <v>2.0099999999999998</v>
      </c>
      <c r="BG2034">
        <v>0.27</v>
      </c>
      <c r="BH2034">
        <v>1.69</v>
      </c>
      <c r="BI2034">
        <v>0.21</v>
      </c>
      <c r="BJ2034">
        <v>16.440000000000001</v>
      </c>
      <c r="BL2034">
        <v>0.24</v>
      </c>
      <c r="BM2034">
        <v>3.75</v>
      </c>
      <c r="BO2034">
        <v>0.22</v>
      </c>
      <c r="CC2034">
        <v>0.22</v>
      </c>
      <c r="CD2034">
        <v>0.11</v>
      </c>
    </row>
    <row r="2035" spans="1:82" x14ac:dyDescent="0.25">
      <c r="A2035" t="s">
        <v>6181</v>
      </c>
      <c r="B2035" t="s">
        <v>6182</v>
      </c>
      <c r="C2035" s="1" t="str">
        <f t="shared" si="124"/>
        <v>22:0006</v>
      </c>
      <c r="D2035" s="1" t="str">
        <f t="shared" si="125"/>
        <v>22:0006</v>
      </c>
      <c r="E2035" t="s">
        <v>5603</v>
      </c>
      <c r="F2035" t="s">
        <v>6183</v>
      </c>
      <c r="H2035">
        <v>61.646333300000002</v>
      </c>
      <c r="I2035">
        <v>-73.983237599999995</v>
      </c>
      <c r="J2035" s="1" t="str">
        <f t="shared" si="126"/>
        <v>Whole</v>
      </c>
      <c r="K2035" s="1" t="str">
        <f t="shared" si="127"/>
        <v>Rock crushing (details not reported)</v>
      </c>
      <c r="L2035">
        <v>46.92</v>
      </c>
      <c r="M2035">
        <v>0.73</v>
      </c>
      <c r="N2035">
        <v>11.1</v>
      </c>
      <c r="R2035">
        <v>10.57</v>
      </c>
      <c r="S2035">
        <v>0.16</v>
      </c>
      <c r="T2035">
        <v>14.37</v>
      </c>
      <c r="U2035">
        <v>11.12</v>
      </c>
      <c r="V2035">
        <v>0.97</v>
      </c>
      <c r="W2035">
        <v>0.1</v>
      </c>
      <c r="X2035">
        <v>0.05</v>
      </c>
      <c r="Y2035">
        <v>96.09</v>
      </c>
      <c r="AD2035">
        <v>3.19</v>
      </c>
      <c r="AE2035">
        <v>99.28</v>
      </c>
      <c r="AJ2035">
        <v>903</v>
      </c>
      <c r="AL2035">
        <v>468</v>
      </c>
      <c r="AM2035">
        <v>406</v>
      </c>
      <c r="AR2035">
        <v>2</v>
      </c>
      <c r="AT2035">
        <v>146</v>
      </c>
      <c r="AU2035">
        <v>18</v>
      </c>
      <c r="BJ2035">
        <v>16</v>
      </c>
      <c r="BK2035">
        <v>27</v>
      </c>
      <c r="BM2035">
        <v>4</v>
      </c>
    </row>
    <row r="2036" spans="1:82" x14ac:dyDescent="0.25">
      <c r="A2036" t="s">
        <v>6184</v>
      </c>
      <c r="B2036" t="s">
        <v>6185</v>
      </c>
      <c r="C2036" s="1" t="str">
        <f t="shared" si="124"/>
        <v>22:0006</v>
      </c>
      <c r="D2036" s="1" t="str">
        <f t="shared" si="125"/>
        <v>22:0006</v>
      </c>
      <c r="E2036" t="s">
        <v>5606</v>
      </c>
      <c r="F2036" t="s">
        <v>6186</v>
      </c>
      <c r="H2036">
        <v>61.645098300000001</v>
      </c>
      <c r="I2036">
        <v>-73.982560899999996</v>
      </c>
      <c r="J2036" s="1" t="str">
        <f t="shared" si="126"/>
        <v>Whole</v>
      </c>
      <c r="K2036" s="1" t="str">
        <f t="shared" si="127"/>
        <v>Rock crushing (details not reported)</v>
      </c>
      <c r="L2036">
        <v>48.14</v>
      </c>
      <c r="M2036">
        <v>0.76</v>
      </c>
      <c r="N2036">
        <v>11.85</v>
      </c>
      <c r="R2036">
        <v>9.98</v>
      </c>
      <c r="S2036">
        <v>0.17</v>
      </c>
      <c r="T2036">
        <v>10.88</v>
      </c>
      <c r="U2036">
        <v>14.43</v>
      </c>
      <c r="V2036">
        <v>0.83</v>
      </c>
      <c r="W2036">
        <v>0.08</v>
      </c>
      <c r="X2036">
        <v>0.06</v>
      </c>
      <c r="Y2036">
        <v>97.18</v>
      </c>
      <c r="AD2036">
        <v>2.02</v>
      </c>
      <c r="AE2036">
        <v>99.2</v>
      </c>
      <c r="AJ2036">
        <v>468</v>
      </c>
      <c r="AL2036">
        <v>257</v>
      </c>
      <c r="AM2036">
        <v>153</v>
      </c>
      <c r="AR2036">
        <v>3</v>
      </c>
      <c r="AT2036">
        <v>125</v>
      </c>
      <c r="BJ2036">
        <v>19</v>
      </c>
      <c r="BK2036">
        <v>46</v>
      </c>
      <c r="BM2036">
        <v>6</v>
      </c>
    </row>
    <row r="2037" spans="1:82" x14ac:dyDescent="0.25">
      <c r="A2037" t="s">
        <v>6187</v>
      </c>
      <c r="B2037" t="s">
        <v>6188</v>
      </c>
      <c r="C2037" s="1" t="str">
        <f t="shared" si="124"/>
        <v>22:0006</v>
      </c>
      <c r="D2037" s="1" t="str">
        <f t="shared" si="125"/>
        <v>22:0006</v>
      </c>
      <c r="E2037" t="s">
        <v>5609</v>
      </c>
      <c r="F2037" t="s">
        <v>6189</v>
      </c>
      <c r="H2037">
        <v>61.645867199999998</v>
      </c>
      <c r="I2037">
        <v>-73.982139200000006</v>
      </c>
      <c r="J2037" s="1" t="str">
        <f t="shared" si="126"/>
        <v>Whole</v>
      </c>
      <c r="K2037" s="1" t="str">
        <f t="shared" si="127"/>
        <v>Rock crushing (details not reported)</v>
      </c>
      <c r="L2037">
        <v>51.22</v>
      </c>
      <c r="M2037">
        <v>0.73</v>
      </c>
      <c r="N2037">
        <v>11.64</v>
      </c>
      <c r="R2037">
        <v>8.86</v>
      </c>
      <c r="S2037">
        <v>0.15</v>
      </c>
      <c r="T2037">
        <v>10.37</v>
      </c>
      <c r="U2037">
        <v>12.78</v>
      </c>
      <c r="V2037">
        <v>2.11</v>
      </c>
      <c r="W2037">
        <v>0.04</v>
      </c>
      <c r="X2037">
        <v>0.06</v>
      </c>
      <c r="Y2037">
        <v>97.96</v>
      </c>
      <c r="AD2037">
        <v>1.72</v>
      </c>
      <c r="AE2037">
        <v>99.68</v>
      </c>
      <c r="AJ2037">
        <v>530</v>
      </c>
      <c r="AL2037">
        <v>275</v>
      </c>
      <c r="AM2037">
        <v>140</v>
      </c>
      <c r="AR2037">
        <v>2</v>
      </c>
      <c r="AT2037">
        <v>186</v>
      </c>
      <c r="BJ2037">
        <v>19</v>
      </c>
      <c r="BK2037">
        <v>44</v>
      </c>
      <c r="BM2037">
        <v>5</v>
      </c>
      <c r="CC2037">
        <v>2</v>
      </c>
    </row>
    <row r="2038" spans="1:82" x14ac:dyDescent="0.25">
      <c r="A2038" t="s">
        <v>6190</v>
      </c>
      <c r="B2038" t="s">
        <v>6191</v>
      </c>
      <c r="C2038" s="1" t="str">
        <f t="shared" si="124"/>
        <v>22:0006</v>
      </c>
      <c r="D2038" s="1" t="str">
        <f t="shared" si="125"/>
        <v>22:0006</v>
      </c>
      <c r="E2038" t="s">
        <v>5612</v>
      </c>
      <c r="F2038" t="s">
        <v>6192</v>
      </c>
      <c r="H2038">
        <v>61.6443941</v>
      </c>
      <c r="I2038">
        <v>-73.980828700000004</v>
      </c>
      <c r="J2038" s="1" t="str">
        <f t="shared" si="126"/>
        <v>Whole</v>
      </c>
      <c r="K2038" s="1" t="str">
        <f t="shared" si="127"/>
        <v>Rock crushing (details not reported)</v>
      </c>
      <c r="L2038">
        <v>47.58</v>
      </c>
      <c r="M2038">
        <v>0.66</v>
      </c>
      <c r="N2038">
        <v>9.83</v>
      </c>
      <c r="R2038">
        <v>10.53</v>
      </c>
      <c r="S2038">
        <v>0.18</v>
      </c>
      <c r="T2038">
        <v>15.37</v>
      </c>
      <c r="U2038">
        <v>11.01</v>
      </c>
      <c r="V2038">
        <v>0.74</v>
      </c>
      <c r="W2038">
        <v>0.11</v>
      </c>
      <c r="X2038">
        <v>0.05</v>
      </c>
      <c r="Y2038">
        <v>96.06</v>
      </c>
      <c r="AD2038">
        <v>3.29</v>
      </c>
      <c r="AE2038">
        <v>99.35</v>
      </c>
      <c r="AJ2038">
        <v>900</v>
      </c>
      <c r="AL2038">
        <v>477</v>
      </c>
      <c r="AM2038">
        <v>147</v>
      </c>
      <c r="AR2038">
        <v>4</v>
      </c>
      <c r="AT2038">
        <v>72</v>
      </c>
      <c r="BJ2038">
        <v>17</v>
      </c>
      <c r="BK2038">
        <v>35</v>
      </c>
      <c r="BM2038">
        <v>5</v>
      </c>
    </row>
    <row r="2039" spans="1:82" x14ac:dyDescent="0.25">
      <c r="A2039" t="s">
        <v>6193</v>
      </c>
      <c r="B2039" t="s">
        <v>6194</v>
      </c>
      <c r="C2039" s="1" t="str">
        <f t="shared" si="124"/>
        <v>22:0006</v>
      </c>
      <c r="D2039" s="1" t="str">
        <f t="shared" si="125"/>
        <v>22:0006</v>
      </c>
      <c r="E2039" t="s">
        <v>5615</v>
      </c>
      <c r="F2039" t="s">
        <v>6195</v>
      </c>
      <c r="H2039">
        <v>61.643954100000002</v>
      </c>
      <c r="I2039">
        <v>-73.979616399999998</v>
      </c>
      <c r="J2039" s="1" t="str">
        <f t="shared" si="126"/>
        <v>Whole</v>
      </c>
      <c r="K2039" s="1" t="str">
        <f t="shared" si="127"/>
        <v>Rock crushing (details not reported)</v>
      </c>
      <c r="L2039">
        <v>49.42</v>
      </c>
      <c r="M2039">
        <v>0.81</v>
      </c>
      <c r="N2039">
        <v>12.68</v>
      </c>
      <c r="R2039">
        <v>9.56</v>
      </c>
      <c r="S2039">
        <v>0.16</v>
      </c>
      <c r="T2039">
        <v>10.91</v>
      </c>
      <c r="U2039">
        <v>11.28</v>
      </c>
      <c r="V2039">
        <v>2.0699999999999998</v>
      </c>
      <c r="W2039">
        <v>0.16</v>
      </c>
      <c r="X2039">
        <v>7.0000000000000007E-2</v>
      </c>
      <c r="Y2039">
        <v>97.12</v>
      </c>
      <c r="AD2039">
        <v>2.44</v>
      </c>
      <c r="AE2039">
        <v>99.56</v>
      </c>
      <c r="AJ2039">
        <v>550</v>
      </c>
      <c r="AL2039">
        <v>314</v>
      </c>
      <c r="AM2039">
        <v>175</v>
      </c>
      <c r="AR2039">
        <v>5</v>
      </c>
      <c r="AT2039">
        <v>109</v>
      </c>
      <c r="AU2039">
        <v>30</v>
      </c>
      <c r="BJ2039">
        <v>20</v>
      </c>
      <c r="BK2039">
        <v>53</v>
      </c>
      <c r="BM2039">
        <v>7</v>
      </c>
    </row>
    <row r="2040" spans="1:82" x14ac:dyDescent="0.25">
      <c r="A2040" t="s">
        <v>6196</v>
      </c>
      <c r="B2040" t="s">
        <v>6197</v>
      </c>
      <c r="C2040" s="1" t="str">
        <f t="shared" si="124"/>
        <v>22:0006</v>
      </c>
      <c r="D2040" s="1" t="str">
        <f t="shared" si="125"/>
        <v>22:0006</v>
      </c>
      <c r="E2040" t="s">
        <v>5618</v>
      </c>
      <c r="F2040" t="s">
        <v>6198</v>
      </c>
      <c r="H2040">
        <v>61.643312100000003</v>
      </c>
      <c r="I2040">
        <v>-73.978995800000007</v>
      </c>
      <c r="J2040" s="1" t="str">
        <f t="shared" si="126"/>
        <v>Whole</v>
      </c>
      <c r="K2040" s="1" t="str">
        <f t="shared" si="127"/>
        <v>Rock crushing (details not reported)</v>
      </c>
      <c r="L2040">
        <v>50.83</v>
      </c>
      <c r="M2040">
        <v>0.81</v>
      </c>
      <c r="N2040">
        <v>12.81</v>
      </c>
      <c r="R2040">
        <v>9.4499999999999993</v>
      </c>
      <c r="S2040">
        <v>0.17</v>
      </c>
      <c r="T2040">
        <v>10.039999999999999</v>
      </c>
      <c r="U2040">
        <v>10.19</v>
      </c>
      <c r="V2040">
        <v>2.78</v>
      </c>
      <c r="W2040">
        <v>0.1</v>
      </c>
      <c r="X2040">
        <v>7.0000000000000007E-2</v>
      </c>
      <c r="Y2040">
        <v>97.25</v>
      </c>
      <c r="AD2040">
        <v>2.15</v>
      </c>
      <c r="AE2040">
        <v>99.4</v>
      </c>
      <c r="AJ2040">
        <v>442</v>
      </c>
      <c r="AL2040">
        <v>251</v>
      </c>
      <c r="AM2040">
        <v>103</v>
      </c>
      <c r="AR2040">
        <v>2</v>
      </c>
      <c r="AT2040">
        <v>80</v>
      </c>
      <c r="AU2040">
        <v>17</v>
      </c>
      <c r="BJ2040">
        <v>16</v>
      </c>
      <c r="BK2040">
        <v>34</v>
      </c>
      <c r="BM2040">
        <v>6</v>
      </c>
      <c r="CC2040">
        <v>1</v>
      </c>
    </row>
    <row r="2041" spans="1:82" x14ac:dyDescent="0.25">
      <c r="A2041" t="s">
        <v>6199</v>
      </c>
      <c r="B2041" t="s">
        <v>6200</v>
      </c>
      <c r="C2041" s="1" t="str">
        <f t="shared" si="124"/>
        <v>22:0006</v>
      </c>
      <c r="D2041" s="1" t="str">
        <f t="shared" si="125"/>
        <v>22:0006</v>
      </c>
      <c r="E2041" t="s">
        <v>5621</v>
      </c>
      <c r="F2041" t="s">
        <v>6201</v>
      </c>
      <c r="H2041">
        <v>61.6346475</v>
      </c>
      <c r="I2041">
        <v>-73.978866300000007</v>
      </c>
      <c r="J2041" s="1" t="str">
        <f t="shared" si="126"/>
        <v>Whole</v>
      </c>
      <c r="K2041" s="1" t="str">
        <f t="shared" si="127"/>
        <v>Rock crushing (details not reported)</v>
      </c>
      <c r="L2041">
        <v>49.05</v>
      </c>
      <c r="M2041">
        <v>0.71</v>
      </c>
      <c r="N2041">
        <v>11.68</v>
      </c>
      <c r="R2041">
        <v>9.93</v>
      </c>
      <c r="S2041">
        <v>0.18</v>
      </c>
      <c r="T2041">
        <v>12.04</v>
      </c>
      <c r="U2041">
        <v>10.75</v>
      </c>
      <c r="V2041">
        <v>1.88</v>
      </c>
      <c r="W2041">
        <v>0.05</v>
      </c>
      <c r="X2041">
        <v>0.06</v>
      </c>
      <c r="Y2041">
        <v>96.33</v>
      </c>
      <c r="AD2041">
        <v>2.54</v>
      </c>
      <c r="AE2041">
        <v>98.87</v>
      </c>
      <c r="AJ2041">
        <v>685</v>
      </c>
      <c r="AL2041">
        <v>379</v>
      </c>
      <c r="AM2041">
        <v>393</v>
      </c>
      <c r="AR2041">
        <v>1</v>
      </c>
      <c r="AT2041">
        <v>100</v>
      </c>
      <c r="AU2041">
        <v>12</v>
      </c>
      <c r="BJ2041">
        <v>16</v>
      </c>
      <c r="BK2041">
        <v>27</v>
      </c>
      <c r="BM2041">
        <v>5</v>
      </c>
    </row>
    <row r="2042" spans="1:82" x14ac:dyDescent="0.25">
      <c r="A2042" t="s">
        <v>6202</v>
      </c>
      <c r="B2042" t="s">
        <v>6203</v>
      </c>
      <c r="C2042" s="1" t="str">
        <f t="shared" si="124"/>
        <v>22:0006</v>
      </c>
      <c r="D2042" s="1" t="str">
        <f t="shared" si="125"/>
        <v>22:0006</v>
      </c>
      <c r="E2042" t="s">
        <v>5624</v>
      </c>
      <c r="F2042" t="s">
        <v>6204</v>
      </c>
      <c r="H2042">
        <v>61.637060900000002</v>
      </c>
      <c r="I2042">
        <v>-73.977446999999998</v>
      </c>
      <c r="J2042" s="1" t="str">
        <f t="shared" si="126"/>
        <v>Whole</v>
      </c>
      <c r="K2042" s="1" t="str">
        <f t="shared" si="127"/>
        <v>Rock crushing (details not reported)</v>
      </c>
      <c r="L2042">
        <v>48.84</v>
      </c>
      <c r="M2042">
        <v>0.71</v>
      </c>
      <c r="N2042">
        <v>11.37</v>
      </c>
      <c r="R2042">
        <v>9.8000000000000007</v>
      </c>
      <c r="S2042">
        <v>0.16</v>
      </c>
      <c r="T2042">
        <v>12.04</v>
      </c>
      <c r="U2042">
        <v>12.28</v>
      </c>
      <c r="V2042">
        <v>1.38</v>
      </c>
      <c r="W2042">
        <v>0.11</v>
      </c>
      <c r="X2042">
        <v>0.06</v>
      </c>
      <c r="Y2042">
        <v>96.75</v>
      </c>
      <c r="AD2042">
        <v>2.57</v>
      </c>
      <c r="AE2042">
        <v>99.32</v>
      </c>
      <c r="AJ2042">
        <v>645</v>
      </c>
      <c r="AL2042">
        <v>335</v>
      </c>
      <c r="AM2042">
        <v>153</v>
      </c>
      <c r="AR2042">
        <v>4</v>
      </c>
      <c r="AT2042">
        <v>78</v>
      </c>
      <c r="BJ2042">
        <v>18</v>
      </c>
      <c r="BK2042">
        <v>39</v>
      </c>
      <c r="BM2042">
        <v>5</v>
      </c>
    </row>
    <row r="2043" spans="1:82" x14ac:dyDescent="0.25">
      <c r="A2043" t="s">
        <v>6205</v>
      </c>
      <c r="B2043" t="s">
        <v>6206</v>
      </c>
      <c r="C2043" s="1" t="str">
        <f t="shared" si="124"/>
        <v>22:0006</v>
      </c>
      <c r="D2043" s="1" t="str">
        <f t="shared" si="125"/>
        <v>22:0006</v>
      </c>
      <c r="E2043" t="s">
        <v>5627</v>
      </c>
      <c r="F2043" t="s">
        <v>6207</v>
      </c>
      <c r="H2043">
        <v>61.642778399999997</v>
      </c>
      <c r="I2043">
        <v>-73.977258199999994</v>
      </c>
      <c r="J2043" s="1" t="str">
        <f t="shared" si="126"/>
        <v>Whole</v>
      </c>
      <c r="K2043" s="1" t="str">
        <f t="shared" si="127"/>
        <v>Rock crushing (details not reported)</v>
      </c>
      <c r="L2043">
        <v>47.39</v>
      </c>
      <c r="M2043">
        <v>0.68</v>
      </c>
      <c r="N2043">
        <v>10.95</v>
      </c>
      <c r="R2043">
        <v>10.55</v>
      </c>
      <c r="S2043">
        <v>0.17</v>
      </c>
      <c r="T2043">
        <v>13.34</v>
      </c>
      <c r="U2043">
        <v>10.97</v>
      </c>
      <c r="V2043">
        <v>1.36</v>
      </c>
      <c r="W2043">
        <v>0.03</v>
      </c>
      <c r="X2043">
        <v>0.05</v>
      </c>
      <c r="Y2043">
        <v>95.49</v>
      </c>
      <c r="AD2043">
        <v>3.11</v>
      </c>
      <c r="AE2043">
        <v>98.6</v>
      </c>
      <c r="AJ2043">
        <v>909</v>
      </c>
      <c r="AL2043">
        <v>437</v>
      </c>
      <c r="AM2043">
        <v>88</v>
      </c>
      <c r="AR2043">
        <v>2</v>
      </c>
      <c r="AT2043">
        <v>80</v>
      </c>
      <c r="AU2043">
        <v>5</v>
      </c>
      <c r="BJ2043">
        <v>14</v>
      </c>
      <c r="BK2043">
        <v>23</v>
      </c>
      <c r="BM2043">
        <v>5</v>
      </c>
    </row>
    <row r="2044" spans="1:82" x14ac:dyDescent="0.25">
      <c r="A2044" t="s">
        <v>6208</v>
      </c>
      <c r="B2044" t="s">
        <v>6209</v>
      </c>
      <c r="C2044" s="1" t="str">
        <f t="shared" si="124"/>
        <v>22:0006</v>
      </c>
      <c r="D2044" s="1" t="str">
        <f t="shared" si="125"/>
        <v>22:0006</v>
      </c>
      <c r="E2044" t="s">
        <v>5630</v>
      </c>
      <c r="F2044" t="s">
        <v>6210</v>
      </c>
      <c r="H2044">
        <v>61.642264400000002</v>
      </c>
      <c r="I2044">
        <v>-73.976954300000003</v>
      </c>
      <c r="J2044" s="1" t="str">
        <f t="shared" si="126"/>
        <v>Whole</v>
      </c>
      <c r="K2044" s="1" t="str">
        <f t="shared" si="127"/>
        <v>Rock crushing (details not reported)</v>
      </c>
      <c r="L2044">
        <v>48.76</v>
      </c>
      <c r="M2044">
        <v>0.64</v>
      </c>
      <c r="N2044">
        <v>9.89</v>
      </c>
      <c r="R2044">
        <v>10</v>
      </c>
      <c r="S2044">
        <v>0.16</v>
      </c>
      <c r="T2044">
        <v>14.79</v>
      </c>
      <c r="U2044">
        <v>10.56</v>
      </c>
      <c r="V2044">
        <v>1.31</v>
      </c>
      <c r="W2044">
        <v>0.06</v>
      </c>
      <c r="X2044">
        <v>0.05</v>
      </c>
      <c r="Y2044">
        <v>96.22</v>
      </c>
      <c r="AD2044">
        <v>2.96</v>
      </c>
      <c r="AE2044">
        <v>99.18</v>
      </c>
      <c r="AJ2044">
        <v>933</v>
      </c>
      <c r="AL2044">
        <v>499</v>
      </c>
      <c r="AM2044">
        <v>156</v>
      </c>
      <c r="AR2044">
        <v>3</v>
      </c>
      <c r="AT2044">
        <v>74</v>
      </c>
      <c r="BJ2044">
        <v>16</v>
      </c>
      <c r="BK2044">
        <v>35</v>
      </c>
      <c r="BM2044">
        <v>5</v>
      </c>
    </row>
    <row r="2045" spans="1:82" x14ac:dyDescent="0.25">
      <c r="A2045" t="s">
        <v>6211</v>
      </c>
      <c r="B2045" t="s">
        <v>6212</v>
      </c>
      <c r="C2045" s="1" t="str">
        <f t="shared" si="124"/>
        <v>22:0006</v>
      </c>
      <c r="D2045" s="1" t="str">
        <f t="shared" si="125"/>
        <v>22:0006</v>
      </c>
      <c r="E2045" t="s">
        <v>5633</v>
      </c>
      <c r="F2045" t="s">
        <v>6213</v>
      </c>
      <c r="H2045">
        <v>61.641589199999999</v>
      </c>
      <c r="I2045">
        <v>-73.976712399999997</v>
      </c>
      <c r="J2045" s="1" t="str">
        <f t="shared" si="126"/>
        <v>Whole</v>
      </c>
      <c r="K2045" s="1" t="str">
        <f t="shared" si="127"/>
        <v>Rock crushing (details not reported)</v>
      </c>
      <c r="L2045">
        <v>48.76</v>
      </c>
      <c r="M2045">
        <v>0.65</v>
      </c>
      <c r="N2045">
        <v>10.210000000000001</v>
      </c>
      <c r="R2045">
        <v>9.5399999999999991</v>
      </c>
      <c r="S2045">
        <v>0.15</v>
      </c>
      <c r="T2045">
        <v>13.93</v>
      </c>
      <c r="U2045">
        <v>11.71</v>
      </c>
      <c r="V2045">
        <v>1.07</v>
      </c>
      <c r="W2045">
        <v>0.08</v>
      </c>
      <c r="X2045">
        <v>0.05</v>
      </c>
      <c r="Y2045">
        <v>96.15</v>
      </c>
      <c r="AD2045">
        <v>2.65</v>
      </c>
      <c r="AE2045">
        <v>98.8</v>
      </c>
      <c r="AJ2045">
        <v>943</v>
      </c>
      <c r="AL2045">
        <v>481</v>
      </c>
      <c r="AM2045">
        <v>128</v>
      </c>
      <c r="AR2045">
        <v>3</v>
      </c>
      <c r="AT2045">
        <v>110</v>
      </c>
      <c r="BJ2045">
        <v>17</v>
      </c>
      <c r="BK2045">
        <v>36</v>
      </c>
      <c r="BM2045">
        <v>5</v>
      </c>
    </row>
    <row r="2046" spans="1:82" x14ac:dyDescent="0.25">
      <c r="A2046" t="s">
        <v>6214</v>
      </c>
      <c r="B2046" t="s">
        <v>6215</v>
      </c>
      <c r="C2046" s="1" t="str">
        <f t="shared" si="124"/>
        <v>22:0006</v>
      </c>
      <c r="D2046" s="1" t="str">
        <f t="shared" si="125"/>
        <v>22:0006</v>
      </c>
      <c r="E2046" t="s">
        <v>5636</v>
      </c>
      <c r="F2046" t="s">
        <v>6216</v>
      </c>
      <c r="H2046">
        <v>61.637684700000001</v>
      </c>
      <c r="I2046">
        <v>-73.976822499999997</v>
      </c>
      <c r="J2046" s="1" t="str">
        <f t="shared" si="126"/>
        <v>Whole</v>
      </c>
      <c r="K2046" s="1" t="str">
        <f t="shared" si="127"/>
        <v>Rock crushing (details not reported)</v>
      </c>
      <c r="L2046">
        <v>48.97</v>
      </c>
      <c r="M2046">
        <v>0.66</v>
      </c>
      <c r="N2046">
        <v>9.34</v>
      </c>
      <c r="R2046">
        <v>10.06</v>
      </c>
      <c r="S2046">
        <v>0.17</v>
      </c>
      <c r="T2046">
        <v>15.16</v>
      </c>
      <c r="U2046">
        <v>10.130000000000001</v>
      </c>
      <c r="V2046">
        <v>1.33</v>
      </c>
      <c r="W2046">
        <v>0.09</v>
      </c>
      <c r="X2046">
        <v>0.05</v>
      </c>
      <c r="Y2046">
        <v>95.96</v>
      </c>
      <c r="AD2046">
        <v>2.91</v>
      </c>
      <c r="AE2046">
        <v>98.87</v>
      </c>
      <c r="AJ2046">
        <v>883</v>
      </c>
      <c r="AL2046">
        <v>453</v>
      </c>
      <c r="AM2046">
        <v>264</v>
      </c>
      <c r="AR2046">
        <v>2</v>
      </c>
      <c r="AT2046">
        <v>35</v>
      </c>
      <c r="AU2046">
        <v>20</v>
      </c>
      <c r="BJ2046">
        <v>16</v>
      </c>
      <c r="BK2046">
        <v>24</v>
      </c>
      <c r="BM2046">
        <v>4</v>
      </c>
    </row>
    <row r="2047" spans="1:82" x14ac:dyDescent="0.25">
      <c r="A2047" t="s">
        <v>6217</v>
      </c>
      <c r="B2047" t="s">
        <v>6218</v>
      </c>
      <c r="C2047" s="1" t="str">
        <f t="shared" si="124"/>
        <v>22:0006</v>
      </c>
      <c r="D2047" s="1" t="str">
        <f t="shared" si="125"/>
        <v>22:0006</v>
      </c>
      <c r="E2047" t="s">
        <v>5639</v>
      </c>
      <c r="F2047" t="s">
        <v>6219</v>
      </c>
      <c r="H2047">
        <v>61.633670000000002</v>
      </c>
      <c r="I2047">
        <v>-73.976615499999994</v>
      </c>
      <c r="J2047" s="1" t="str">
        <f t="shared" si="126"/>
        <v>Whole</v>
      </c>
      <c r="K2047" s="1" t="str">
        <f t="shared" si="127"/>
        <v>Rock crushing (details not reported)</v>
      </c>
      <c r="L2047">
        <v>40.130000000000003</v>
      </c>
      <c r="M2047">
        <v>0.25</v>
      </c>
      <c r="N2047">
        <v>4.4800000000000004</v>
      </c>
      <c r="R2047">
        <v>10.33</v>
      </c>
      <c r="S2047">
        <v>0.14000000000000001</v>
      </c>
      <c r="T2047">
        <v>31.52</v>
      </c>
      <c r="U2047">
        <v>1.86</v>
      </c>
      <c r="V2047">
        <v>0.24</v>
      </c>
      <c r="W2047">
        <v>0.05</v>
      </c>
      <c r="X2047">
        <v>0.03</v>
      </c>
      <c r="Y2047">
        <v>89.03</v>
      </c>
      <c r="AD2047">
        <v>9.73</v>
      </c>
      <c r="AE2047">
        <v>98.76</v>
      </c>
      <c r="AJ2047">
        <v>3878</v>
      </c>
      <c r="AL2047">
        <v>1575</v>
      </c>
      <c r="AM2047">
        <v>195</v>
      </c>
      <c r="AO2047">
        <v>5</v>
      </c>
      <c r="AR2047">
        <v>6.5</v>
      </c>
      <c r="AT2047">
        <v>6.4</v>
      </c>
      <c r="BJ2047">
        <v>5.5</v>
      </c>
      <c r="BK2047">
        <v>18.8</v>
      </c>
      <c r="BM2047">
        <v>0.7</v>
      </c>
      <c r="CD2047">
        <v>1.8</v>
      </c>
    </row>
    <row r="2048" spans="1:82" x14ac:dyDescent="0.25">
      <c r="A2048" t="s">
        <v>6220</v>
      </c>
      <c r="B2048" t="s">
        <v>6221</v>
      </c>
      <c r="C2048" s="1" t="str">
        <f t="shared" si="124"/>
        <v>22:0006</v>
      </c>
      <c r="D2048" s="1" t="str">
        <f t="shared" si="125"/>
        <v>22:0006</v>
      </c>
      <c r="E2048" t="s">
        <v>5639</v>
      </c>
      <c r="F2048" t="s">
        <v>6222</v>
      </c>
      <c r="H2048">
        <v>61.633670000000002</v>
      </c>
      <c r="I2048">
        <v>-73.976615499999994</v>
      </c>
      <c r="J2048" s="1" t="str">
        <f t="shared" si="126"/>
        <v>Whole</v>
      </c>
      <c r="K2048" s="1" t="str">
        <f t="shared" si="127"/>
        <v>Rock crushing (details not reported)</v>
      </c>
      <c r="L2048">
        <v>47.58</v>
      </c>
      <c r="M2048">
        <v>0.65</v>
      </c>
      <c r="N2048">
        <v>10.32</v>
      </c>
      <c r="R2048">
        <v>10.06</v>
      </c>
      <c r="S2048">
        <v>0.18</v>
      </c>
      <c r="T2048">
        <v>13.8</v>
      </c>
      <c r="U2048">
        <v>13.1</v>
      </c>
      <c r="V2048">
        <v>0.48</v>
      </c>
      <c r="W2048">
        <v>0.28000000000000003</v>
      </c>
      <c r="X2048">
        <v>0.05</v>
      </c>
      <c r="Y2048">
        <v>96.5</v>
      </c>
      <c r="AD2048">
        <v>3.02</v>
      </c>
      <c r="AE2048">
        <v>99.52</v>
      </c>
      <c r="AJ2048">
        <v>809</v>
      </c>
      <c r="AL2048">
        <v>411</v>
      </c>
      <c r="AM2048">
        <v>173</v>
      </c>
      <c r="AR2048">
        <v>8</v>
      </c>
      <c r="AT2048">
        <v>56</v>
      </c>
      <c r="AU2048">
        <v>67</v>
      </c>
      <c r="BJ2048">
        <v>17</v>
      </c>
      <c r="BK2048">
        <v>38</v>
      </c>
      <c r="BM2048">
        <v>5</v>
      </c>
    </row>
    <row r="2049" spans="1:82" x14ac:dyDescent="0.25">
      <c r="A2049" t="s">
        <v>6223</v>
      </c>
      <c r="B2049" t="s">
        <v>6224</v>
      </c>
      <c r="C2049" s="1" t="str">
        <f t="shared" si="124"/>
        <v>22:0006</v>
      </c>
      <c r="D2049" s="1" t="str">
        <f t="shared" si="125"/>
        <v>22:0006</v>
      </c>
      <c r="E2049" t="s">
        <v>5642</v>
      </c>
      <c r="F2049" t="s">
        <v>6225</v>
      </c>
      <c r="H2049">
        <v>61.635302500000002</v>
      </c>
      <c r="I2049">
        <v>-73.976410599999994</v>
      </c>
      <c r="J2049" s="1" t="str">
        <f t="shared" si="126"/>
        <v>Whole</v>
      </c>
      <c r="K2049" s="1" t="str">
        <f t="shared" si="127"/>
        <v>Rock crushing (details not reported)</v>
      </c>
      <c r="L2049">
        <v>48.43</v>
      </c>
      <c r="M2049">
        <v>0.7</v>
      </c>
      <c r="N2049">
        <v>11.04</v>
      </c>
      <c r="R2049">
        <v>9.7100000000000009</v>
      </c>
      <c r="S2049">
        <v>0.2</v>
      </c>
      <c r="T2049">
        <v>11.2</v>
      </c>
      <c r="U2049">
        <v>14.08</v>
      </c>
      <c r="V2049">
        <v>0.27</v>
      </c>
      <c r="W2049">
        <v>0.93</v>
      </c>
      <c r="X2049">
        <v>0.06</v>
      </c>
      <c r="Y2049">
        <v>96.62</v>
      </c>
      <c r="AD2049">
        <v>2.5499999999999998</v>
      </c>
      <c r="AE2049">
        <v>99.17</v>
      </c>
      <c r="AJ2049">
        <v>612</v>
      </c>
      <c r="AL2049">
        <v>297</v>
      </c>
      <c r="AM2049">
        <v>186</v>
      </c>
      <c r="AR2049">
        <v>26</v>
      </c>
      <c r="AT2049">
        <v>42</v>
      </c>
      <c r="AU2049">
        <v>163</v>
      </c>
      <c r="BJ2049">
        <v>18</v>
      </c>
      <c r="BK2049">
        <v>40</v>
      </c>
      <c r="BM2049">
        <v>5</v>
      </c>
    </row>
    <row r="2050" spans="1:82" x14ac:dyDescent="0.25">
      <c r="A2050" t="s">
        <v>6226</v>
      </c>
      <c r="B2050" t="s">
        <v>6227</v>
      </c>
      <c r="C2050" s="1" t="str">
        <f t="shared" ref="C2050:C2113" si="128">HYPERLINK("http://geochem.nrcan.gc.ca/cdogs/content/bdl/bdl220006_e.htm", "22:0006")</f>
        <v>22:0006</v>
      </c>
      <c r="D2050" s="1" t="str">
        <f t="shared" ref="D2050:D2113" si="129">HYPERLINK("http://geochem.nrcan.gc.ca/cdogs/content/svy/svy220006_e.htm", "22:0006")</f>
        <v>22:0006</v>
      </c>
      <c r="E2050" t="s">
        <v>5645</v>
      </c>
      <c r="F2050" t="s">
        <v>6228</v>
      </c>
      <c r="H2050">
        <v>61.638210399999998</v>
      </c>
      <c r="I2050">
        <v>-73.976295699999994</v>
      </c>
      <c r="J2050" s="1" t="str">
        <f t="shared" ref="J2050:J2113" si="130">HYPERLINK("http://geochem.nrcan.gc.ca/cdogs/content/kwd/kwd020033_e.htm", "Whole")</f>
        <v>Whole</v>
      </c>
      <c r="K2050" s="1" t="str">
        <f t="shared" ref="K2050:K2113" si="131">HYPERLINK("http://geochem.nrcan.gc.ca/cdogs/content/kwd/kwd080053_e.htm", "Rock crushing (details not reported)")</f>
        <v>Rock crushing (details not reported)</v>
      </c>
      <c r="L2050">
        <v>49.53</v>
      </c>
      <c r="M2050">
        <v>0.67</v>
      </c>
      <c r="N2050">
        <v>10</v>
      </c>
      <c r="R2050">
        <v>9.59</v>
      </c>
      <c r="S2050">
        <v>0.17</v>
      </c>
      <c r="T2050">
        <v>14.01</v>
      </c>
      <c r="U2050">
        <v>10.86</v>
      </c>
      <c r="V2050">
        <v>1.56</v>
      </c>
      <c r="W2050">
        <v>0.08</v>
      </c>
      <c r="X2050">
        <v>0.05</v>
      </c>
      <c r="Y2050">
        <v>96.52</v>
      </c>
      <c r="AD2050">
        <v>2.67</v>
      </c>
      <c r="AE2050">
        <v>99.19</v>
      </c>
      <c r="AJ2050">
        <v>875</v>
      </c>
      <c r="AL2050">
        <v>455</v>
      </c>
      <c r="AM2050">
        <v>131</v>
      </c>
      <c r="AR2050">
        <v>3</v>
      </c>
      <c r="AT2050">
        <v>81</v>
      </c>
      <c r="BJ2050">
        <v>18</v>
      </c>
      <c r="BK2050">
        <v>36</v>
      </c>
      <c r="BM2050">
        <v>5</v>
      </c>
    </row>
    <row r="2051" spans="1:82" x14ac:dyDescent="0.25">
      <c r="A2051" t="s">
        <v>6229</v>
      </c>
      <c r="B2051" t="s">
        <v>6230</v>
      </c>
      <c r="C2051" s="1" t="str">
        <f t="shared" si="128"/>
        <v>22:0006</v>
      </c>
      <c r="D2051" s="1" t="str">
        <f t="shared" si="129"/>
        <v>22:0006</v>
      </c>
      <c r="E2051" t="s">
        <v>5648</v>
      </c>
      <c r="F2051" t="s">
        <v>6231</v>
      </c>
      <c r="H2051">
        <v>61.6392612</v>
      </c>
      <c r="I2051">
        <v>-73.975147500000006</v>
      </c>
      <c r="J2051" s="1" t="str">
        <f t="shared" si="130"/>
        <v>Whole</v>
      </c>
      <c r="K2051" s="1" t="str">
        <f t="shared" si="131"/>
        <v>Rock crushing (details not reported)</v>
      </c>
      <c r="L2051">
        <v>49.42</v>
      </c>
      <c r="M2051">
        <v>0.68</v>
      </c>
      <c r="N2051">
        <v>10.01</v>
      </c>
      <c r="R2051">
        <v>10.17</v>
      </c>
      <c r="S2051">
        <v>0.18</v>
      </c>
      <c r="T2051">
        <v>14.17</v>
      </c>
      <c r="U2051">
        <v>10.15</v>
      </c>
      <c r="V2051">
        <v>1.63</v>
      </c>
      <c r="W2051">
        <v>0.11</v>
      </c>
      <c r="X2051">
        <v>0.05</v>
      </c>
      <c r="Y2051">
        <v>96.57</v>
      </c>
      <c r="AD2051">
        <v>2.81</v>
      </c>
      <c r="AE2051">
        <v>99.38</v>
      </c>
      <c r="AJ2051">
        <v>737</v>
      </c>
      <c r="AL2051">
        <v>386</v>
      </c>
      <c r="AM2051">
        <v>137</v>
      </c>
      <c r="AR2051">
        <v>4</v>
      </c>
      <c r="AT2051">
        <v>51</v>
      </c>
      <c r="AU2051">
        <v>29</v>
      </c>
      <c r="BJ2051">
        <v>17</v>
      </c>
      <c r="BK2051">
        <v>37</v>
      </c>
      <c r="BM2051">
        <v>5</v>
      </c>
    </row>
    <row r="2052" spans="1:82" x14ac:dyDescent="0.25">
      <c r="A2052" t="s">
        <v>6232</v>
      </c>
      <c r="B2052" t="s">
        <v>6233</v>
      </c>
      <c r="C2052" s="1" t="str">
        <f t="shared" si="128"/>
        <v>22:0006</v>
      </c>
      <c r="D2052" s="1" t="str">
        <f t="shared" si="129"/>
        <v>22:0006</v>
      </c>
      <c r="E2052" t="s">
        <v>5651</v>
      </c>
      <c r="F2052" t="s">
        <v>6234</v>
      </c>
      <c r="H2052">
        <v>61.640912499999999</v>
      </c>
      <c r="I2052">
        <v>-73.9750552</v>
      </c>
      <c r="J2052" s="1" t="str">
        <f t="shared" si="130"/>
        <v>Whole</v>
      </c>
      <c r="K2052" s="1" t="str">
        <f t="shared" si="131"/>
        <v>Rock crushing (details not reported)</v>
      </c>
      <c r="L2052">
        <v>48.52</v>
      </c>
      <c r="M2052">
        <v>0.7</v>
      </c>
      <c r="N2052">
        <v>11.14</v>
      </c>
      <c r="R2052">
        <v>10.119999999999999</v>
      </c>
      <c r="S2052">
        <v>0.17</v>
      </c>
      <c r="T2052">
        <v>13.95</v>
      </c>
      <c r="U2052">
        <v>10.02</v>
      </c>
      <c r="V2052">
        <v>1.61</v>
      </c>
      <c r="W2052">
        <v>7.0000000000000007E-2</v>
      </c>
      <c r="X2052">
        <v>0.06</v>
      </c>
      <c r="Y2052">
        <v>96.36</v>
      </c>
      <c r="AD2052">
        <v>3.13</v>
      </c>
      <c r="AE2052">
        <v>99.49</v>
      </c>
      <c r="AJ2052">
        <v>785</v>
      </c>
      <c r="AL2052">
        <v>400</v>
      </c>
      <c r="AM2052">
        <v>422</v>
      </c>
      <c r="AR2052">
        <v>1</v>
      </c>
      <c r="AT2052">
        <v>74</v>
      </c>
      <c r="AU2052">
        <v>16</v>
      </c>
      <c r="BJ2052">
        <v>17</v>
      </c>
      <c r="BK2052">
        <v>22</v>
      </c>
      <c r="BM2052">
        <v>3</v>
      </c>
    </row>
    <row r="2053" spans="1:82" x14ac:dyDescent="0.25">
      <c r="A2053" t="s">
        <v>6235</v>
      </c>
      <c r="B2053" t="s">
        <v>6236</v>
      </c>
      <c r="C2053" s="1" t="str">
        <f t="shared" si="128"/>
        <v>22:0006</v>
      </c>
      <c r="D2053" s="1" t="str">
        <f t="shared" si="129"/>
        <v>22:0006</v>
      </c>
      <c r="E2053" t="s">
        <v>5654</v>
      </c>
      <c r="F2053" t="s">
        <v>6237</v>
      </c>
      <c r="H2053">
        <v>61.640093800000002</v>
      </c>
      <c r="I2053">
        <v>-73.9748369</v>
      </c>
      <c r="J2053" s="1" t="str">
        <f t="shared" si="130"/>
        <v>Whole</v>
      </c>
      <c r="K2053" s="1" t="str">
        <f t="shared" si="131"/>
        <v>Rock crushing (details not reported)</v>
      </c>
      <c r="L2053">
        <v>47.75</v>
      </c>
      <c r="M2053">
        <v>0.71</v>
      </c>
      <c r="N2053">
        <v>11.33</v>
      </c>
      <c r="R2053">
        <v>10.14</v>
      </c>
      <c r="S2053">
        <v>0.17</v>
      </c>
      <c r="T2053">
        <v>12.65</v>
      </c>
      <c r="U2053">
        <v>12.91</v>
      </c>
      <c r="V2053">
        <v>0.8</v>
      </c>
      <c r="W2053">
        <v>7.0000000000000007E-2</v>
      </c>
      <c r="X2053">
        <v>0.05</v>
      </c>
      <c r="Y2053">
        <v>96.58</v>
      </c>
      <c r="AD2053">
        <v>2.5</v>
      </c>
      <c r="AE2053">
        <v>99.08</v>
      </c>
      <c r="AJ2053">
        <v>808</v>
      </c>
      <c r="AL2053">
        <v>427</v>
      </c>
      <c r="AM2053">
        <v>178</v>
      </c>
      <c r="AR2053">
        <v>3</v>
      </c>
      <c r="AT2053">
        <v>161</v>
      </c>
      <c r="BJ2053">
        <v>18</v>
      </c>
      <c r="BK2053">
        <v>38</v>
      </c>
      <c r="BM2053">
        <v>5</v>
      </c>
      <c r="CC2053">
        <v>1</v>
      </c>
    </row>
    <row r="2054" spans="1:82" x14ac:dyDescent="0.25">
      <c r="A2054" t="s">
        <v>6238</v>
      </c>
      <c r="B2054" t="s">
        <v>6239</v>
      </c>
      <c r="C2054" s="1" t="str">
        <f t="shared" si="128"/>
        <v>22:0006</v>
      </c>
      <c r="D2054" s="1" t="str">
        <f t="shared" si="129"/>
        <v>22:0006</v>
      </c>
      <c r="E2054" t="s">
        <v>5657</v>
      </c>
      <c r="F2054" t="s">
        <v>6240</v>
      </c>
      <c r="H2054">
        <v>61.628236100000002</v>
      </c>
      <c r="I2054">
        <v>-73.975097199999993</v>
      </c>
      <c r="J2054" s="1" t="str">
        <f t="shared" si="130"/>
        <v>Whole</v>
      </c>
      <c r="K2054" s="1" t="str">
        <f t="shared" si="131"/>
        <v>Rock crushing (details not reported)</v>
      </c>
      <c r="L2054">
        <v>44.78</v>
      </c>
      <c r="M2054">
        <v>0.46</v>
      </c>
      <c r="N2054">
        <v>7.9</v>
      </c>
      <c r="R2054">
        <v>9.8699999999999992</v>
      </c>
      <c r="S2054">
        <v>0.16</v>
      </c>
      <c r="T2054">
        <v>21.69</v>
      </c>
      <c r="U2054">
        <v>8.91</v>
      </c>
      <c r="V2054">
        <v>0.13</v>
      </c>
      <c r="W2054">
        <v>0.02</v>
      </c>
      <c r="X2054">
        <v>0.04</v>
      </c>
      <c r="Y2054">
        <v>93.96</v>
      </c>
      <c r="AD2054">
        <v>5.19</v>
      </c>
      <c r="AE2054">
        <v>99.15</v>
      </c>
      <c r="AJ2054">
        <v>2397</v>
      </c>
      <c r="AL2054">
        <v>1181</v>
      </c>
      <c r="AM2054">
        <v>301</v>
      </c>
      <c r="AO2054">
        <v>9</v>
      </c>
      <c r="AR2054">
        <v>1.6</v>
      </c>
      <c r="AT2054">
        <v>10.1</v>
      </c>
      <c r="BJ2054">
        <v>9.1</v>
      </c>
      <c r="BK2054">
        <v>31.2</v>
      </c>
      <c r="BM2054">
        <v>0.6</v>
      </c>
      <c r="CC2054">
        <v>4</v>
      </c>
      <c r="CD2054">
        <v>4.4000000000000004</v>
      </c>
    </row>
    <row r="2055" spans="1:82" x14ac:dyDescent="0.25">
      <c r="A2055" t="s">
        <v>6241</v>
      </c>
      <c r="B2055" t="s">
        <v>6242</v>
      </c>
      <c r="C2055" s="1" t="str">
        <f t="shared" si="128"/>
        <v>22:0006</v>
      </c>
      <c r="D2055" s="1" t="str">
        <f t="shared" si="129"/>
        <v>22:0006</v>
      </c>
      <c r="E2055" t="s">
        <v>5660</v>
      </c>
      <c r="F2055" t="s">
        <v>6243</v>
      </c>
      <c r="H2055">
        <v>61.628460500000003</v>
      </c>
      <c r="I2055">
        <v>-73.975089800000006</v>
      </c>
      <c r="J2055" s="1" t="str">
        <f t="shared" si="130"/>
        <v>Whole</v>
      </c>
      <c r="K2055" s="1" t="str">
        <f t="shared" si="131"/>
        <v>Rock crushing (details not reported)</v>
      </c>
      <c r="L2055">
        <v>39.68</v>
      </c>
      <c r="M2055">
        <v>0.2</v>
      </c>
      <c r="N2055">
        <v>5.46</v>
      </c>
      <c r="R2055">
        <v>10.17</v>
      </c>
      <c r="S2055">
        <v>0.15</v>
      </c>
      <c r="T2055">
        <v>29.92</v>
      </c>
      <c r="U2055">
        <v>3.66</v>
      </c>
      <c r="V2055">
        <v>0.21</v>
      </c>
      <c r="W2055">
        <v>0.03</v>
      </c>
      <c r="X2055">
        <v>0.02</v>
      </c>
      <c r="Y2055">
        <v>89.5</v>
      </c>
      <c r="AD2055">
        <v>9.2200000000000006</v>
      </c>
      <c r="AE2055">
        <v>98.72</v>
      </c>
      <c r="AJ2055">
        <v>3638</v>
      </c>
      <c r="AL2055">
        <v>1858</v>
      </c>
      <c r="AM2055">
        <v>306</v>
      </c>
      <c r="AO2055">
        <v>5</v>
      </c>
      <c r="AR2055">
        <v>2.6</v>
      </c>
      <c r="AT2055">
        <v>5.5</v>
      </c>
      <c r="BJ2055">
        <v>4</v>
      </c>
      <c r="BK2055">
        <v>8.1999999999999993</v>
      </c>
      <c r="BM2055">
        <v>0.5</v>
      </c>
      <c r="CD2055">
        <v>1.8</v>
      </c>
    </row>
    <row r="2056" spans="1:82" x14ac:dyDescent="0.25">
      <c r="A2056" t="s">
        <v>6244</v>
      </c>
      <c r="B2056" t="s">
        <v>6245</v>
      </c>
      <c r="C2056" s="1" t="str">
        <f t="shared" si="128"/>
        <v>22:0006</v>
      </c>
      <c r="D2056" s="1" t="str">
        <f t="shared" si="129"/>
        <v>22:0006</v>
      </c>
      <c r="E2056" t="s">
        <v>5663</v>
      </c>
      <c r="F2056" t="s">
        <v>6246</v>
      </c>
      <c r="H2056">
        <v>61.639670299999999</v>
      </c>
      <c r="I2056">
        <v>-73.974624500000004</v>
      </c>
      <c r="J2056" s="1" t="str">
        <f t="shared" si="130"/>
        <v>Whole</v>
      </c>
      <c r="K2056" s="1" t="str">
        <f t="shared" si="131"/>
        <v>Rock crushing (details not reported)</v>
      </c>
      <c r="L2056">
        <v>49.01</v>
      </c>
      <c r="M2056">
        <v>0.67</v>
      </c>
      <c r="N2056">
        <v>10.39</v>
      </c>
      <c r="R2056">
        <v>10</v>
      </c>
      <c r="S2056">
        <v>0.17</v>
      </c>
      <c r="T2056">
        <v>13.76</v>
      </c>
      <c r="U2056">
        <v>10.65</v>
      </c>
      <c r="V2056">
        <v>1.5</v>
      </c>
      <c r="W2056">
        <v>0.05</v>
      </c>
      <c r="X2056">
        <v>0.05</v>
      </c>
      <c r="Y2056">
        <v>96.25</v>
      </c>
      <c r="AD2056">
        <v>2.74</v>
      </c>
      <c r="AE2056">
        <v>98.99</v>
      </c>
      <c r="AJ2056">
        <v>744</v>
      </c>
      <c r="AL2056">
        <v>377</v>
      </c>
      <c r="AM2056">
        <v>135</v>
      </c>
      <c r="AR2056">
        <v>2</v>
      </c>
      <c r="AT2056">
        <v>72</v>
      </c>
      <c r="BJ2056">
        <v>18</v>
      </c>
      <c r="BK2056">
        <v>37</v>
      </c>
      <c r="BM2056">
        <v>5</v>
      </c>
    </row>
    <row r="2057" spans="1:82" x14ac:dyDescent="0.25">
      <c r="A2057" t="s">
        <v>6247</v>
      </c>
      <c r="B2057" t="s">
        <v>6248</v>
      </c>
      <c r="C2057" s="1" t="str">
        <f t="shared" si="128"/>
        <v>22:0006</v>
      </c>
      <c r="D2057" s="1" t="str">
        <f t="shared" si="129"/>
        <v>22:0006</v>
      </c>
      <c r="E2057" t="s">
        <v>5666</v>
      </c>
      <c r="F2057" t="s">
        <v>6249</v>
      </c>
      <c r="H2057">
        <v>61.628709899999997</v>
      </c>
      <c r="I2057">
        <v>-73.974836300000007</v>
      </c>
      <c r="J2057" s="1" t="str">
        <f t="shared" si="130"/>
        <v>Whole</v>
      </c>
      <c r="K2057" s="1" t="str">
        <f t="shared" si="131"/>
        <v>Rock crushing (details not reported)</v>
      </c>
      <c r="L2057">
        <v>40.31</v>
      </c>
      <c r="M2057">
        <v>0.25</v>
      </c>
      <c r="N2057">
        <v>4.32</v>
      </c>
      <c r="R2057">
        <v>9.9600000000000009</v>
      </c>
      <c r="S2057">
        <v>0.16</v>
      </c>
      <c r="T2057">
        <v>30.99</v>
      </c>
      <c r="U2057">
        <v>3.58</v>
      </c>
      <c r="V2057">
        <v>0.13</v>
      </c>
      <c r="W2057">
        <v>0.03</v>
      </c>
      <c r="X2057">
        <v>0.02</v>
      </c>
      <c r="Y2057">
        <v>89.75</v>
      </c>
      <c r="AD2057">
        <v>9.02</v>
      </c>
      <c r="AE2057">
        <v>98.77</v>
      </c>
      <c r="AJ2057">
        <v>3659</v>
      </c>
      <c r="AL2057">
        <v>1766</v>
      </c>
      <c r="AM2057">
        <v>216</v>
      </c>
      <c r="AO2057">
        <v>5</v>
      </c>
      <c r="AR2057">
        <v>4.3</v>
      </c>
      <c r="AT2057">
        <v>5.8</v>
      </c>
      <c r="BJ2057">
        <v>4.5999999999999996</v>
      </c>
      <c r="BK2057">
        <v>11.2</v>
      </c>
      <c r="BM2057">
        <v>0.4</v>
      </c>
      <c r="CC2057">
        <v>1.2</v>
      </c>
      <c r="CD2057">
        <v>2.5</v>
      </c>
    </row>
    <row r="2058" spans="1:82" x14ac:dyDescent="0.25">
      <c r="A2058" t="s">
        <v>6250</v>
      </c>
      <c r="B2058" t="s">
        <v>6251</v>
      </c>
      <c r="C2058" s="1" t="str">
        <f t="shared" si="128"/>
        <v>22:0006</v>
      </c>
      <c r="D2058" s="1" t="str">
        <f t="shared" si="129"/>
        <v>22:0006</v>
      </c>
      <c r="E2058" t="s">
        <v>5669</v>
      </c>
      <c r="F2058" t="s">
        <v>6252</v>
      </c>
      <c r="H2058">
        <v>61.629038100000002</v>
      </c>
      <c r="I2058">
        <v>-73.973108699999997</v>
      </c>
      <c r="J2058" s="1" t="str">
        <f t="shared" si="130"/>
        <v>Whole</v>
      </c>
      <c r="K2058" s="1" t="str">
        <f t="shared" si="131"/>
        <v>Rock crushing (details not reported)</v>
      </c>
      <c r="L2058">
        <v>42.47</v>
      </c>
      <c r="M2058">
        <v>0.28999999999999998</v>
      </c>
      <c r="N2058">
        <v>5.63</v>
      </c>
      <c r="R2058">
        <v>9.84</v>
      </c>
      <c r="S2058">
        <v>0.15</v>
      </c>
      <c r="T2058">
        <v>27.26</v>
      </c>
      <c r="U2058">
        <v>5.65</v>
      </c>
      <c r="V2058">
        <v>0.27</v>
      </c>
      <c r="W2058">
        <v>0.04</v>
      </c>
      <c r="X2058">
        <v>0.03</v>
      </c>
      <c r="Y2058">
        <v>91.63</v>
      </c>
      <c r="AD2058">
        <v>7.52</v>
      </c>
      <c r="AE2058">
        <v>99.15</v>
      </c>
      <c r="AJ2058">
        <v>3426</v>
      </c>
      <c r="AL2058">
        <v>1365</v>
      </c>
      <c r="AM2058">
        <v>262</v>
      </c>
      <c r="AO2058">
        <v>6</v>
      </c>
      <c r="AR2058">
        <v>3.5</v>
      </c>
      <c r="AT2058">
        <v>6.9</v>
      </c>
      <c r="BJ2058">
        <v>6.2</v>
      </c>
      <c r="BK2058">
        <v>15.4</v>
      </c>
      <c r="BM2058">
        <v>0.4</v>
      </c>
      <c r="CC2058">
        <v>2</v>
      </c>
      <c r="CD2058">
        <v>3.1</v>
      </c>
    </row>
    <row r="2059" spans="1:82" x14ac:dyDescent="0.25">
      <c r="A2059" t="s">
        <v>6253</v>
      </c>
      <c r="B2059" t="s">
        <v>6254</v>
      </c>
      <c r="C2059" s="1" t="str">
        <f t="shared" si="128"/>
        <v>22:0006</v>
      </c>
      <c r="D2059" s="1" t="str">
        <f t="shared" si="129"/>
        <v>22:0006</v>
      </c>
      <c r="E2059" t="s">
        <v>5672</v>
      </c>
      <c r="F2059" t="s">
        <v>6255</v>
      </c>
      <c r="H2059">
        <v>61.629136199999998</v>
      </c>
      <c r="I2059">
        <v>-73.973011099999994</v>
      </c>
      <c r="J2059" s="1" t="str">
        <f t="shared" si="130"/>
        <v>Whole</v>
      </c>
      <c r="K2059" s="1" t="str">
        <f t="shared" si="131"/>
        <v>Rock crushing (details not reported)</v>
      </c>
      <c r="L2059">
        <v>46.74</v>
      </c>
      <c r="M2059">
        <v>0.4</v>
      </c>
      <c r="N2059">
        <v>7.09</v>
      </c>
      <c r="R2059">
        <v>9.44</v>
      </c>
      <c r="S2059">
        <v>0.13</v>
      </c>
      <c r="T2059">
        <v>21.14</v>
      </c>
      <c r="U2059">
        <v>8.92</v>
      </c>
      <c r="V2059">
        <v>0.56000000000000005</v>
      </c>
      <c r="W2059">
        <v>0.06</v>
      </c>
      <c r="X2059">
        <v>0.03</v>
      </c>
      <c r="Y2059">
        <v>94.51</v>
      </c>
      <c r="AD2059">
        <v>4.43</v>
      </c>
      <c r="AE2059">
        <v>98.94</v>
      </c>
      <c r="AJ2059">
        <v>2592</v>
      </c>
      <c r="AL2059">
        <v>1068</v>
      </c>
      <c r="AM2059">
        <v>291</v>
      </c>
      <c r="AO2059">
        <v>7</v>
      </c>
      <c r="AR2059">
        <v>1.7</v>
      </c>
      <c r="AT2059">
        <v>10.199999999999999</v>
      </c>
      <c r="BJ2059">
        <v>7.8</v>
      </c>
      <c r="BK2059">
        <v>20.8</v>
      </c>
      <c r="CC2059">
        <v>3.6</v>
      </c>
      <c r="CD2059">
        <v>4.3</v>
      </c>
    </row>
    <row r="2060" spans="1:82" x14ac:dyDescent="0.25">
      <c r="A2060" t="s">
        <v>6256</v>
      </c>
      <c r="B2060" t="s">
        <v>6257</v>
      </c>
      <c r="C2060" s="1" t="str">
        <f t="shared" si="128"/>
        <v>22:0006</v>
      </c>
      <c r="D2060" s="1" t="str">
        <f t="shared" si="129"/>
        <v>22:0006</v>
      </c>
      <c r="E2060" t="s">
        <v>5675</v>
      </c>
      <c r="F2060" t="s">
        <v>6258</v>
      </c>
      <c r="H2060">
        <v>61.628973700000003</v>
      </c>
      <c r="I2060">
        <v>-73.972903299999999</v>
      </c>
      <c r="J2060" s="1" t="str">
        <f t="shared" si="130"/>
        <v>Whole</v>
      </c>
      <c r="K2060" s="1" t="str">
        <f t="shared" si="131"/>
        <v>Rock crushing (details not reported)</v>
      </c>
      <c r="L2060">
        <v>40.03</v>
      </c>
      <c r="M2060">
        <v>0.26</v>
      </c>
      <c r="N2060">
        <v>4.43</v>
      </c>
      <c r="R2060">
        <v>10.25</v>
      </c>
      <c r="S2060">
        <v>0.15</v>
      </c>
      <c r="T2060">
        <v>30.99</v>
      </c>
      <c r="U2060">
        <v>3.67</v>
      </c>
      <c r="V2060">
        <v>0.19</v>
      </c>
      <c r="W2060">
        <v>0.04</v>
      </c>
      <c r="X2060">
        <v>0.03</v>
      </c>
      <c r="Y2060">
        <v>90.04</v>
      </c>
      <c r="AD2060">
        <v>8.98</v>
      </c>
      <c r="AE2060">
        <v>99.02</v>
      </c>
      <c r="AJ2060">
        <v>3651</v>
      </c>
      <c r="AL2060">
        <v>2075</v>
      </c>
      <c r="AM2060">
        <v>530</v>
      </c>
      <c r="AO2060">
        <v>5</v>
      </c>
      <c r="AR2060">
        <v>3.9</v>
      </c>
      <c r="AT2060">
        <v>8.5</v>
      </c>
      <c r="BJ2060">
        <v>5.2</v>
      </c>
      <c r="BK2060">
        <v>14.5</v>
      </c>
      <c r="CC2060">
        <v>1.8</v>
      </c>
      <c r="CD2060">
        <v>2.6</v>
      </c>
    </row>
    <row r="2061" spans="1:82" x14ac:dyDescent="0.25">
      <c r="A2061" t="s">
        <v>6259</v>
      </c>
      <c r="B2061" t="s">
        <v>6260</v>
      </c>
      <c r="C2061" s="1" t="str">
        <f t="shared" si="128"/>
        <v>22:0006</v>
      </c>
      <c r="D2061" s="1" t="str">
        <f t="shared" si="129"/>
        <v>22:0006</v>
      </c>
      <c r="E2061" t="s">
        <v>5678</v>
      </c>
      <c r="F2061" t="s">
        <v>6261</v>
      </c>
      <c r="H2061">
        <v>61.637337000000002</v>
      </c>
      <c r="I2061">
        <v>-73.972361800000002</v>
      </c>
      <c r="J2061" s="1" t="str">
        <f t="shared" si="130"/>
        <v>Whole</v>
      </c>
      <c r="K2061" s="1" t="str">
        <f t="shared" si="131"/>
        <v>Rock crushing (details not reported)</v>
      </c>
      <c r="L2061">
        <v>52.65</v>
      </c>
      <c r="M2061">
        <v>0.81</v>
      </c>
      <c r="N2061">
        <v>12.56</v>
      </c>
      <c r="R2061">
        <v>9.31</v>
      </c>
      <c r="S2061">
        <v>0.14000000000000001</v>
      </c>
      <c r="T2061">
        <v>8.9</v>
      </c>
      <c r="U2061">
        <v>10.25</v>
      </c>
      <c r="V2061">
        <v>3.24</v>
      </c>
      <c r="W2061">
        <v>0.05</v>
      </c>
      <c r="X2061">
        <v>0.06</v>
      </c>
      <c r="Y2061">
        <v>97.97</v>
      </c>
      <c r="AD2061">
        <v>1.63</v>
      </c>
      <c r="AE2061">
        <v>99.6</v>
      </c>
      <c r="AJ2061">
        <v>209</v>
      </c>
      <c r="AL2061">
        <v>106</v>
      </c>
      <c r="AM2061">
        <v>316</v>
      </c>
      <c r="AT2061">
        <v>58</v>
      </c>
      <c r="AU2061">
        <v>17</v>
      </c>
      <c r="BJ2061">
        <v>20</v>
      </c>
      <c r="BK2061">
        <v>32</v>
      </c>
      <c r="BM2061">
        <v>5</v>
      </c>
      <c r="CC2061">
        <v>1</v>
      </c>
    </row>
    <row r="2062" spans="1:82" x14ac:dyDescent="0.25">
      <c r="A2062" t="s">
        <v>6262</v>
      </c>
      <c r="B2062" t="s">
        <v>6263</v>
      </c>
      <c r="C2062" s="1" t="str">
        <f t="shared" si="128"/>
        <v>22:0006</v>
      </c>
      <c r="D2062" s="1" t="str">
        <f t="shared" si="129"/>
        <v>22:0006</v>
      </c>
      <c r="E2062" t="s">
        <v>5681</v>
      </c>
      <c r="F2062" t="s">
        <v>6264</v>
      </c>
      <c r="H2062">
        <v>61.632493099999998</v>
      </c>
      <c r="I2062">
        <v>-73.971711200000001</v>
      </c>
      <c r="J2062" s="1" t="str">
        <f t="shared" si="130"/>
        <v>Whole</v>
      </c>
      <c r="K2062" s="1" t="str">
        <f t="shared" si="131"/>
        <v>Rock crushing (details not reported)</v>
      </c>
      <c r="L2062">
        <v>39.299999999999997</v>
      </c>
      <c r="M2062">
        <v>0.22</v>
      </c>
      <c r="N2062">
        <v>3.82</v>
      </c>
      <c r="R2062">
        <v>10.46</v>
      </c>
      <c r="S2062">
        <v>0.17</v>
      </c>
      <c r="T2062">
        <v>33.08</v>
      </c>
      <c r="U2062">
        <v>3.33</v>
      </c>
      <c r="V2062">
        <v>0.11</v>
      </c>
      <c r="W2062">
        <v>0.05</v>
      </c>
      <c r="X2062">
        <v>0.02</v>
      </c>
      <c r="Y2062">
        <v>90.56</v>
      </c>
      <c r="AD2062">
        <v>8.4700000000000006</v>
      </c>
      <c r="AE2062">
        <v>99.03</v>
      </c>
      <c r="AJ2062">
        <v>4131</v>
      </c>
      <c r="AL2062">
        <v>1264</v>
      </c>
      <c r="AM2062">
        <v>127</v>
      </c>
      <c r="AO2062">
        <v>4</v>
      </c>
      <c r="AR2062">
        <v>3.5</v>
      </c>
      <c r="AT2062">
        <v>8.9</v>
      </c>
      <c r="BJ2062">
        <v>4.2</v>
      </c>
      <c r="BK2062">
        <v>12.2</v>
      </c>
      <c r="CC2062">
        <v>1.7</v>
      </c>
      <c r="CD2062">
        <v>2.2999999999999998</v>
      </c>
    </row>
    <row r="2063" spans="1:82" x14ac:dyDescent="0.25">
      <c r="A2063" t="s">
        <v>6265</v>
      </c>
      <c r="B2063" t="s">
        <v>6266</v>
      </c>
      <c r="C2063" s="1" t="str">
        <f t="shared" si="128"/>
        <v>22:0006</v>
      </c>
      <c r="D2063" s="1" t="str">
        <f t="shared" si="129"/>
        <v>22:0006</v>
      </c>
      <c r="E2063" t="s">
        <v>5684</v>
      </c>
      <c r="F2063" t="s">
        <v>6267</v>
      </c>
      <c r="H2063">
        <v>61.632717200000002</v>
      </c>
      <c r="I2063">
        <v>-73.971665999999999</v>
      </c>
      <c r="J2063" s="1" t="str">
        <f t="shared" si="130"/>
        <v>Whole</v>
      </c>
      <c r="K2063" s="1" t="str">
        <f t="shared" si="131"/>
        <v>Rock crushing (details not reported)</v>
      </c>
      <c r="L2063">
        <v>43.15</v>
      </c>
      <c r="M2063">
        <v>0.36</v>
      </c>
      <c r="N2063">
        <v>5.85</v>
      </c>
      <c r="R2063">
        <v>10.89</v>
      </c>
      <c r="S2063">
        <v>0.18</v>
      </c>
      <c r="T2063">
        <v>24.61</v>
      </c>
      <c r="U2063">
        <v>7.74</v>
      </c>
      <c r="V2063">
        <v>0.25</v>
      </c>
      <c r="W2063">
        <v>0.03</v>
      </c>
      <c r="X2063">
        <v>0.03</v>
      </c>
      <c r="Y2063">
        <v>93.09</v>
      </c>
      <c r="AD2063">
        <v>6.1</v>
      </c>
      <c r="AE2063">
        <v>99.19</v>
      </c>
      <c r="AG2063">
        <v>0.11</v>
      </c>
      <c r="AH2063">
        <v>31.48</v>
      </c>
      <c r="AI2063">
        <v>139</v>
      </c>
      <c r="AJ2063">
        <v>1749</v>
      </c>
      <c r="AL2063">
        <v>918</v>
      </c>
      <c r="AM2063">
        <v>153</v>
      </c>
      <c r="AN2063">
        <v>62</v>
      </c>
      <c r="AO2063">
        <v>7</v>
      </c>
      <c r="AP2063">
        <v>0.64</v>
      </c>
      <c r="AR2063">
        <v>2.36</v>
      </c>
      <c r="AS2063">
        <v>0.78</v>
      </c>
      <c r="AT2063">
        <v>7.67</v>
      </c>
      <c r="AU2063">
        <v>3.03</v>
      </c>
      <c r="AV2063">
        <v>1.91</v>
      </c>
      <c r="AW2063">
        <v>4.51</v>
      </c>
      <c r="AX2063">
        <v>0.68</v>
      </c>
      <c r="AY2063">
        <v>2.96</v>
      </c>
      <c r="AZ2063">
        <v>0.81</v>
      </c>
      <c r="BA2063">
        <v>0.28000000000000003</v>
      </c>
      <c r="BB2063">
        <v>1.19</v>
      </c>
      <c r="BC2063">
        <v>0.21</v>
      </c>
      <c r="BD2063">
        <v>1.37</v>
      </c>
      <c r="BE2063">
        <v>0.27</v>
      </c>
      <c r="BF2063">
        <v>0.88</v>
      </c>
      <c r="BG2063">
        <v>0.13</v>
      </c>
      <c r="BH2063">
        <v>0.77</v>
      </c>
      <c r="BI2063">
        <v>0.12</v>
      </c>
      <c r="BJ2063">
        <v>7.6</v>
      </c>
      <c r="BK2063">
        <v>22.64</v>
      </c>
      <c r="BL2063">
        <v>0.67</v>
      </c>
      <c r="BM2063">
        <v>5.26</v>
      </c>
      <c r="BN2063">
        <v>0.1</v>
      </c>
      <c r="BO2063">
        <v>1.08</v>
      </c>
      <c r="BU2063">
        <v>0.1</v>
      </c>
      <c r="BW2063">
        <v>0.31</v>
      </c>
      <c r="BY2063">
        <v>0.4</v>
      </c>
      <c r="CA2063">
        <v>0.1</v>
      </c>
      <c r="CC2063">
        <v>0.61</v>
      </c>
      <c r="CD2063">
        <v>0.12</v>
      </c>
    </row>
    <row r="2064" spans="1:82" x14ac:dyDescent="0.25">
      <c r="A2064" t="s">
        <v>6268</v>
      </c>
      <c r="B2064" t="s">
        <v>6269</v>
      </c>
      <c r="C2064" s="1" t="str">
        <f t="shared" si="128"/>
        <v>22:0006</v>
      </c>
      <c r="D2064" s="1" t="str">
        <f t="shared" si="129"/>
        <v>22:0006</v>
      </c>
      <c r="E2064" t="s">
        <v>5687</v>
      </c>
      <c r="F2064" t="s">
        <v>6270</v>
      </c>
      <c r="H2064">
        <v>61.630747999999997</v>
      </c>
      <c r="I2064">
        <v>-73.971259799999999</v>
      </c>
      <c r="J2064" s="1" t="str">
        <f t="shared" si="130"/>
        <v>Whole</v>
      </c>
      <c r="K2064" s="1" t="str">
        <f t="shared" si="131"/>
        <v>Rock crushing (details not reported)</v>
      </c>
      <c r="L2064">
        <v>39.770000000000003</v>
      </c>
      <c r="M2064">
        <v>0.23</v>
      </c>
      <c r="N2064">
        <v>4.2699999999999996</v>
      </c>
      <c r="R2064">
        <v>10.98</v>
      </c>
      <c r="S2064">
        <v>0.15</v>
      </c>
      <c r="T2064">
        <v>31.41</v>
      </c>
      <c r="U2064">
        <v>2.4500000000000002</v>
      </c>
      <c r="V2064">
        <v>0.13</v>
      </c>
      <c r="W2064">
        <v>0.03</v>
      </c>
      <c r="X2064">
        <v>0.02</v>
      </c>
      <c r="Y2064">
        <v>89.44</v>
      </c>
      <c r="AD2064">
        <v>9.49</v>
      </c>
      <c r="AE2064">
        <v>98.93</v>
      </c>
      <c r="AJ2064">
        <v>3500</v>
      </c>
      <c r="AL2064">
        <v>1644</v>
      </c>
      <c r="AM2064">
        <v>71</v>
      </c>
      <c r="AO2064">
        <v>5</v>
      </c>
      <c r="AR2064">
        <v>3.2</v>
      </c>
      <c r="AT2064">
        <v>4.2</v>
      </c>
      <c r="BJ2064">
        <v>4.5999999999999996</v>
      </c>
      <c r="BK2064">
        <v>11.7</v>
      </c>
      <c r="BM2064">
        <v>0.4</v>
      </c>
      <c r="CC2064">
        <v>1.1000000000000001</v>
      </c>
      <c r="CD2064">
        <v>2</v>
      </c>
    </row>
    <row r="2065" spans="1:82" x14ac:dyDescent="0.25">
      <c r="A2065" t="s">
        <v>6271</v>
      </c>
      <c r="B2065" t="s">
        <v>6272</v>
      </c>
      <c r="C2065" s="1" t="str">
        <f t="shared" si="128"/>
        <v>22:0006</v>
      </c>
      <c r="D2065" s="1" t="str">
        <f t="shared" si="129"/>
        <v>22:0006</v>
      </c>
      <c r="E2065" t="s">
        <v>5690</v>
      </c>
      <c r="F2065" t="s">
        <v>6273</v>
      </c>
      <c r="H2065">
        <v>61.632263500000001</v>
      </c>
      <c r="I2065">
        <v>-73.971020800000005</v>
      </c>
      <c r="J2065" s="1" t="str">
        <f t="shared" si="130"/>
        <v>Whole</v>
      </c>
      <c r="K2065" s="1" t="str">
        <f t="shared" si="131"/>
        <v>Rock crushing (details not reported)</v>
      </c>
      <c r="L2065">
        <v>39.21</v>
      </c>
      <c r="M2065">
        <v>0.18</v>
      </c>
      <c r="N2065">
        <v>3.29</v>
      </c>
      <c r="R2065">
        <v>9.7799999999999994</v>
      </c>
      <c r="S2065">
        <v>0.16</v>
      </c>
      <c r="T2065">
        <v>35.9</v>
      </c>
      <c r="U2065">
        <v>3.4</v>
      </c>
      <c r="V2065">
        <v>0.12</v>
      </c>
      <c r="W2065">
        <v>0.03</v>
      </c>
      <c r="X2065">
        <v>0.02</v>
      </c>
      <c r="Y2065">
        <v>92.09</v>
      </c>
      <c r="AD2065">
        <v>7.04</v>
      </c>
      <c r="AE2065">
        <v>99.13</v>
      </c>
      <c r="AJ2065">
        <v>4388</v>
      </c>
      <c r="AL2065">
        <v>1474</v>
      </c>
      <c r="AM2065">
        <v>62</v>
      </c>
      <c r="AO2065">
        <v>4</v>
      </c>
      <c r="AR2065">
        <v>2.2000000000000002</v>
      </c>
      <c r="AT2065">
        <v>8.9</v>
      </c>
      <c r="BJ2065">
        <v>3.4</v>
      </c>
      <c r="BK2065">
        <v>10</v>
      </c>
      <c r="CC2065">
        <v>1.3</v>
      </c>
      <c r="CD2065">
        <v>2.1</v>
      </c>
    </row>
    <row r="2066" spans="1:82" x14ac:dyDescent="0.25">
      <c r="A2066" t="s">
        <v>6274</v>
      </c>
      <c r="B2066" t="s">
        <v>6275</v>
      </c>
      <c r="C2066" s="1" t="str">
        <f t="shared" si="128"/>
        <v>22:0006</v>
      </c>
      <c r="D2066" s="1" t="str">
        <f t="shared" si="129"/>
        <v>22:0006</v>
      </c>
      <c r="E2066" t="s">
        <v>5693</v>
      </c>
      <c r="F2066" t="s">
        <v>6276</v>
      </c>
      <c r="H2066">
        <v>61.631426300000001</v>
      </c>
      <c r="I2066">
        <v>-73.970727800000006</v>
      </c>
      <c r="J2066" s="1" t="str">
        <f t="shared" si="130"/>
        <v>Whole</v>
      </c>
      <c r="K2066" s="1" t="str">
        <f t="shared" si="131"/>
        <v>Rock crushing (details not reported)</v>
      </c>
      <c r="L2066">
        <v>39.28</v>
      </c>
      <c r="M2066">
        <v>0.18</v>
      </c>
      <c r="N2066">
        <v>3.08</v>
      </c>
      <c r="R2066">
        <v>9.35</v>
      </c>
      <c r="S2066">
        <v>0.15</v>
      </c>
      <c r="T2066">
        <v>35.74</v>
      </c>
      <c r="U2066">
        <v>2.5499999999999998</v>
      </c>
      <c r="V2066">
        <v>0.22</v>
      </c>
      <c r="W2066">
        <v>0.06</v>
      </c>
      <c r="X2066">
        <v>0.02</v>
      </c>
      <c r="Y2066">
        <v>90.63</v>
      </c>
      <c r="AD2066">
        <v>8.5299999999999994</v>
      </c>
      <c r="AE2066">
        <v>99.16</v>
      </c>
      <c r="AJ2066">
        <v>4109</v>
      </c>
      <c r="AL2066">
        <v>1665</v>
      </c>
      <c r="AM2066">
        <v>29</v>
      </c>
      <c r="AO2066">
        <v>3</v>
      </c>
      <c r="AR2066">
        <v>3.3</v>
      </c>
      <c r="AT2066">
        <v>5.2</v>
      </c>
      <c r="BJ2066">
        <v>3.4</v>
      </c>
      <c r="BK2066">
        <v>8.8000000000000007</v>
      </c>
      <c r="BM2066">
        <v>0.4</v>
      </c>
      <c r="CD2066">
        <v>1.3</v>
      </c>
    </row>
    <row r="2067" spans="1:82" x14ac:dyDescent="0.25">
      <c r="A2067" t="s">
        <v>6277</v>
      </c>
      <c r="B2067" t="s">
        <v>6278</v>
      </c>
      <c r="C2067" s="1" t="str">
        <f t="shared" si="128"/>
        <v>22:0006</v>
      </c>
      <c r="D2067" s="1" t="str">
        <f t="shared" si="129"/>
        <v>22:0006</v>
      </c>
      <c r="E2067" t="s">
        <v>5696</v>
      </c>
      <c r="F2067" t="s">
        <v>6279</v>
      </c>
      <c r="H2067">
        <v>61.631371299999998</v>
      </c>
      <c r="I2067">
        <v>-73.970578700000004</v>
      </c>
      <c r="J2067" s="1" t="str">
        <f t="shared" si="130"/>
        <v>Whole</v>
      </c>
      <c r="K2067" s="1" t="str">
        <f t="shared" si="131"/>
        <v>Rock crushing (details not reported)</v>
      </c>
      <c r="L2067">
        <v>39.200000000000003</v>
      </c>
      <c r="M2067">
        <v>0.18</v>
      </c>
      <c r="N2067">
        <v>2.75</v>
      </c>
      <c r="O2067">
        <v>9.6300000000000008</v>
      </c>
      <c r="R2067">
        <v>8.67</v>
      </c>
      <c r="S2067">
        <v>0.17</v>
      </c>
      <c r="T2067">
        <v>37</v>
      </c>
      <c r="U2067">
        <v>1.46</v>
      </c>
      <c r="V2067">
        <v>0.09</v>
      </c>
      <c r="Y2067">
        <v>89.49</v>
      </c>
      <c r="AD2067">
        <v>9.3000000000000007</v>
      </c>
      <c r="AE2067">
        <v>98.79</v>
      </c>
      <c r="AJ2067">
        <v>4926</v>
      </c>
      <c r="AT2067">
        <v>17</v>
      </c>
      <c r="BE2067">
        <v>10</v>
      </c>
    </row>
    <row r="2068" spans="1:82" x14ac:dyDescent="0.25">
      <c r="A2068" t="s">
        <v>6280</v>
      </c>
      <c r="B2068" t="s">
        <v>6281</v>
      </c>
      <c r="C2068" s="1" t="str">
        <f t="shared" si="128"/>
        <v>22:0006</v>
      </c>
      <c r="D2068" s="1" t="str">
        <f t="shared" si="129"/>
        <v>22:0006</v>
      </c>
      <c r="E2068" t="s">
        <v>5699</v>
      </c>
      <c r="F2068" t="s">
        <v>6282</v>
      </c>
      <c r="H2068">
        <v>61.630215200000002</v>
      </c>
      <c r="I2068">
        <v>-73.969655000000003</v>
      </c>
      <c r="J2068" s="1" t="str">
        <f t="shared" si="130"/>
        <v>Whole</v>
      </c>
      <c r="K2068" s="1" t="str">
        <f t="shared" si="131"/>
        <v>Rock crushing (details not reported)</v>
      </c>
      <c r="L2068">
        <v>39.659999999999997</v>
      </c>
      <c r="M2068">
        <v>0.21</v>
      </c>
      <c r="N2068">
        <v>3.48</v>
      </c>
      <c r="R2068">
        <v>9.66</v>
      </c>
      <c r="S2068">
        <v>0.16</v>
      </c>
      <c r="T2068">
        <v>35.24</v>
      </c>
      <c r="U2068">
        <v>3.68</v>
      </c>
      <c r="V2068">
        <v>7.0000000000000007E-2</v>
      </c>
      <c r="W2068">
        <v>0.04</v>
      </c>
      <c r="X2068">
        <v>0.02</v>
      </c>
      <c r="Y2068">
        <v>92.22</v>
      </c>
      <c r="AD2068">
        <v>7.04</v>
      </c>
      <c r="AE2068">
        <v>99.26</v>
      </c>
      <c r="AJ2068">
        <v>4169</v>
      </c>
      <c r="AL2068">
        <v>2021</v>
      </c>
      <c r="AM2068">
        <v>174</v>
      </c>
      <c r="AO2068">
        <v>4</v>
      </c>
      <c r="AR2068">
        <v>3.3</v>
      </c>
      <c r="AT2068">
        <v>5.5</v>
      </c>
      <c r="BJ2068">
        <v>4.4000000000000004</v>
      </c>
      <c r="BK2068">
        <v>12.2</v>
      </c>
      <c r="BM2068">
        <v>0.5</v>
      </c>
      <c r="CC2068">
        <v>1.5</v>
      </c>
      <c r="CD2068">
        <v>2.9</v>
      </c>
    </row>
    <row r="2069" spans="1:82" x14ac:dyDescent="0.25">
      <c r="A2069" t="s">
        <v>6283</v>
      </c>
      <c r="B2069" t="s">
        <v>6284</v>
      </c>
      <c r="C2069" s="1" t="str">
        <f t="shared" si="128"/>
        <v>22:0006</v>
      </c>
      <c r="D2069" s="1" t="str">
        <f t="shared" si="129"/>
        <v>22:0006</v>
      </c>
      <c r="E2069" t="s">
        <v>5702</v>
      </c>
      <c r="F2069" t="s">
        <v>6285</v>
      </c>
      <c r="H2069">
        <v>61.630643999999997</v>
      </c>
      <c r="I2069">
        <v>-73.969376600000004</v>
      </c>
      <c r="J2069" s="1" t="str">
        <f t="shared" si="130"/>
        <v>Whole</v>
      </c>
      <c r="K2069" s="1" t="str">
        <f t="shared" si="131"/>
        <v>Rock crushing (details not reported)</v>
      </c>
      <c r="L2069">
        <v>38.6</v>
      </c>
      <c r="M2069">
        <v>0.22</v>
      </c>
      <c r="N2069">
        <v>3.35</v>
      </c>
      <c r="O2069">
        <v>11.3</v>
      </c>
      <c r="R2069">
        <v>10.17</v>
      </c>
      <c r="S2069">
        <v>0.15</v>
      </c>
      <c r="T2069">
        <v>34.4</v>
      </c>
      <c r="U2069">
        <v>2.2400000000000002</v>
      </c>
      <c r="V2069">
        <v>0.1</v>
      </c>
      <c r="W2069">
        <v>0.06</v>
      </c>
      <c r="X2069">
        <v>0.02</v>
      </c>
      <c r="Y2069">
        <v>89.31</v>
      </c>
      <c r="AD2069">
        <v>9.25</v>
      </c>
      <c r="AE2069">
        <v>98.56</v>
      </c>
      <c r="AJ2069">
        <v>4584</v>
      </c>
      <c r="AT2069">
        <v>18</v>
      </c>
      <c r="BE2069">
        <v>13</v>
      </c>
    </row>
    <row r="2070" spans="1:82" x14ac:dyDescent="0.25">
      <c r="A2070" t="s">
        <v>6286</v>
      </c>
      <c r="B2070" t="s">
        <v>6287</v>
      </c>
      <c r="C2070" s="1" t="str">
        <f t="shared" si="128"/>
        <v>22:0006</v>
      </c>
      <c r="D2070" s="1" t="str">
        <f t="shared" si="129"/>
        <v>22:0006</v>
      </c>
      <c r="E2070" t="s">
        <v>5705</v>
      </c>
      <c r="F2070" t="s">
        <v>6288</v>
      </c>
      <c r="H2070">
        <v>61.630331499999997</v>
      </c>
      <c r="I2070">
        <v>-73.968406000000002</v>
      </c>
      <c r="J2070" s="1" t="str">
        <f t="shared" si="130"/>
        <v>Whole</v>
      </c>
      <c r="K2070" s="1" t="str">
        <f t="shared" si="131"/>
        <v>Rock crushing (details not reported)</v>
      </c>
      <c r="L2070">
        <v>39.6</v>
      </c>
      <c r="M2070">
        <v>0.24</v>
      </c>
      <c r="N2070">
        <v>3.48</v>
      </c>
      <c r="O2070">
        <v>8.4700000000000006</v>
      </c>
      <c r="R2070">
        <v>7.62</v>
      </c>
      <c r="S2070">
        <v>0.14000000000000001</v>
      </c>
      <c r="T2070">
        <v>35.4</v>
      </c>
      <c r="U2070">
        <v>1.23</v>
      </c>
      <c r="V2070">
        <v>0.1</v>
      </c>
      <c r="W2070">
        <v>0.03</v>
      </c>
      <c r="X2070">
        <v>0.02</v>
      </c>
      <c r="Y2070">
        <v>87.86</v>
      </c>
      <c r="AD2070">
        <v>11.1</v>
      </c>
      <c r="AE2070">
        <v>98.96</v>
      </c>
      <c r="AJ2070">
        <v>4926</v>
      </c>
      <c r="AT2070">
        <v>19</v>
      </c>
      <c r="AU2070">
        <v>57</v>
      </c>
      <c r="BE2070">
        <v>11</v>
      </c>
    </row>
    <row r="2071" spans="1:82" x14ac:dyDescent="0.25">
      <c r="A2071" t="s">
        <v>6289</v>
      </c>
      <c r="B2071" t="s">
        <v>6290</v>
      </c>
      <c r="C2071" s="1" t="str">
        <f t="shared" si="128"/>
        <v>22:0006</v>
      </c>
      <c r="D2071" s="1" t="str">
        <f t="shared" si="129"/>
        <v>22:0006</v>
      </c>
      <c r="E2071" t="s">
        <v>5708</v>
      </c>
      <c r="F2071" t="s">
        <v>6291</v>
      </c>
      <c r="H2071">
        <v>61.623571599999998</v>
      </c>
      <c r="I2071">
        <v>-73.968461199999993</v>
      </c>
      <c r="J2071" s="1" t="str">
        <f t="shared" si="130"/>
        <v>Whole</v>
      </c>
      <c r="K2071" s="1" t="str">
        <f t="shared" si="131"/>
        <v>Rock crushing (details not reported)</v>
      </c>
      <c r="L2071">
        <v>46.38</v>
      </c>
      <c r="M2071">
        <v>1.83</v>
      </c>
      <c r="N2071">
        <v>15.16</v>
      </c>
      <c r="O2071">
        <v>11.36</v>
      </c>
      <c r="R2071">
        <v>10.220000000000001</v>
      </c>
      <c r="S2071">
        <v>0.14000000000000001</v>
      </c>
      <c r="T2071">
        <v>5.28</v>
      </c>
      <c r="U2071">
        <v>13.52</v>
      </c>
      <c r="V2071">
        <v>2.78</v>
      </c>
      <c r="W2071">
        <v>0.72</v>
      </c>
      <c r="X2071">
        <v>0.2</v>
      </c>
      <c r="Y2071">
        <v>96.22</v>
      </c>
      <c r="AD2071">
        <v>3.07</v>
      </c>
      <c r="AE2071">
        <v>99.29</v>
      </c>
      <c r="AJ2071">
        <v>184</v>
      </c>
      <c r="AL2071">
        <v>74</v>
      </c>
      <c r="AM2071">
        <v>45</v>
      </c>
      <c r="AO2071">
        <v>14</v>
      </c>
      <c r="AR2071">
        <v>11.5</v>
      </c>
      <c r="AT2071">
        <v>187</v>
      </c>
      <c r="AU2071">
        <v>240</v>
      </c>
      <c r="BJ2071">
        <v>16.600000000000001</v>
      </c>
      <c r="BK2071">
        <v>129</v>
      </c>
      <c r="BM2071">
        <v>18.8</v>
      </c>
      <c r="CC2071">
        <v>1.9</v>
      </c>
      <c r="CD2071">
        <v>0.5</v>
      </c>
    </row>
    <row r="2072" spans="1:82" x14ac:dyDescent="0.25">
      <c r="A2072" t="s">
        <v>6292</v>
      </c>
      <c r="B2072" t="s">
        <v>6293</v>
      </c>
      <c r="C2072" s="1" t="str">
        <f t="shared" si="128"/>
        <v>22:0006</v>
      </c>
      <c r="D2072" s="1" t="str">
        <f t="shared" si="129"/>
        <v>22:0006</v>
      </c>
      <c r="E2072" t="s">
        <v>5711</v>
      </c>
      <c r="F2072" t="s">
        <v>6294</v>
      </c>
      <c r="H2072">
        <v>61.6236253</v>
      </c>
      <c r="I2072">
        <v>-73.968440599999994</v>
      </c>
      <c r="J2072" s="1" t="str">
        <f t="shared" si="130"/>
        <v>Whole</v>
      </c>
      <c r="K2072" s="1" t="str">
        <f t="shared" si="131"/>
        <v>Rock crushing (details not reported)</v>
      </c>
      <c r="L2072">
        <v>46.09</v>
      </c>
      <c r="M2072">
        <v>2.11</v>
      </c>
      <c r="N2072">
        <v>15.52</v>
      </c>
      <c r="O2072">
        <v>14.05</v>
      </c>
      <c r="R2072">
        <v>12.64</v>
      </c>
      <c r="S2072">
        <v>0.18</v>
      </c>
      <c r="T2072">
        <v>7.43</v>
      </c>
      <c r="U2072">
        <v>8.5299999999999994</v>
      </c>
      <c r="V2072">
        <v>3.37</v>
      </c>
      <c r="W2072">
        <v>0.2</v>
      </c>
      <c r="X2072">
        <v>0.22</v>
      </c>
      <c r="Y2072">
        <v>96.3</v>
      </c>
      <c r="AD2072">
        <v>2.9</v>
      </c>
      <c r="AE2072">
        <v>99.2</v>
      </c>
      <c r="AJ2072">
        <v>226</v>
      </c>
      <c r="AL2072">
        <v>78</v>
      </c>
      <c r="AM2072">
        <v>45</v>
      </c>
      <c r="AO2072">
        <v>16</v>
      </c>
      <c r="AR2072">
        <v>7.2</v>
      </c>
      <c r="AT2072">
        <v>309</v>
      </c>
      <c r="AU2072">
        <v>121</v>
      </c>
      <c r="BJ2072">
        <v>17.5</v>
      </c>
      <c r="BK2072">
        <v>139</v>
      </c>
      <c r="BM2072">
        <v>17.600000000000001</v>
      </c>
      <c r="CC2072">
        <v>2</v>
      </c>
    </row>
    <row r="2073" spans="1:82" x14ac:dyDescent="0.25">
      <c r="A2073" t="s">
        <v>6295</v>
      </c>
      <c r="B2073" t="s">
        <v>6296</v>
      </c>
      <c r="C2073" s="1" t="str">
        <f t="shared" si="128"/>
        <v>22:0006</v>
      </c>
      <c r="D2073" s="1" t="str">
        <f t="shared" si="129"/>
        <v>22:0006</v>
      </c>
      <c r="E2073" t="s">
        <v>5714</v>
      </c>
      <c r="F2073" t="s">
        <v>6297</v>
      </c>
      <c r="H2073">
        <v>61.623059400000002</v>
      </c>
      <c r="I2073">
        <v>-73.968402800000007</v>
      </c>
      <c r="J2073" s="1" t="str">
        <f t="shared" si="130"/>
        <v>Whole</v>
      </c>
      <c r="K2073" s="1" t="str">
        <f t="shared" si="131"/>
        <v>Rock crushing (details not reported)</v>
      </c>
      <c r="L2073">
        <v>44.19</v>
      </c>
      <c r="M2073">
        <v>1.92</v>
      </c>
      <c r="N2073">
        <v>15.68</v>
      </c>
      <c r="O2073">
        <v>12.32</v>
      </c>
      <c r="R2073">
        <v>11.09</v>
      </c>
      <c r="S2073">
        <v>0.16</v>
      </c>
      <c r="T2073">
        <v>6.68</v>
      </c>
      <c r="U2073">
        <v>12.66</v>
      </c>
      <c r="V2073">
        <v>2.4300000000000002</v>
      </c>
      <c r="W2073">
        <v>0.36</v>
      </c>
      <c r="X2073">
        <v>0.21</v>
      </c>
      <c r="Y2073">
        <v>95.37</v>
      </c>
      <c r="AD2073">
        <v>3.81</v>
      </c>
      <c r="AE2073">
        <v>99.18</v>
      </c>
      <c r="AJ2073">
        <v>194</v>
      </c>
      <c r="AL2073">
        <v>79</v>
      </c>
      <c r="AM2073">
        <v>56</v>
      </c>
      <c r="AO2073">
        <v>17</v>
      </c>
      <c r="AR2073">
        <v>8</v>
      </c>
      <c r="AT2073">
        <v>94</v>
      </c>
      <c r="AU2073">
        <v>144</v>
      </c>
      <c r="BJ2073">
        <v>16.8</v>
      </c>
      <c r="BK2073">
        <v>138</v>
      </c>
      <c r="BM2073">
        <v>22.2</v>
      </c>
      <c r="CC2073">
        <v>2.9</v>
      </c>
      <c r="CD2073">
        <v>0.8</v>
      </c>
    </row>
    <row r="2074" spans="1:82" x14ac:dyDescent="0.25">
      <c r="A2074" t="s">
        <v>6298</v>
      </c>
      <c r="B2074" t="s">
        <v>6299</v>
      </c>
      <c r="C2074" s="1" t="str">
        <f t="shared" si="128"/>
        <v>22:0006</v>
      </c>
      <c r="D2074" s="1" t="str">
        <f t="shared" si="129"/>
        <v>22:0006</v>
      </c>
      <c r="E2074" t="s">
        <v>5717</v>
      </c>
      <c r="F2074" t="s">
        <v>6300</v>
      </c>
      <c r="H2074">
        <v>61.624109699999998</v>
      </c>
      <c r="I2074">
        <v>-73.966010100000005</v>
      </c>
      <c r="J2074" s="1" t="str">
        <f t="shared" si="130"/>
        <v>Whole</v>
      </c>
      <c r="K2074" s="1" t="str">
        <f t="shared" si="131"/>
        <v>Rock crushing (details not reported)</v>
      </c>
      <c r="L2074">
        <v>50.8</v>
      </c>
      <c r="M2074">
        <v>0.77</v>
      </c>
      <c r="N2074">
        <v>12.43</v>
      </c>
      <c r="O2074">
        <v>10.91</v>
      </c>
      <c r="R2074">
        <v>9.82</v>
      </c>
      <c r="S2074">
        <v>0.15</v>
      </c>
      <c r="T2074">
        <v>10.43</v>
      </c>
      <c r="U2074">
        <v>8.82</v>
      </c>
      <c r="V2074">
        <v>1.38</v>
      </c>
      <c r="W2074">
        <v>2.69</v>
      </c>
      <c r="X2074">
        <v>7.0000000000000007E-2</v>
      </c>
      <c r="Y2074">
        <v>97.36</v>
      </c>
      <c r="AD2074">
        <v>2.2000000000000002</v>
      </c>
      <c r="AE2074">
        <v>99.56</v>
      </c>
      <c r="AJ2074">
        <v>608</v>
      </c>
      <c r="AL2074">
        <v>203</v>
      </c>
      <c r="AM2074">
        <v>126</v>
      </c>
      <c r="AO2074">
        <v>13</v>
      </c>
      <c r="AR2074">
        <v>91</v>
      </c>
      <c r="AT2074">
        <v>110</v>
      </c>
      <c r="AU2074">
        <v>313</v>
      </c>
      <c r="BJ2074">
        <v>18.899999999999999</v>
      </c>
      <c r="BK2074">
        <v>49</v>
      </c>
      <c r="BM2074">
        <v>5</v>
      </c>
      <c r="CC2074">
        <v>2.7</v>
      </c>
      <c r="CD2074">
        <v>2.6</v>
      </c>
    </row>
    <row r="2075" spans="1:82" x14ac:dyDescent="0.25">
      <c r="A2075" t="s">
        <v>6301</v>
      </c>
      <c r="B2075" t="s">
        <v>6302</v>
      </c>
      <c r="C2075" s="1" t="str">
        <f t="shared" si="128"/>
        <v>22:0006</v>
      </c>
      <c r="D2075" s="1" t="str">
        <f t="shared" si="129"/>
        <v>22:0006</v>
      </c>
      <c r="E2075" t="s">
        <v>5720</v>
      </c>
      <c r="F2075" t="s">
        <v>6303</v>
      </c>
      <c r="H2075">
        <v>61.6241269</v>
      </c>
      <c r="I2075">
        <v>-73.965915300000006</v>
      </c>
      <c r="J2075" s="1" t="str">
        <f t="shared" si="130"/>
        <v>Whole</v>
      </c>
      <c r="K2075" s="1" t="str">
        <f t="shared" si="131"/>
        <v>Rock crushing (details not reported)</v>
      </c>
      <c r="L2075">
        <v>46.65</v>
      </c>
      <c r="M2075">
        <v>1.84</v>
      </c>
      <c r="N2075">
        <v>15.25</v>
      </c>
      <c r="O2075">
        <v>11.67</v>
      </c>
      <c r="R2075">
        <v>10.5</v>
      </c>
      <c r="S2075">
        <v>0.14000000000000001</v>
      </c>
      <c r="T2075">
        <v>6.15</v>
      </c>
      <c r="U2075">
        <v>12.75</v>
      </c>
      <c r="V2075">
        <v>2.34</v>
      </c>
      <c r="W2075">
        <v>1.02</v>
      </c>
      <c r="X2075">
        <v>0.19</v>
      </c>
      <c r="Y2075">
        <v>96.83</v>
      </c>
      <c r="AD2075">
        <v>2.23</v>
      </c>
      <c r="AE2075">
        <v>99.06</v>
      </c>
      <c r="AJ2075">
        <v>179</v>
      </c>
      <c r="AL2075">
        <v>73</v>
      </c>
      <c r="AM2075">
        <v>57</v>
      </c>
      <c r="AO2075">
        <v>16</v>
      </c>
      <c r="AR2075">
        <v>16.7</v>
      </c>
      <c r="AT2075">
        <v>241</v>
      </c>
      <c r="AU2075">
        <v>273</v>
      </c>
      <c r="BJ2075">
        <v>15.8</v>
      </c>
      <c r="BK2075">
        <v>123</v>
      </c>
      <c r="BM2075">
        <v>16.5</v>
      </c>
      <c r="CC2075">
        <v>2.9</v>
      </c>
      <c r="CD2075">
        <v>0.3</v>
      </c>
    </row>
    <row r="2076" spans="1:82" x14ac:dyDescent="0.25">
      <c r="A2076" t="s">
        <v>6304</v>
      </c>
      <c r="B2076" t="s">
        <v>6305</v>
      </c>
      <c r="C2076" s="1" t="str">
        <f t="shared" si="128"/>
        <v>22:0006</v>
      </c>
      <c r="D2076" s="1" t="str">
        <f t="shared" si="129"/>
        <v>22:0006</v>
      </c>
      <c r="E2076" t="s">
        <v>5723</v>
      </c>
      <c r="F2076" t="s">
        <v>6306</v>
      </c>
      <c r="H2076">
        <v>61.624162800000001</v>
      </c>
      <c r="I2076">
        <v>-73.965914100000006</v>
      </c>
      <c r="J2076" s="1" t="str">
        <f t="shared" si="130"/>
        <v>Whole</v>
      </c>
      <c r="K2076" s="1" t="str">
        <f t="shared" si="131"/>
        <v>Rock crushing (details not reported)</v>
      </c>
      <c r="L2076">
        <v>49.36</v>
      </c>
      <c r="M2076">
        <v>0.84</v>
      </c>
      <c r="N2076">
        <v>13.46</v>
      </c>
      <c r="O2076">
        <v>11.92</v>
      </c>
      <c r="R2076">
        <v>10.73</v>
      </c>
      <c r="S2076">
        <v>0.15</v>
      </c>
      <c r="T2076">
        <v>10.19</v>
      </c>
      <c r="U2076">
        <v>8.0500000000000007</v>
      </c>
      <c r="V2076">
        <v>2.73</v>
      </c>
      <c r="W2076">
        <v>0.74</v>
      </c>
      <c r="X2076">
        <v>7.0000000000000007E-2</v>
      </c>
      <c r="Y2076">
        <v>96.32</v>
      </c>
      <c r="AD2076">
        <v>2.74</v>
      </c>
      <c r="AE2076">
        <v>99.06</v>
      </c>
      <c r="AF2076">
        <v>18.86</v>
      </c>
      <c r="AG2076">
        <v>0.3</v>
      </c>
      <c r="AH2076">
        <v>37.26</v>
      </c>
      <c r="AI2076">
        <v>263</v>
      </c>
      <c r="AJ2076">
        <v>577</v>
      </c>
      <c r="AL2076">
        <v>172</v>
      </c>
      <c r="AM2076">
        <v>75</v>
      </c>
      <c r="AN2076">
        <v>57</v>
      </c>
      <c r="AO2076">
        <v>14</v>
      </c>
      <c r="AP2076">
        <v>0.25</v>
      </c>
      <c r="AQ2076">
        <v>0.28999999999999998</v>
      </c>
      <c r="AR2076">
        <v>26.81</v>
      </c>
      <c r="AS2076">
        <v>0.56000000000000005</v>
      </c>
      <c r="AT2076">
        <v>244.16</v>
      </c>
      <c r="AU2076">
        <v>130.43</v>
      </c>
      <c r="AV2076">
        <v>5.24</v>
      </c>
      <c r="AW2076">
        <v>12.11</v>
      </c>
      <c r="AX2076">
        <v>1.77</v>
      </c>
      <c r="AY2076">
        <v>7.83</v>
      </c>
      <c r="AZ2076">
        <v>2.4300000000000002</v>
      </c>
      <c r="BA2076">
        <v>0.68</v>
      </c>
      <c r="BB2076">
        <v>3.01</v>
      </c>
      <c r="BC2076">
        <v>0.57999999999999996</v>
      </c>
      <c r="BD2076">
        <v>3.5</v>
      </c>
      <c r="BE2076">
        <v>0.77</v>
      </c>
      <c r="BF2076">
        <v>2.33</v>
      </c>
      <c r="BG2076">
        <v>0.31</v>
      </c>
      <c r="BH2076">
        <v>1.85</v>
      </c>
      <c r="BI2076">
        <v>0.25</v>
      </c>
      <c r="BJ2076">
        <v>20.07</v>
      </c>
      <c r="BK2076">
        <v>39.94</v>
      </c>
      <c r="BL2076">
        <v>1.07</v>
      </c>
      <c r="BM2076">
        <v>4.96</v>
      </c>
      <c r="BN2076">
        <v>0.28999999999999998</v>
      </c>
      <c r="BO2076">
        <v>0.17</v>
      </c>
      <c r="BU2076">
        <v>0.14000000000000001</v>
      </c>
      <c r="BW2076">
        <v>0.03</v>
      </c>
      <c r="BX2076">
        <v>0.16</v>
      </c>
      <c r="BY2076">
        <v>0.78</v>
      </c>
      <c r="CA2076">
        <v>0.11</v>
      </c>
      <c r="CC2076">
        <v>0.94</v>
      </c>
      <c r="CD2076">
        <v>0.19</v>
      </c>
    </row>
    <row r="2077" spans="1:82" x14ac:dyDescent="0.25">
      <c r="A2077" t="s">
        <v>6307</v>
      </c>
      <c r="B2077" t="s">
        <v>6308</v>
      </c>
      <c r="C2077" s="1" t="str">
        <f t="shared" si="128"/>
        <v>22:0006</v>
      </c>
      <c r="D2077" s="1" t="str">
        <f t="shared" si="129"/>
        <v>22:0006</v>
      </c>
      <c r="E2077" t="s">
        <v>5726</v>
      </c>
      <c r="F2077" t="s">
        <v>6309</v>
      </c>
      <c r="H2077">
        <v>61.624153700000001</v>
      </c>
      <c r="I2077">
        <v>-73.965895500000002</v>
      </c>
      <c r="J2077" s="1" t="str">
        <f t="shared" si="130"/>
        <v>Whole</v>
      </c>
      <c r="K2077" s="1" t="str">
        <f t="shared" si="131"/>
        <v>Rock crushing (details not reported)</v>
      </c>
      <c r="L2077">
        <v>47.59</v>
      </c>
      <c r="M2077">
        <v>1.82</v>
      </c>
      <c r="N2077">
        <v>14.82</v>
      </c>
      <c r="O2077">
        <v>11.2</v>
      </c>
      <c r="R2077">
        <v>10.08</v>
      </c>
      <c r="S2077">
        <v>0.15</v>
      </c>
      <c r="T2077">
        <v>9.14</v>
      </c>
      <c r="U2077">
        <v>9.1300000000000008</v>
      </c>
      <c r="V2077">
        <v>1.91</v>
      </c>
      <c r="W2077">
        <v>2.2200000000000002</v>
      </c>
      <c r="X2077">
        <v>0.19</v>
      </c>
      <c r="Y2077">
        <v>97.05</v>
      </c>
      <c r="AD2077">
        <v>2.65</v>
      </c>
      <c r="AE2077">
        <v>99.7</v>
      </c>
      <c r="AJ2077">
        <v>198</v>
      </c>
      <c r="AL2077">
        <v>84</v>
      </c>
      <c r="AM2077">
        <v>41</v>
      </c>
      <c r="AO2077">
        <v>15</v>
      </c>
      <c r="AR2077">
        <v>67</v>
      </c>
      <c r="AT2077">
        <v>182</v>
      </c>
      <c r="AU2077">
        <v>556</v>
      </c>
      <c r="BJ2077">
        <v>23.9</v>
      </c>
      <c r="BK2077">
        <v>121</v>
      </c>
      <c r="BM2077">
        <v>16.600000000000001</v>
      </c>
      <c r="CC2077">
        <v>1.2</v>
      </c>
      <c r="CD2077">
        <v>0.5</v>
      </c>
    </row>
    <row r="2078" spans="1:82" x14ac:dyDescent="0.25">
      <c r="A2078" t="s">
        <v>6310</v>
      </c>
      <c r="B2078" t="s">
        <v>6311</v>
      </c>
      <c r="C2078" s="1" t="str">
        <f t="shared" si="128"/>
        <v>22:0006</v>
      </c>
      <c r="D2078" s="1" t="str">
        <f t="shared" si="129"/>
        <v>22:0006</v>
      </c>
      <c r="E2078" t="s">
        <v>5729</v>
      </c>
      <c r="F2078" t="s">
        <v>6312</v>
      </c>
      <c r="H2078">
        <v>61.624260999999997</v>
      </c>
      <c r="I2078">
        <v>-73.965835299999995</v>
      </c>
      <c r="J2078" s="1" t="str">
        <f t="shared" si="130"/>
        <v>Whole</v>
      </c>
      <c r="K2078" s="1" t="str">
        <f t="shared" si="131"/>
        <v>Rock crushing (details not reported)</v>
      </c>
      <c r="L2078">
        <v>48.02</v>
      </c>
      <c r="M2078">
        <v>0.55000000000000004</v>
      </c>
      <c r="N2078">
        <v>8.2899999999999991</v>
      </c>
      <c r="O2078">
        <v>11.44</v>
      </c>
      <c r="R2078">
        <v>10.29</v>
      </c>
      <c r="S2078">
        <v>0.18</v>
      </c>
      <c r="T2078">
        <v>17.420000000000002</v>
      </c>
      <c r="U2078">
        <v>9.73</v>
      </c>
      <c r="V2078">
        <v>1.06</v>
      </c>
      <c r="W2078">
        <v>0.19</v>
      </c>
      <c r="X2078">
        <v>0.05</v>
      </c>
      <c r="Y2078">
        <v>95.78</v>
      </c>
      <c r="AD2078">
        <v>3.65</v>
      </c>
      <c r="AE2078">
        <v>99.43</v>
      </c>
      <c r="AJ2078">
        <v>1583</v>
      </c>
      <c r="AL2078">
        <v>557</v>
      </c>
      <c r="AM2078">
        <v>347</v>
      </c>
      <c r="AO2078">
        <v>10</v>
      </c>
      <c r="AR2078">
        <v>5.5</v>
      </c>
      <c r="AT2078">
        <v>72.2</v>
      </c>
      <c r="AU2078">
        <v>20</v>
      </c>
      <c r="BJ2078">
        <v>15.9</v>
      </c>
      <c r="BK2078">
        <v>35</v>
      </c>
      <c r="BM2078">
        <v>5.3</v>
      </c>
    </row>
    <row r="2079" spans="1:82" x14ac:dyDescent="0.25">
      <c r="A2079" t="s">
        <v>6313</v>
      </c>
      <c r="B2079" t="s">
        <v>6314</v>
      </c>
      <c r="C2079" s="1" t="str">
        <f t="shared" si="128"/>
        <v>22:0006</v>
      </c>
      <c r="D2079" s="1" t="str">
        <f t="shared" si="129"/>
        <v>22:0006</v>
      </c>
      <c r="E2079" t="s">
        <v>5732</v>
      </c>
      <c r="F2079" t="s">
        <v>6315</v>
      </c>
      <c r="H2079">
        <v>61.624305300000003</v>
      </c>
      <c r="I2079">
        <v>-73.965758399999999</v>
      </c>
      <c r="J2079" s="1" t="str">
        <f t="shared" si="130"/>
        <v>Whole</v>
      </c>
      <c r="K2079" s="1" t="str">
        <f t="shared" si="131"/>
        <v>Rock crushing (details not reported)</v>
      </c>
      <c r="L2079">
        <v>43.09</v>
      </c>
      <c r="M2079">
        <v>0.54</v>
      </c>
      <c r="N2079">
        <v>9.1999999999999993</v>
      </c>
      <c r="O2079">
        <v>13.1</v>
      </c>
      <c r="R2079">
        <v>11.79</v>
      </c>
      <c r="S2079">
        <v>0.19</v>
      </c>
      <c r="T2079">
        <v>20.37</v>
      </c>
      <c r="U2079">
        <v>8.14</v>
      </c>
      <c r="V2079">
        <v>0.22</v>
      </c>
      <c r="W2079">
        <v>0.02</v>
      </c>
      <c r="X2079">
        <v>0.05</v>
      </c>
      <c r="Y2079">
        <v>93.6</v>
      </c>
      <c r="AD2079">
        <v>5.33</v>
      </c>
      <c r="AE2079">
        <v>98.93</v>
      </c>
      <c r="AJ2079">
        <v>2213</v>
      </c>
      <c r="AL2079">
        <v>712</v>
      </c>
      <c r="AM2079">
        <v>149</v>
      </c>
      <c r="AO2079">
        <v>10</v>
      </c>
      <c r="AR2079">
        <v>1.6</v>
      </c>
      <c r="AT2079">
        <v>13.3</v>
      </c>
      <c r="BJ2079">
        <v>11.7</v>
      </c>
      <c r="BK2079">
        <v>38</v>
      </c>
      <c r="BM2079">
        <v>0.7</v>
      </c>
      <c r="CC2079">
        <v>5.2</v>
      </c>
      <c r="CD2079">
        <v>5.6</v>
      </c>
    </row>
    <row r="2080" spans="1:82" x14ac:dyDescent="0.25">
      <c r="A2080" t="s">
        <v>6316</v>
      </c>
      <c r="B2080" t="s">
        <v>6317</v>
      </c>
      <c r="C2080" s="1" t="str">
        <f t="shared" si="128"/>
        <v>22:0006</v>
      </c>
      <c r="D2080" s="1" t="str">
        <f t="shared" si="129"/>
        <v>22:0006</v>
      </c>
      <c r="E2080" t="s">
        <v>5735</v>
      </c>
      <c r="F2080" t="s">
        <v>6318</v>
      </c>
      <c r="H2080">
        <v>61.6243591</v>
      </c>
      <c r="I2080">
        <v>-73.965756600000006</v>
      </c>
      <c r="J2080" s="1" t="str">
        <f t="shared" si="130"/>
        <v>Whole</v>
      </c>
      <c r="K2080" s="1" t="str">
        <f t="shared" si="131"/>
        <v>Rock crushing (details not reported)</v>
      </c>
      <c r="L2080">
        <v>43.9</v>
      </c>
      <c r="M2080">
        <v>0.52</v>
      </c>
      <c r="N2080">
        <v>8.43</v>
      </c>
      <c r="R2080">
        <v>11.34</v>
      </c>
      <c r="S2080">
        <v>0.18</v>
      </c>
      <c r="T2080">
        <v>20.88</v>
      </c>
      <c r="U2080">
        <v>8.1199999999999992</v>
      </c>
      <c r="V2080">
        <v>0.17</v>
      </c>
      <c r="W2080">
        <v>0.02</v>
      </c>
      <c r="X2080">
        <v>0.05</v>
      </c>
      <c r="Y2080">
        <v>93.61</v>
      </c>
      <c r="AD2080">
        <v>5.65</v>
      </c>
      <c r="AE2080">
        <v>99.26</v>
      </c>
      <c r="AJ2080">
        <v>2107</v>
      </c>
      <c r="AL2080">
        <v>688</v>
      </c>
      <c r="AM2080">
        <v>168</v>
      </c>
      <c r="AO2080">
        <v>9</v>
      </c>
      <c r="AR2080">
        <v>1.7</v>
      </c>
      <c r="AT2080">
        <v>18.899999999999999</v>
      </c>
      <c r="BJ2080">
        <v>10.9</v>
      </c>
      <c r="BK2080">
        <v>37.4</v>
      </c>
      <c r="BM2080">
        <v>0.7</v>
      </c>
      <c r="CC2080">
        <v>5.5</v>
      </c>
      <c r="CD2080">
        <v>5.3</v>
      </c>
    </row>
    <row r="2081" spans="1:82" x14ac:dyDescent="0.25">
      <c r="A2081" t="s">
        <v>6319</v>
      </c>
      <c r="B2081" t="s">
        <v>6320</v>
      </c>
      <c r="C2081" s="1" t="str">
        <f t="shared" si="128"/>
        <v>22:0006</v>
      </c>
      <c r="D2081" s="1" t="str">
        <f t="shared" si="129"/>
        <v>22:0006</v>
      </c>
      <c r="E2081" t="s">
        <v>5738</v>
      </c>
      <c r="F2081" t="s">
        <v>6321</v>
      </c>
      <c r="H2081">
        <v>61.626153299999999</v>
      </c>
      <c r="I2081">
        <v>-73.965564700000002</v>
      </c>
      <c r="J2081" s="1" t="str">
        <f t="shared" si="130"/>
        <v>Whole</v>
      </c>
      <c r="K2081" s="1" t="str">
        <f t="shared" si="131"/>
        <v>Rock crushing (details not reported)</v>
      </c>
      <c r="L2081">
        <v>46.94</v>
      </c>
      <c r="M2081">
        <v>2.08</v>
      </c>
      <c r="N2081">
        <v>13.91</v>
      </c>
      <c r="O2081">
        <v>13.94</v>
      </c>
      <c r="R2081">
        <v>12.54</v>
      </c>
      <c r="S2081">
        <v>0.26</v>
      </c>
      <c r="T2081">
        <v>6.92</v>
      </c>
      <c r="U2081">
        <v>10.130000000000001</v>
      </c>
      <c r="V2081">
        <v>2.34</v>
      </c>
      <c r="W2081">
        <v>0.15</v>
      </c>
      <c r="X2081">
        <v>0.21</v>
      </c>
      <c r="Y2081">
        <v>95.48</v>
      </c>
      <c r="AD2081">
        <v>3.5</v>
      </c>
      <c r="AE2081">
        <v>98.98</v>
      </c>
      <c r="AJ2081">
        <v>179</v>
      </c>
      <c r="AL2081">
        <v>68</v>
      </c>
      <c r="AM2081">
        <v>48</v>
      </c>
      <c r="AO2081">
        <v>19</v>
      </c>
      <c r="AR2081">
        <v>6.9</v>
      </c>
      <c r="AT2081">
        <v>174</v>
      </c>
      <c r="AU2081">
        <v>73</v>
      </c>
      <c r="BJ2081">
        <v>16.899999999999999</v>
      </c>
      <c r="BK2081">
        <v>152</v>
      </c>
      <c r="BM2081">
        <v>14.4</v>
      </c>
      <c r="CC2081">
        <v>2.5</v>
      </c>
      <c r="CD2081">
        <v>0.5</v>
      </c>
    </row>
    <row r="2082" spans="1:82" x14ac:dyDescent="0.25">
      <c r="A2082" t="s">
        <v>6322</v>
      </c>
      <c r="B2082" t="s">
        <v>6323</v>
      </c>
      <c r="C2082" s="1" t="str">
        <f t="shared" si="128"/>
        <v>22:0006</v>
      </c>
      <c r="D2082" s="1" t="str">
        <f t="shared" si="129"/>
        <v>22:0006</v>
      </c>
      <c r="E2082" t="s">
        <v>5741</v>
      </c>
      <c r="F2082" t="s">
        <v>6324</v>
      </c>
      <c r="H2082">
        <v>61.624492500000002</v>
      </c>
      <c r="I2082">
        <v>-73.965582400000002</v>
      </c>
      <c r="J2082" s="1" t="str">
        <f t="shared" si="130"/>
        <v>Whole</v>
      </c>
      <c r="K2082" s="1" t="str">
        <f t="shared" si="131"/>
        <v>Rock crushing (details not reported)</v>
      </c>
      <c r="L2082">
        <v>39.380000000000003</v>
      </c>
      <c r="M2082">
        <v>0.59</v>
      </c>
      <c r="N2082">
        <v>9.68</v>
      </c>
      <c r="O2082">
        <v>13.12</v>
      </c>
      <c r="R2082">
        <v>11.81</v>
      </c>
      <c r="S2082">
        <v>0.21</v>
      </c>
      <c r="T2082">
        <v>21.12</v>
      </c>
      <c r="U2082">
        <v>7.82</v>
      </c>
      <c r="V2082">
        <v>0.16</v>
      </c>
      <c r="W2082">
        <v>0.03</v>
      </c>
      <c r="X2082">
        <v>0.05</v>
      </c>
      <c r="Y2082">
        <v>90.85</v>
      </c>
      <c r="AD2082">
        <v>7.98</v>
      </c>
      <c r="AE2082">
        <v>98.83</v>
      </c>
      <c r="AJ2082">
        <v>2075</v>
      </c>
      <c r="AL2082">
        <v>697</v>
      </c>
      <c r="AM2082">
        <v>201</v>
      </c>
      <c r="AO2082">
        <v>10</v>
      </c>
      <c r="AR2082">
        <v>1.9</v>
      </c>
      <c r="AT2082">
        <v>137</v>
      </c>
      <c r="BJ2082">
        <v>10.7</v>
      </c>
      <c r="BK2082">
        <v>33</v>
      </c>
      <c r="CC2082">
        <v>4.8</v>
      </c>
      <c r="CD2082">
        <v>5.4</v>
      </c>
    </row>
    <row r="2083" spans="1:82" x14ac:dyDescent="0.25">
      <c r="A2083" t="s">
        <v>6325</v>
      </c>
      <c r="B2083" t="s">
        <v>6326</v>
      </c>
      <c r="C2083" s="1" t="str">
        <f t="shared" si="128"/>
        <v>22:0006</v>
      </c>
      <c r="D2083" s="1" t="str">
        <f t="shared" si="129"/>
        <v>22:0006</v>
      </c>
      <c r="E2083" t="s">
        <v>5744</v>
      </c>
      <c r="F2083" t="s">
        <v>6327</v>
      </c>
      <c r="H2083">
        <v>61.624581800000001</v>
      </c>
      <c r="I2083">
        <v>-73.965522800000002</v>
      </c>
      <c r="J2083" s="1" t="str">
        <f t="shared" si="130"/>
        <v>Whole</v>
      </c>
      <c r="K2083" s="1" t="str">
        <f t="shared" si="131"/>
        <v>Rock crushing (details not reported)</v>
      </c>
      <c r="L2083">
        <v>42.17</v>
      </c>
      <c r="M2083">
        <v>0.4</v>
      </c>
      <c r="N2083">
        <v>6.69</v>
      </c>
      <c r="R2083">
        <v>11.71</v>
      </c>
      <c r="S2083">
        <v>0.19</v>
      </c>
      <c r="T2083">
        <v>25.57</v>
      </c>
      <c r="U2083">
        <v>4.6500000000000004</v>
      </c>
      <c r="V2083">
        <v>0.13</v>
      </c>
      <c r="W2083">
        <v>0.05</v>
      </c>
      <c r="X2083">
        <v>0.04</v>
      </c>
      <c r="Y2083">
        <v>91.6</v>
      </c>
      <c r="AD2083">
        <v>7.13</v>
      </c>
      <c r="AE2083">
        <v>98.73</v>
      </c>
      <c r="AJ2083">
        <v>3037</v>
      </c>
      <c r="AL2083">
        <v>949</v>
      </c>
      <c r="AM2083">
        <v>146</v>
      </c>
      <c r="AO2083">
        <v>7</v>
      </c>
      <c r="AR2083">
        <v>4.3</v>
      </c>
      <c r="AT2083">
        <v>11.2</v>
      </c>
      <c r="BJ2083">
        <v>7.4</v>
      </c>
      <c r="BK2083">
        <v>23.3</v>
      </c>
      <c r="CC2083">
        <v>3.4</v>
      </c>
      <c r="CD2083">
        <v>4.0999999999999996</v>
      </c>
    </row>
    <row r="2084" spans="1:82" x14ac:dyDescent="0.25">
      <c r="A2084" t="s">
        <v>6328</v>
      </c>
      <c r="B2084" t="s">
        <v>6329</v>
      </c>
      <c r="C2084" s="1" t="str">
        <f t="shared" si="128"/>
        <v>22:0006</v>
      </c>
      <c r="D2084" s="1" t="str">
        <f t="shared" si="129"/>
        <v>22:0006</v>
      </c>
      <c r="E2084" t="s">
        <v>5747</v>
      </c>
      <c r="F2084" t="s">
        <v>6330</v>
      </c>
      <c r="H2084">
        <v>61.624679800000003</v>
      </c>
      <c r="I2084">
        <v>-73.965425199999999</v>
      </c>
      <c r="J2084" s="1" t="str">
        <f t="shared" si="130"/>
        <v>Whole</v>
      </c>
      <c r="K2084" s="1" t="str">
        <f t="shared" si="131"/>
        <v>Rock crushing (details not reported)</v>
      </c>
      <c r="L2084">
        <v>43.09</v>
      </c>
      <c r="M2084">
        <v>0.47</v>
      </c>
      <c r="N2084">
        <v>8.33</v>
      </c>
      <c r="R2084">
        <v>11.8</v>
      </c>
      <c r="S2084">
        <v>0.19</v>
      </c>
      <c r="T2084">
        <v>22.44</v>
      </c>
      <c r="U2084">
        <v>6.52</v>
      </c>
      <c r="V2084">
        <v>0.14000000000000001</v>
      </c>
      <c r="W2084">
        <v>0.02</v>
      </c>
      <c r="X2084">
        <v>0.05</v>
      </c>
      <c r="Y2084">
        <v>93.05</v>
      </c>
      <c r="AD2084">
        <v>6.09</v>
      </c>
      <c r="AE2084">
        <v>99.14</v>
      </c>
      <c r="AJ2084">
        <v>2274</v>
      </c>
      <c r="AL2084">
        <v>855</v>
      </c>
      <c r="AM2084">
        <v>180</v>
      </c>
      <c r="AO2084">
        <v>10</v>
      </c>
      <c r="AR2084">
        <v>1.7</v>
      </c>
      <c r="AT2084">
        <v>12.6</v>
      </c>
      <c r="BJ2084">
        <v>9.6999999999999993</v>
      </c>
      <c r="BK2084">
        <v>32.4</v>
      </c>
      <c r="BM2084">
        <v>0.8</v>
      </c>
      <c r="CC2084">
        <v>4.5999999999999996</v>
      </c>
      <c r="CD2084">
        <v>5</v>
      </c>
    </row>
    <row r="2085" spans="1:82" x14ac:dyDescent="0.25">
      <c r="A2085" t="s">
        <v>6331</v>
      </c>
      <c r="B2085" t="s">
        <v>6332</v>
      </c>
      <c r="C2085" s="1" t="str">
        <f t="shared" si="128"/>
        <v>22:0006</v>
      </c>
      <c r="D2085" s="1" t="str">
        <f t="shared" si="129"/>
        <v>22:0006</v>
      </c>
      <c r="E2085" t="s">
        <v>5750</v>
      </c>
      <c r="F2085" t="s">
        <v>6333</v>
      </c>
      <c r="H2085">
        <v>61.625873499999997</v>
      </c>
      <c r="I2085">
        <v>-73.965366500000002</v>
      </c>
      <c r="J2085" s="1" t="str">
        <f t="shared" si="130"/>
        <v>Whole</v>
      </c>
      <c r="K2085" s="1" t="str">
        <f t="shared" si="131"/>
        <v>Rock crushing (details not reported)</v>
      </c>
      <c r="L2085">
        <v>46.25</v>
      </c>
      <c r="M2085">
        <v>1.94</v>
      </c>
      <c r="N2085">
        <v>16.75</v>
      </c>
      <c r="O2085">
        <v>12.59</v>
      </c>
      <c r="R2085">
        <v>11.33</v>
      </c>
      <c r="S2085">
        <v>0.15</v>
      </c>
      <c r="T2085">
        <v>6.55</v>
      </c>
      <c r="U2085">
        <v>10.42</v>
      </c>
      <c r="V2085">
        <v>2.94</v>
      </c>
      <c r="W2085">
        <v>0.44</v>
      </c>
      <c r="X2085">
        <v>0.21</v>
      </c>
      <c r="Y2085">
        <v>96.98</v>
      </c>
      <c r="AD2085">
        <v>2.4900000000000002</v>
      </c>
      <c r="AE2085">
        <v>99.47</v>
      </c>
      <c r="AJ2085">
        <v>192</v>
      </c>
      <c r="AL2085">
        <v>68</v>
      </c>
      <c r="AM2085">
        <v>56</v>
      </c>
      <c r="AO2085">
        <v>15</v>
      </c>
      <c r="AR2085">
        <v>14.3</v>
      </c>
      <c r="AT2085">
        <v>168</v>
      </c>
      <c r="AU2085">
        <v>149</v>
      </c>
      <c r="BJ2085">
        <v>17.899999999999999</v>
      </c>
      <c r="BK2085">
        <v>136</v>
      </c>
      <c r="BM2085">
        <v>19.600000000000001</v>
      </c>
      <c r="CC2085">
        <v>2.5</v>
      </c>
      <c r="CD2085">
        <v>0.5</v>
      </c>
    </row>
    <row r="2086" spans="1:82" x14ac:dyDescent="0.25">
      <c r="A2086" t="s">
        <v>6334</v>
      </c>
      <c r="B2086" t="s">
        <v>6335</v>
      </c>
      <c r="C2086" s="1" t="str">
        <f t="shared" si="128"/>
        <v>22:0006</v>
      </c>
      <c r="D2086" s="1" t="str">
        <f t="shared" si="129"/>
        <v>22:0006</v>
      </c>
      <c r="E2086" t="s">
        <v>5753</v>
      </c>
      <c r="F2086" t="s">
        <v>6336</v>
      </c>
      <c r="H2086">
        <v>61.624670199999997</v>
      </c>
      <c r="I2086">
        <v>-73.965331300000003</v>
      </c>
      <c r="J2086" s="1" t="str">
        <f t="shared" si="130"/>
        <v>Whole</v>
      </c>
      <c r="K2086" s="1" t="str">
        <f t="shared" si="131"/>
        <v>Rock crushing (details not reported)</v>
      </c>
      <c r="L2086">
        <v>40.75</v>
      </c>
      <c r="M2086">
        <v>0.35</v>
      </c>
      <c r="N2086">
        <v>5.9</v>
      </c>
      <c r="R2086">
        <v>12.33</v>
      </c>
      <c r="S2086">
        <v>0.19</v>
      </c>
      <c r="T2086">
        <v>27.18</v>
      </c>
      <c r="U2086">
        <v>3.66</v>
      </c>
      <c r="V2086">
        <v>0.03</v>
      </c>
      <c r="W2086">
        <v>7.0000000000000007E-2</v>
      </c>
      <c r="X2086">
        <v>0.04</v>
      </c>
      <c r="Y2086">
        <v>90.5</v>
      </c>
      <c r="AD2086">
        <v>8.5</v>
      </c>
      <c r="AE2086">
        <v>99</v>
      </c>
      <c r="AJ2086">
        <v>3466</v>
      </c>
      <c r="AL2086">
        <v>1110</v>
      </c>
      <c r="AM2086">
        <v>40</v>
      </c>
      <c r="AO2086">
        <v>6</v>
      </c>
      <c r="AR2086">
        <v>4.7</v>
      </c>
      <c r="AT2086">
        <v>10.7</v>
      </c>
      <c r="BJ2086">
        <v>5.8</v>
      </c>
      <c r="BK2086">
        <v>21.2</v>
      </c>
      <c r="CC2086">
        <v>4.7</v>
      </c>
    </row>
    <row r="2087" spans="1:82" x14ac:dyDescent="0.25">
      <c r="A2087" t="s">
        <v>6337</v>
      </c>
      <c r="B2087" t="s">
        <v>6338</v>
      </c>
      <c r="C2087" s="1" t="str">
        <f t="shared" si="128"/>
        <v>22:0006</v>
      </c>
      <c r="D2087" s="1" t="str">
        <f t="shared" si="129"/>
        <v>22:0006</v>
      </c>
      <c r="E2087" t="s">
        <v>5756</v>
      </c>
      <c r="F2087" t="s">
        <v>6339</v>
      </c>
      <c r="H2087">
        <v>61.624427500000003</v>
      </c>
      <c r="I2087">
        <v>-73.965301600000004</v>
      </c>
      <c r="J2087" s="1" t="str">
        <f t="shared" si="130"/>
        <v>Whole</v>
      </c>
      <c r="K2087" s="1" t="str">
        <f t="shared" si="131"/>
        <v>Rock crushing (details not reported)</v>
      </c>
      <c r="L2087">
        <v>41.35</v>
      </c>
      <c r="M2087">
        <v>0.34</v>
      </c>
      <c r="N2087">
        <v>5.64</v>
      </c>
      <c r="R2087">
        <v>11.82</v>
      </c>
      <c r="S2087">
        <v>0.18</v>
      </c>
      <c r="T2087">
        <v>27.38</v>
      </c>
      <c r="U2087">
        <v>3.62</v>
      </c>
      <c r="V2087">
        <v>0.28000000000000003</v>
      </c>
      <c r="W2087">
        <v>0.06</v>
      </c>
      <c r="X2087">
        <v>0.03</v>
      </c>
      <c r="Y2087">
        <v>90.7</v>
      </c>
      <c r="AD2087">
        <v>8.0299999999999994</v>
      </c>
      <c r="AE2087">
        <v>98.73</v>
      </c>
      <c r="AJ2087">
        <v>3470</v>
      </c>
      <c r="AL2087">
        <v>1053</v>
      </c>
      <c r="AM2087">
        <v>167</v>
      </c>
      <c r="AO2087">
        <v>6</v>
      </c>
      <c r="AR2087">
        <v>5.0999999999999996</v>
      </c>
      <c r="AT2087">
        <v>12.3</v>
      </c>
      <c r="BJ2087">
        <v>6.4</v>
      </c>
      <c r="BK2087">
        <v>20</v>
      </c>
      <c r="CC2087">
        <v>3.2</v>
      </c>
      <c r="CD2087">
        <v>4</v>
      </c>
    </row>
    <row r="2088" spans="1:82" x14ac:dyDescent="0.25">
      <c r="A2088" t="s">
        <v>6340</v>
      </c>
      <c r="B2088" t="s">
        <v>6341</v>
      </c>
      <c r="C2088" s="1" t="str">
        <f t="shared" si="128"/>
        <v>22:0006</v>
      </c>
      <c r="D2088" s="1" t="str">
        <f t="shared" si="129"/>
        <v>22:0006</v>
      </c>
      <c r="E2088" t="s">
        <v>5759</v>
      </c>
      <c r="F2088" t="s">
        <v>6342</v>
      </c>
      <c r="H2088">
        <v>61.624668</v>
      </c>
      <c r="I2088">
        <v>-73.965048400000001</v>
      </c>
      <c r="J2088" s="1" t="str">
        <f t="shared" si="130"/>
        <v>Whole</v>
      </c>
      <c r="K2088" s="1" t="str">
        <f t="shared" si="131"/>
        <v>Rock crushing (details not reported)</v>
      </c>
      <c r="L2088">
        <v>45.3</v>
      </c>
      <c r="M2088">
        <v>1.8</v>
      </c>
      <c r="N2088">
        <v>15.12</v>
      </c>
      <c r="O2088">
        <v>13.72</v>
      </c>
      <c r="R2088">
        <v>12.35</v>
      </c>
      <c r="S2088">
        <v>0.2</v>
      </c>
      <c r="T2088">
        <v>7.45</v>
      </c>
      <c r="U2088">
        <v>11.88</v>
      </c>
      <c r="V2088">
        <v>2.35</v>
      </c>
      <c r="W2088">
        <v>0.46</v>
      </c>
      <c r="X2088">
        <v>0.19</v>
      </c>
      <c r="Y2088">
        <v>97.09</v>
      </c>
      <c r="AD2088">
        <v>2.12</v>
      </c>
      <c r="AE2088">
        <v>99.21</v>
      </c>
      <c r="AJ2088">
        <v>198</v>
      </c>
      <c r="AL2088">
        <v>82</v>
      </c>
      <c r="AM2088">
        <v>59</v>
      </c>
      <c r="AO2088">
        <v>17</v>
      </c>
      <c r="AR2088">
        <v>10.3</v>
      </c>
      <c r="AT2088">
        <v>150</v>
      </c>
      <c r="AU2088">
        <v>137</v>
      </c>
      <c r="BJ2088">
        <v>16.2</v>
      </c>
      <c r="BK2088">
        <v>127</v>
      </c>
      <c r="BM2088">
        <v>18.899999999999999</v>
      </c>
      <c r="CC2088">
        <v>2.7</v>
      </c>
      <c r="CD2088">
        <v>0.5</v>
      </c>
    </row>
    <row r="2089" spans="1:82" x14ac:dyDescent="0.25">
      <c r="A2089" t="s">
        <v>6343</v>
      </c>
      <c r="B2089" t="s">
        <v>6344</v>
      </c>
      <c r="C2089" s="1" t="str">
        <f t="shared" si="128"/>
        <v>22:0006</v>
      </c>
      <c r="D2089" s="1" t="str">
        <f t="shared" si="129"/>
        <v>22:0006</v>
      </c>
      <c r="E2089" t="s">
        <v>5762</v>
      </c>
      <c r="F2089" t="s">
        <v>6345</v>
      </c>
      <c r="H2089">
        <v>61.6247477</v>
      </c>
      <c r="I2089">
        <v>-73.964894799999996</v>
      </c>
      <c r="J2089" s="1" t="str">
        <f t="shared" si="130"/>
        <v>Whole</v>
      </c>
      <c r="K2089" s="1" t="str">
        <f t="shared" si="131"/>
        <v>Rock crushing (details not reported)</v>
      </c>
      <c r="L2089">
        <v>41.03</v>
      </c>
      <c r="M2089">
        <v>0.37</v>
      </c>
      <c r="N2089">
        <v>6.15</v>
      </c>
      <c r="R2089">
        <v>11.68</v>
      </c>
      <c r="S2089">
        <v>0.18</v>
      </c>
      <c r="T2089">
        <v>27.08</v>
      </c>
      <c r="U2089">
        <v>3.37</v>
      </c>
      <c r="V2089">
        <v>0.17</v>
      </c>
      <c r="W2089">
        <v>0.12</v>
      </c>
      <c r="X2089">
        <v>0.04</v>
      </c>
      <c r="Y2089">
        <v>90.19</v>
      </c>
      <c r="AD2089">
        <v>8.5500000000000007</v>
      </c>
      <c r="AE2089">
        <v>98.74</v>
      </c>
      <c r="AJ2089">
        <v>3200</v>
      </c>
      <c r="AL2089">
        <v>1045</v>
      </c>
      <c r="AM2089">
        <v>94</v>
      </c>
      <c r="AO2089">
        <v>6</v>
      </c>
      <c r="AR2089">
        <v>7.8</v>
      </c>
      <c r="AT2089">
        <v>13.6</v>
      </c>
      <c r="BJ2089">
        <v>7.1</v>
      </c>
      <c r="BK2089">
        <v>25.5</v>
      </c>
      <c r="BM2089">
        <v>1.4</v>
      </c>
      <c r="CC2089">
        <v>2.1</v>
      </c>
      <c r="CD2089">
        <v>2.9</v>
      </c>
    </row>
    <row r="2090" spans="1:82" x14ac:dyDescent="0.25">
      <c r="A2090" t="s">
        <v>6346</v>
      </c>
      <c r="B2090" t="s">
        <v>6347</v>
      </c>
      <c r="C2090" s="1" t="str">
        <f t="shared" si="128"/>
        <v>22:0006</v>
      </c>
      <c r="D2090" s="1" t="str">
        <f t="shared" si="129"/>
        <v>22:0006</v>
      </c>
      <c r="E2090" t="s">
        <v>5765</v>
      </c>
      <c r="F2090" t="s">
        <v>6348</v>
      </c>
      <c r="H2090">
        <v>61.624900099999998</v>
      </c>
      <c r="I2090">
        <v>-73.964870899999994</v>
      </c>
      <c r="J2090" s="1" t="str">
        <f t="shared" si="130"/>
        <v>Whole</v>
      </c>
      <c r="K2090" s="1" t="str">
        <f t="shared" si="131"/>
        <v>Rock crushing (details not reported)</v>
      </c>
      <c r="L2090">
        <v>47.84</v>
      </c>
      <c r="M2090">
        <v>2.19</v>
      </c>
      <c r="N2090">
        <v>13.31</v>
      </c>
      <c r="O2090">
        <v>14.74</v>
      </c>
      <c r="R2090">
        <v>13.26</v>
      </c>
      <c r="S2090">
        <v>0.24</v>
      </c>
      <c r="T2090">
        <v>6.19</v>
      </c>
      <c r="U2090">
        <v>11.65</v>
      </c>
      <c r="V2090">
        <v>1.65</v>
      </c>
      <c r="W2090">
        <v>0.21</v>
      </c>
      <c r="X2090">
        <v>0.22</v>
      </c>
      <c r="Y2090">
        <v>96.77</v>
      </c>
      <c r="AD2090">
        <v>2.15</v>
      </c>
      <c r="AE2090">
        <v>98.92</v>
      </c>
      <c r="AF2090">
        <v>9.39</v>
      </c>
      <c r="AG2090">
        <v>1.39</v>
      </c>
      <c r="AH2090">
        <v>40.42</v>
      </c>
      <c r="AI2090">
        <v>373</v>
      </c>
      <c r="AJ2090">
        <v>106</v>
      </c>
      <c r="AL2090">
        <v>59</v>
      </c>
      <c r="AM2090">
        <v>49</v>
      </c>
      <c r="AN2090">
        <v>109</v>
      </c>
      <c r="AO2090">
        <v>20</v>
      </c>
      <c r="AP2090">
        <v>0.89</v>
      </c>
      <c r="AQ2090">
        <v>1.4</v>
      </c>
      <c r="AR2090">
        <v>2.87</v>
      </c>
      <c r="AT2090">
        <v>442.47</v>
      </c>
      <c r="AU2090">
        <v>97.61</v>
      </c>
      <c r="AV2090">
        <v>16.23</v>
      </c>
      <c r="AW2090">
        <v>38.86</v>
      </c>
      <c r="AX2090">
        <v>5.4</v>
      </c>
      <c r="AY2090">
        <v>23.49</v>
      </c>
      <c r="AZ2090">
        <v>5.95</v>
      </c>
      <c r="BA2090">
        <v>1.88</v>
      </c>
      <c r="BB2090">
        <v>5.94</v>
      </c>
      <c r="BC2090">
        <v>0.91</v>
      </c>
      <c r="BD2090">
        <v>5.37</v>
      </c>
      <c r="BE2090">
        <v>1.07</v>
      </c>
      <c r="BF2090">
        <v>3.1</v>
      </c>
      <c r="BG2090">
        <v>0.44</v>
      </c>
      <c r="BH2090">
        <v>2.31</v>
      </c>
      <c r="BI2090">
        <v>0.32</v>
      </c>
      <c r="BJ2090">
        <v>29.84</v>
      </c>
      <c r="BK2090">
        <v>136.28</v>
      </c>
      <c r="BL2090">
        <v>3.14</v>
      </c>
      <c r="BM2090">
        <v>19.38</v>
      </c>
      <c r="BN2090">
        <v>1.06</v>
      </c>
      <c r="BO2090">
        <v>1.1000000000000001</v>
      </c>
      <c r="BU2090">
        <v>0.37</v>
      </c>
      <c r="BW2090">
        <v>0.11</v>
      </c>
      <c r="BX2090">
        <v>0.08</v>
      </c>
      <c r="BY2090">
        <v>1.76</v>
      </c>
      <c r="CA2090">
        <v>0.22</v>
      </c>
      <c r="CC2090">
        <v>2.39</v>
      </c>
      <c r="CD2090">
        <v>0.53</v>
      </c>
    </row>
    <row r="2091" spans="1:82" x14ac:dyDescent="0.25">
      <c r="A2091" t="s">
        <v>6349</v>
      </c>
      <c r="B2091" t="s">
        <v>6350</v>
      </c>
      <c r="C2091" s="1" t="str">
        <f t="shared" si="128"/>
        <v>22:0006</v>
      </c>
      <c r="D2091" s="1" t="str">
        <f t="shared" si="129"/>
        <v>22:0006</v>
      </c>
      <c r="E2091" t="s">
        <v>5768</v>
      </c>
      <c r="F2091" t="s">
        <v>6351</v>
      </c>
      <c r="H2091">
        <v>61.625086400000001</v>
      </c>
      <c r="I2091">
        <v>-73.964581699999997</v>
      </c>
      <c r="J2091" s="1" t="str">
        <f t="shared" si="130"/>
        <v>Whole</v>
      </c>
      <c r="K2091" s="1" t="str">
        <f t="shared" si="131"/>
        <v>Rock crushing (details not reported)</v>
      </c>
      <c r="L2091">
        <v>49.16</v>
      </c>
      <c r="M2091">
        <v>1.75</v>
      </c>
      <c r="N2091">
        <v>14.34</v>
      </c>
      <c r="O2091">
        <v>12.93</v>
      </c>
      <c r="R2091">
        <v>11.63</v>
      </c>
      <c r="S2091">
        <v>0.15</v>
      </c>
      <c r="T2091">
        <v>6.29</v>
      </c>
      <c r="U2091">
        <v>9.18</v>
      </c>
      <c r="V2091">
        <v>3.73</v>
      </c>
      <c r="W2091">
        <v>0.77</v>
      </c>
      <c r="X2091">
        <v>0.18</v>
      </c>
      <c r="Y2091">
        <v>97.19</v>
      </c>
      <c r="AD2091">
        <v>1.88</v>
      </c>
      <c r="AE2091">
        <v>99.07</v>
      </c>
      <c r="AJ2091">
        <v>183</v>
      </c>
      <c r="AL2091">
        <v>80</v>
      </c>
      <c r="AM2091">
        <v>39</v>
      </c>
      <c r="AO2091">
        <v>14</v>
      </c>
      <c r="AR2091">
        <v>8.6</v>
      </c>
      <c r="AT2091">
        <v>244</v>
      </c>
      <c r="AU2091">
        <v>159</v>
      </c>
      <c r="BJ2091">
        <v>23.5</v>
      </c>
      <c r="BK2091">
        <v>107</v>
      </c>
      <c r="BM2091">
        <v>16.399999999999999</v>
      </c>
      <c r="CC2091">
        <v>1.9</v>
      </c>
    </row>
    <row r="2092" spans="1:82" x14ac:dyDescent="0.25">
      <c r="A2092" t="s">
        <v>6352</v>
      </c>
      <c r="B2092" t="s">
        <v>6353</v>
      </c>
      <c r="C2092" s="1" t="str">
        <f t="shared" si="128"/>
        <v>22:0006</v>
      </c>
      <c r="D2092" s="1" t="str">
        <f t="shared" si="129"/>
        <v>22:0006</v>
      </c>
      <c r="E2092" t="s">
        <v>5771</v>
      </c>
      <c r="F2092" t="s">
        <v>6354</v>
      </c>
      <c r="H2092">
        <v>61.626907199999998</v>
      </c>
      <c r="I2092">
        <v>-73.964351100000002</v>
      </c>
      <c r="J2092" s="1" t="str">
        <f t="shared" si="130"/>
        <v>Whole</v>
      </c>
      <c r="K2092" s="1" t="str">
        <f t="shared" si="131"/>
        <v>Rock crushing (details not reported)</v>
      </c>
      <c r="L2092">
        <v>53.33</v>
      </c>
      <c r="M2092">
        <v>1.9</v>
      </c>
      <c r="N2092">
        <v>18.91</v>
      </c>
      <c r="O2092">
        <v>4.97</v>
      </c>
      <c r="R2092">
        <v>4.47</v>
      </c>
      <c r="S2092">
        <v>0.05</v>
      </c>
      <c r="T2092">
        <v>2.25</v>
      </c>
      <c r="U2092">
        <v>8.27</v>
      </c>
      <c r="V2092">
        <v>5.63</v>
      </c>
      <c r="W2092">
        <v>1.88</v>
      </c>
      <c r="X2092">
        <v>0.49</v>
      </c>
      <c r="Y2092">
        <v>97.18</v>
      </c>
      <c r="AD2092">
        <v>2.52</v>
      </c>
      <c r="AE2092">
        <v>99.7</v>
      </c>
      <c r="AJ2092">
        <v>123</v>
      </c>
      <c r="AL2092">
        <v>116</v>
      </c>
      <c r="AM2092">
        <v>27</v>
      </c>
      <c r="AO2092">
        <v>13</v>
      </c>
      <c r="AR2092">
        <v>48.9</v>
      </c>
      <c r="AT2092">
        <v>262</v>
      </c>
      <c r="AU2092">
        <v>345</v>
      </c>
      <c r="BJ2092">
        <v>32.299999999999997</v>
      </c>
      <c r="BK2092">
        <v>92</v>
      </c>
      <c r="BM2092">
        <v>14.1</v>
      </c>
    </row>
    <row r="2093" spans="1:82" x14ac:dyDescent="0.25">
      <c r="A2093" t="s">
        <v>6355</v>
      </c>
      <c r="B2093" t="s">
        <v>6356</v>
      </c>
      <c r="C2093" s="1" t="str">
        <f t="shared" si="128"/>
        <v>22:0006</v>
      </c>
      <c r="D2093" s="1" t="str">
        <f t="shared" si="129"/>
        <v>22:0006</v>
      </c>
      <c r="E2093" t="s">
        <v>5774</v>
      </c>
      <c r="F2093" t="s">
        <v>6357</v>
      </c>
      <c r="H2093">
        <v>61.626690799999999</v>
      </c>
      <c r="I2093">
        <v>-73.964226300000007</v>
      </c>
      <c r="J2093" s="1" t="str">
        <f t="shared" si="130"/>
        <v>Whole</v>
      </c>
      <c r="K2093" s="1" t="str">
        <f t="shared" si="131"/>
        <v>Rock crushing (details not reported)</v>
      </c>
      <c r="L2093">
        <v>45.93</v>
      </c>
      <c r="M2093">
        <v>1.97</v>
      </c>
      <c r="N2093">
        <v>15.81</v>
      </c>
      <c r="O2093">
        <v>12.82</v>
      </c>
      <c r="R2093">
        <v>11.54</v>
      </c>
      <c r="S2093">
        <v>0.17</v>
      </c>
      <c r="T2093">
        <v>8.1</v>
      </c>
      <c r="U2093">
        <v>8.6</v>
      </c>
      <c r="V2093">
        <v>2.67</v>
      </c>
      <c r="W2093">
        <v>1.35</v>
      </c>
      <c r="X2093">
        <v>0.21</v>
      </c>
      <c r="Y2093">
        <v>96.35</v>
      </c>
      <c r="AD2093">
        <v>2.88</v>
      </c>
      <c r="AE2093">
        <v>99.23</v>
      </c>
      <c r="AJ2093">
        <v>200</v>
      </c>
      <c r="AL2093">
        <v>106</v>
      </c>
      <c r="AM2093">
        <v>58</v>
      </c>
      <c r="AO2093">
        <v>15</v>
      </c>
      <c r="AR2093">
        <v>63.1</v>
      </c>
      <c r="AT2093">
        <v>229</v>
      </c>
      <c r="AU2093">
        <v>244</v>
      </c>
      <c r="BJ2093">
        <v>25.1</v>
      </c>
      <c r="BK2093">
        <v>135</v>
      </c>
      <c r="BM2093">
        <v>17.899999999999999</v>
      </c>
      <c r="CC2093">
        <v>1.1000000000000001</v>
      </c>
      <c r="CD2093">
        <v>0.4</v>
      </c>
    </row>
    <row r="2094" spans="1:82" x14ac:dyDescent="0.25">
      <c r="A2094" t="s">
        <v>6358</v>
      </c>
      <c r="B2094" t="s">
        <v>6359</v>
      </c>
      <c r="C2094" s="1" t="str">
        <f t="shared" si="128"/>
        <v>22:0006</v>
      </c>
      <c r="D2094" s="1" t="str">
        <f t="shared" si="129"/>
        <v>22:0006</v>
      </c>
      <c r="E2094" t="s">
        <v>5777</v>
      </c>
      <c r="F2094" t="s">
        <v>6360</v>
      </c>
      <c r="H2094">
        <v>61.627155999999999</v>
      </c>
      <c r="I2094">
        <v>-73.964003199999993</v>
      </c>
      <c r="J2094" s="1" t="str">
        <f t="shared" si="130"/>
        <v>Whole</v>
      </c>
      <c r="K2094" s="1" t="str">
        <f t="shared" si="131"/>
        <v>Rock crushing (details not reported)</v>
      </c>
      <c r="L2094">
        <v>48.03</v>
      </c>
      <c r="M2094">
        <v>0.79</v>
      </c>
      <c r="N2094">
        <v>11.89</v>
      </c>
      <c r="O2094">
        <v>11.98</v>
      </c>
      <c r="R2094">
        <v>10.78</v>
      </c>
      <c r="S2094">
        <v>0.19</v>
      </c>
      <c r="T2094">
        <v>11.41</v>
      </c>
      <c r="U2094">
        <v>11.66</v>
      </c>
      <c r="V2094">
        <v>1.29</v>
      </c>
      <c r="W2094">
        <v>7.0000000000000007E-2</v>
      </c>
      <c r="X2094">
        <v>7.0000000000000007E-2</v>
      </c>
      <c r="Y2094">
        <v>96.18</v>
      </c>
      <c r="AD2094">
        <v>2.4700000000000002</v>
      </c>
      <c r="AE2094">
        <v>98.65</v>
      </c>
      <c r="AF2094">
        <v>19.850000000000001</v>
      </c>
      <c r="AG2094">
        <v>0.37</v>
      </c>
      <c r="AH2094">
        <v>41.92</v>
      </c>
      <c r="AI2094">
        <v>297</v>
      </c>
      <c r="AJ2094">
        <v>947</v>
      </c>
      <c r="AL2094">
        <v>282</v>
      </c>
      <c r="AM2094">
        <v>86</v>
      </c>
      <c r="AN2094">
        <v>98</v>
      </c>
      <c r="AO2094">
        <v>11</v>
      </c>
      <c r="AP2094">
        <v>3.36</v>
      </c>
      <c r="AR2094">
        <v>34.700000000000003</v>
      </c>
      <c r="AT2094">
        <v>602</v>
      </c>
      <c r="AU2094">
        <v>32.770000000000003</v>
      </c>
      <c r="AV2094">
        <v>5.56</v>
      </c>
      <c r="AW2094">
        <v>12.69</v>
      </c>
      <c r="AX2094">
        <v>1.7</v>
      </c>
      <c r="AY2094">
        <v>7.28</v>
      </c>
      <c r="AZ2094">
        <v>2.0699999999999998</v>
      </c>
      <c r="BA2094">
        <v>0.72</v>
      </c>
      <c r="BB2094">
        <v>2.67</v>
      </c>
      <c r="BC2094">
        <v>0.48</v>
      </c>
      <c r="BD2094">
        <v>3.08</v>
      </c>
      <c r="BE2094">
        <v>0.66</v>
      </c>
      <c r="BF2094">
        <v>1.86</v>
      </c>
      <c r="BG2094">
        <v>0.26</v>
      </c>
      <c r="BH2094">
        <v>1.79</v>
      </c>
      <c r="BI2094">
        <v>0.26</v>
      </c>
      <c r="BJ2094">
        <v>16.84</v>
      </c>
      <c r="BK2094">
        <v>66.819999999999993</v>
      </c>
      <c r="BL2094">
        <v>1.73</v>
      </c>
      <c r="BM2094">
        <v>9.1199999999999992</v>
      </c>
      <c r="BN2094">
        <v>0.36</v>
      </c>
      <c r="BO2094">
        <v>0.38</v>
      </c>
      <c r="BP2094">
        <v>0.27</v>
      </c>
      <c r="BU2094">
        <v>0.2</v>
      </c>
      <c r="BW2094">
        <v>0.4</v>
      </c>
      <c r="BX2094">
        <v>0.16</v>
      </c>
      <c r="BY2094">
        <v>1.46</v>
      </c>
      <c r="CA2094">
        <v>1.35</v>
      </c>
      <c r="CC2094">
        <v>1.31</v>
      </c>
      <c r="CD2094">
        <v>0.26</v>
      </c>
    </row>
    <row r="2095" spans="1:82" x14ac:dyDescent="0.25">
      <c r="A2095" t="s">
        <v>6361</v>
      </c>
      <c r="B2095" t="s">
        <v>6362</v>
      </c>
      <c r="C2095" s="1" t="str">
        <f t="shared" si="128"/>
        <v>22:0006</v>
      </c>
      <c r="D2095" s="1" t="str">
        <f t="shared" si="129"/>
        <v>22:0006</v>
      </c>
      <c r="E2095" t="s">
        <v>5780</v>
      </c>
      <c r="F2095" t="s">
        <v>6363</v>
      </c>
      <c r="H2095">
        <v>61.627191000000003</v>
      </c>
      <c r="I2095">
        <v>-73.963888900000001</v>
      </c>
      <c r="J2095" s="1" t="str">
        <f t="shared" si="130"/>
        <v>Whole</v>
      </c>
      <c r="K2095" s="1" t="str">
        <f t="shared" si="131"/>
        <v>Rock crushing (details not reported)</v>
      </c>
      <c r="L2095">
        <v>48.15</v>
      </c>
      <c r="M2095">
        <v>0.8</v>
      </c>
      <c r="N2095">
        <v>11.76</v>
      </c>
      <c r="O2095">
        <v>12.23</v>
      </c>
      <c r="R2095">
        <v>11</v>
      </c>
      <c r="S2095">
        <v>0.19</v>
      </c>
      <c r="T2095">
        <v>12.01</v>
      </c>
      <c r="U2095">
        <v>9.98</v>
      </c>
      <c r="V2095">
        <v>1.01</v>
      </c>
      <c r="W2095">
        <v>0.08</v>
      </c>
      <c r="X2095">
        <v>0.08</v>
      </c>
      <c r="Y2095">
        <v>95.05</v>
      </c>
      <c r="AD2095">
        <v>2.78</v>
      </c>
      <c r="AE2095">
        <v>97.83</v>
      </c>
      <c r="AJ2095">
        <v>784</v>
      </c>
      <c r="AL2095">
        <v>310</v>
      </c>
      <c r="AM2095">
        <v>46</v>
      </c>
      <c r="AO2095">
        <v>11</v>
      </c>
      <c r="AR2095">
        <v>87.7</v>
      </c>
      <c r="AT2095">
        <v>297</v>
      </c>
      <c r="AU2095">
        <v>108</v>
      </c>
      <c r="BJ2095">
        <v>23.2</v>
      </c>
      <c r="BK2095">
        <v>68</v>
      </c>
      <c r="BM2095">
        <v>3.5</v>
      </c>
      <c r="CD2095">
        <v>0.2</v>
      </c>
    </row>
    <row r="2096" spans="1:82" x14ac:dyDescent="0.25">
      <c r="A2096" t="s">
        <v>6364</v>
      </c>
      <c r="B2096" t="s">
        <v>6365</v>
      </c>
      <c r="C2096" s="1" t="str">
        <f t="shared" si="128"/>
        <v>22:0006</v>
      </c>
      <c r="D2096" s="1" t="str">
        <f t="shared" si="129"/>
        <v>22:0006</v>
      </c>
      <c r="E2096" t="s">
        <v>5783</v>
      </c>
      <c r="F2096" t="s">
        <v>6366</v>
      </c>
      <c r="H2096">
        <v>61.6267864</v>
      </c>
      <c r="I2096">
        <v>-73.963808099999994</v>
      </c>
      <c r="J2096" s="1" t="str">
        <f t="shared" si="130"/>
        <v>Whole</v>
      </c>
      <c r="K2096" s="1" t="str">
        <f t="shared" si="131"/>
        <v>Rock crushing (details not reported)</v>
      </c>
      <c r="L2096">
        <v>41.88</v>
      </c>
      <c r="M2096">
        <v>1.74</v>
      </c>
      <c r="N2096">
        <v>15.74</v>
      </c>
      <c r="O2096">
        <v>18.53</v>
      </c>
      <c r="R2096">
        <v>16.670000000000002</v>
      </c>
      <c r="S2096">
        <v>0.1</v>
      </c>
      <c r="T2096">
        <v>9.64</v>
      </c>
      <c r="U2096">
        <v>4.3099999999999996</v>
      </c>
      <c r="V2096">
        <v>1.23</v>
      </c>
      <c r="W2096">
        <v>2.83</v>
      </c>
      <c r="X2096">
        <v>0.17</v>
      </c>
      <c r="Y2096">
        <v>94.32</v>
      </c>
      <c r="AD2096">
        <v>4.5</v>
      </c>
      <c r="AE2096">
        <v>98.82</v>
      </c>
      <c r="AF2096">
        <v>31.88</v>
      </c>
      <c r="AH2096">
        <v>30.44</v>
      </c>
      <c r="AI2096">
        <v>234</v>
      </c>
      <c r="AJ2096">
        <v>125</v>
      </c>
      <c r="AL2096">
        <v>153</v>
      </c>
      <c r="AM2096">
        <v>59</v>
      </c>
      <c r="AN2096">
        <v>45</v>
      </c>
      <c r="AO2096">
        <v>15</v>
      </c>
      <c r="AP2096">
        <v>0.28000000000000003</v>
      </c>
      <c r="AQ2096">
        <v>1.18</v>
      </c>
      <c r="AR2096">
        <v>62.75</v>
      </c>
      <c r="AS2096">
        <v>1.04</v>
      </c>
      <c r="AT2096">
        <v>162</v>
      </c>
      <c r="AU2096">
        <v>778</v>
      </c>
      <c r="AV2096">
        <v>10.38</v>
      </c>
      <c r="AW2096">
        <v>24.11</v>
      </c>
      <c r="AX2096">
        <v>3.44</v>
      </c>
      <c r="AY2096">
        <v>15.26</v>
      </c>
      <c r="AZ2096">
        <v>4</v>
      </c>
      <c r="BA2096">
        <v>1.98</v>
      </c>
      <c r="BB2096">
        <v>3.95</v>
      </c>
      <c r="BC2096">
        <v>0.63</v>
      </c>
      <c r="BD2096">
        <v>3.67</v>
      </c>
      <c r="BE2096">
        <v>0.74</v>
      </c>
      <c r="BF2096">
        <v>1.99</v>
      </c>
      <c r="BG2096">
        <v>0.27</v>
      </c>
      <c r="BH2096">
        <v>1.73</v>
      </c>
      <c r="BI2096">
        <v>0.24</v>
      </c>
      <c r="BJ2096">
        <v>18.86</v>
      </c>
      <c r="BK2096">
        <v>84.8</v>
      </c>
      <c r="BL2096">
        <v>2.16</v>
      </c>
      <c r="BM2096">
        <v>13.8</v>
      </c>
      <c r="BN2096">
        <v>0.8</v>
      </c>
      <c r="BO2096">
        <v>0.35</v>
      </c>
      <c r="BU2096">
        <v>0.34</v>
      </c>
      <c r="BW2096">
        <v>0.05</v>
      </c>
      <c r="BX2096">
        <v>0.39</v>
      </c>
      <c r="BY2096">
        <v>3.79</v>
      </c>
      <c r="CA2096">
        <v>0.08</v>
      </c>
      <c r="CC2096">
        <v>0.74</v>
      </c>
      <c r="CD2096">
        <v>0.15</v>
      </c>
    </row>
    <row r="2097" spans="1:82" x14ac:dyDescent="0.25">
      <c r="A2097" t="s">
        <v>6367</v>
      </c>
      <c r="B2097" t="s">
        <v>6368</v>
      </c>
      <c r="C2097" s="1" t="str">
        <f t="shared" si="128"/>
        <v>22:0006</v>
      </c>
      <c r="D2097" s="1" t="str">
        <f t="shared" si="129"/>
        <v>22:0006</v>
      </c>
      <c r="E2097" t="s">
        <v>5786</v>
      </c>
      <c r="F2097" t="s">
        <v>6369</v>
      </c>
      <c r="H2097">
        <v>61.623940300000001</v>
      </c>
      <c r="I2097">
        <v>-73.963790099999997</v>
      </c>
      <c r="J2097" s="1" t="str">
        <f t="shared" si="130"/>
        <v>Whole</v>
      </c>
      <c r="K2097" s="1" t="str">
        <f t="shared" si="131"/>
        <v>Rock crushing (details not reported)</v>
      </c>
      <c r="L2097">
        <v>38.58</v>
      </c>
      <c r="M2097">
        <v>0.28999999999999998</v>
      </c>
      <c r="N2097">
        <v>6.03</v>
      </c>
      <c r="O2097">
        <v>16.23</v>
      </c>
      <c r="R2097">
        <v>14.6</v>
      </c>
      <c r="S2097">
        <v>0.16</v>
      </c>
      <c r="T2097">
        <v>23.69</v>
      </c>
      <c r="U2097">
        <v>5.62</v>
      </c>
      <c r="V2097">
        <v>0.08</v>
      </c>
      <c r="X2097">
        <v>0.09</v>
      </c>
      <c r="Y2097">
        <v>89.14</v>
      </c>
      <c r="Z2097">
        <v>2.5499999999999998</v>
      </c>
      <c r="AD2097">
        <v>7.6</v>
      </c>
      <c r="AE2097">
        <v>96.74</v>
      </c>
      <c r="AJ2097">
        <v>880</v>
      </c>
      <c r="AK2097">
        <v>183</v>
      </c>
      <c r="AM2097">
        <v>3460</v>
      </c>
      <c r="BS2097">
        <v>0.23</v>
      </c>
      <c r="BT2097">
        <v>0.59</v>
      </c>
    </row>
    <row r="2098" spans="1:82" x14ac:dyDescent="0.25">
      <c r="A2098" t="s">
        <v>6370</v>
      </c>
      <c r="B2098" t="s">
        <v>6371</v>
      </c>
      <c r="C2098" s="1" t="str">
        <f t="shared" si="128"/>
        <v>22:0006</v>
      </c>
      <c r="D2098" s="1" t="str">
        <f t="shared" si="129"/>
        <v>22:0006</v>
      </c>
      <c r="E2098" t="s">
        <v>5789</v>
      </c>
      <c r="F2098" t="s">
        <v>6372</v>
      </c>
      <c r="H2098">
        <v>61.626800299999999</v>
      </c>
      <c r="I2098">
        <v>-73.963279499999999</v>
      </c>
      <c r="J2098" s="1" t="str">
        <f t="shared" si="130"/>
        <v>Whole</v>
      </c>
      <c r="K2098" s="1" t="str">
        <f t="shared" si="131"/>
        <v>Rock crushing (details not reported)</v>
      </c>
      <c r="L2098">
        <v>50.25</v>
      </c>
      <c r="M2098">
        <v>1.86</v>
      </c>
      <c r="N2098">
        <v>17.34</v>
      </c>
      <c r="O2098">
        <v>10.4</v>
      </c>
      <c r="R2098">
        <v>9.36</v>
      </c>
      <c r="S2098">
        <v>7.0000000000000007E-2</v>
      </c>
      <c r="T2098">
        <v>5.09</v>
      </c>
      <c r="U2098">
        <v>5.64</v>
      </c>
      <c r="V2098">
        <v>3.82</v>
      </c>
      <c r="W2098">
        <v>3.01</v>
      </c>
      <c r="X2098">
        <v>0.5</v>
      </c>
      <c r="Y2098">
        <v>96.94</v>
      </c>
      <c r="AD2098">
        <v>2.57</v>
      </c>
      <c r="AE2098">
        <v>99.51</v>
      </c>
      <c r="AF2098">
        <v>19</v>
      </c>
      <c r="AG2098">
        <v>0.44</v>
      </c>
      <c r="AH2098">
        <v>27.41</v>
      </c>
      <c r="AI2098">
        <v>224</v>
      </c>
      <c r="AJ2098">
        <v>113</v>
      </c>
      <c r="AL2098">
        <v>230</v>
      </c>
      <c r="AM2098">
        <v>7</v>
      </c>
      <c r="AN2098">
        <v>48</v>
      </c>
      <c r="AO2098">
        <v>15</v>
      </c>
      <c r="AP2098">
        <v>5.35</v>
      </c>
      <c r="AQ2098">
        <v>2.36</v>
      </c>
      <c r="AR2098">
        <v>70.17</v>
      </c>
      <c r="AS2098">
        <v>0.84</v>
      </c>
      <c r="AT2098">
        <v>313</v>
      </c>
      <c r="AU2098">
        <v>1122</v>
      </c>
      <c r="AV2098">
        <v>26.57</v>
      </c>
      <c r="AW2098">
        <v>64.63</v>
      </c>
      <c r="AX2098">
        <v>9.0399999999999991</v>
      </c>
      <c r="AY2098">
        <v>40.32</v>
      </c>
      <c r="AZ2098">
        <v>9.77</v>
      </c>
      <c r="BA2098">
        <v>3.32</v>
      </c>
      <c r="BB2098">
        <v>10.18</v>
      </c>
      <c r="BC2098">
        <v>1.54</v>
      </c>
      <c r="BD2098">
        <v>8.4</v>
      </c>
      <c r="BE2098">
        <v>1.68</v>
      </c>
      <c r="BF2098">
        <v>4.66</v>
      </c>
      <c r="BG2098">
        <v>0.55000000000000004</v>
      </c>
      <c r="BH2098">
        <v>3.37</v>
      </c>
      <c r="BI2098">
        <v>0.46</v>
      </c>
      <c r="BJ2098">
        <v>45.57</v>
      </c>
      <c r="BK2098">
        <v>45.57</v>
      </c>
      <c r="BL2098">
        <v>2.4300000000000002</v>
      </c>
      <c r="BM2098">
        <v>13.73</v>
      </c>
      <c r="BN2098">
        <v>0.81</v>
      </c>
      <c r="BO2098">
        <v>0.81</v>
      </c>
      <c r="BP2098">
        <v>0.3</v>
      </c>
      <c r="BU2098">
        <v>0.25</v>
      </c>
      <c r="BW2098">
        <v>0.04</v>
      </c>
      <c r="BX2098">
        <v>0.51</v>
      </c>
      <c r="BY2098">
        <v>2.42</v>
      </c>
      <c r="CA2098">
        <v>0.19</v>
      </c>
      <c r="CC2098">
        <v>1.1599999999999999</v>
      </c>
      <c r="CD2098">
        <v>0.72</v>
      </c>
    </row>
    <row r="2099" spans="1:82" x14ac:dyDescent="0.25">
      <c r="A2099" t="s">
        <v>6373</v>
      </c>
      <c r="B2099" t="s">
        <v>6374</v>
      </c>
      <c r="C2099" s="1" t="str">
        <f t="shared" si="128"/>
        <v>22:0006</v>
      </c>
      <c r="D2099" s="1" t="str">
        <f t="shared" si="129"/>
        <v>22:0006</v>
      </c>
      <c r="E2099" t="s">
        <v>5792</v>
      </c>
      <c r="F2099" t="s">
        <v>6375</v>
      </c>
      <c r="H2099">
        <v>61.635891899999997</v>
      </c>
      <c r="I2099">
        <v>-73.962880900000002</v>
      </c>
      <c r="J2099" s="1" t="str">
        <f t="shared" si="130"/>
        <v>Whole</v>
      </c>
      <c r="K2099" s="1" t="str">
        <f t="shared" si="131"/>
        <v>Rock crushing (details not reported)</v>
      </c>
      <c r="L2099">
        <v>52.1</v>
      </c>
      <c r="M2099">
        <v>0.9</v>
      </c>
      <c r="N2099">
        <v>13.6</v>
      </c>
      <c r="O2099">
        <v>10.8</v>
      </c>
      <c r="R2099">
        <v>9.7200000000000006</v>
      </c>
      <c r="S2099">
        <v>0.19</v>
      </c>
      <c r="T2099">
        <v>5.97</v>
      </c>
      <c r="U2099">
        <v>13</v>
      </c>
      <c r="V2099">
        <v>0.86</v>
      </c>
      <c r="W2099">
        <v>0.24</v>
      </c>
      <c r="X2099">
        <v>0.08</v>
      </c>
      <c r="Y2099">
        <v>96.66</v>
      </c>
      <c r="AD2099">
        <v>2.34</v>
      </c>
      <c r="AE2099">
        <v>99</v>
      </c>
      <c r="AJ2099">
        <v>205</v>
      </c>
    </row>
    <row r="2100" spans="1:82" x14ac:dyDescent="0.25">
      <c r="A2100" t="s">
        <v>6376</v>
      </c>
      <c r="B2100" t="s">
        <v>6377</v>
      </c>
      <c r="C2100" s="1" t="str">
        <f t="shared" si="128"/>
        <v>22:0006</v>
      </c>
      <c r="D2100" s="1" t="str">
        <f t="shared" si="129"/>
        <v>22:0006</v>
      </c>
      <c r="E2100" t="s">
        <v>5795</v>
      </c>
      <c r="F2100" t="s">
        <v>6378</v>
      </c>
      <c r="H2100">
        <v>61.634015900000001</v>
      </c>
      <c r="I2100">
        <v>-73.962924799999996</v>
      </c>
      <c r="J2100" s="1" t="str">
        <f t="shared" si="130"/>
        <v>Whole</v>
      </c>
      <c r="K2100" s="1" t="str">
        <f t="shared" si="131"/>
        <v>Rock crushing (details not reported)</v>
      </c>
      <c r="L2100">
        <v>39</v>
      </c>
      <c r="M2100">
        <v>0.18</v>
      </c>
      <c r="N2100">
        <v>3.11</v>
      </c>
      <c r="O2100">
        <v>11.8</v>
      </c>
      <c r="R2100">
        <v>10.62</v>
      </c>
      <c r="S2100">
        <v>0.17</v>
      </c>
      <c r="T2100">
        <v>35.1</v>
      </c>
      <c r="U2100">
        <v>2.76</v>
      </c>
      <c r="W2100">
        <v>0.01</v>
      </c>
      <c r="X2100">
        <v>0.01</v>
      </c>
      <c r="Y2100">
        <v>90.91</v>
      </c>
      <c r="AD2100">
        <v>7.88</v>
      </c>
      <c r="AE2100">
        <v>98.79</v>
      </c>
      <c r="AJ2100">
        <v>4653</v>
      </c>
    </row>
    <row r="2101" spans="1:82" x14ac:dyDescent="0.25">
      <c r="A2101" t="s">
        <v>6379</v>
      </c>
      <c r="B2101" t="s">
        <v>6380</v>
      </c>
      <c r="C2101" s="1" t="str">
        <f t="shared" si="128"/>
        <v>22:0006</v>
      </c>
      <c r="D2101" s="1" t="str">
        <f t="shared" si="129"/>
        <v>22:0006</v>
      </c>
      <c r="E2101" t="s">
        <v>5798</v>
      </c>
      <c r="F2101" t="s">
        <v>6381</v>
      </c>
      <c r="H2101">
        <v>61.626788500000004</v>
      </c>
      <c r="I2101">
        <v>-73.962902600000007</v>
      </c>
      <c r="J2101" s="1" t="str">
        <f t="shared" si="130"/>
        <v>Whole</v>
      </c>
      <c r="K2101" s="1" t="str">
        <f t="shared" si="131"/>
        <v>Rock crushing (details not reported)</v>
      </c>
      <c r="L2101">
        <v>49.05</v>
      </c>
      <c r="M2101">
        <v>0.77</v>
      </c>
      <c r="N2101">
        <v>11.5</v>
      </c>
      <c r="O2101">
        <v>11.46</v>
      </c>
      <c r="R2101">
        <v>10.31</v>
      </c>
      <c r="S2101">
        <v>0.17</v>
      </c>
      <c r="T2101">
        <v>11.87</v>
      </c>
      <c r="U2101">
        <v>9.5399999999999991</v>
      </c>
      <c r="V2101">
        <v>1.82</v>
      </c>
      <c r="W2101">
        <v>1.3</v>
      </c>
      <c r="X2101">
        <v>7.0000000000000007E-2</v>
      </c>
      <c r="Y2101">
        <v>96.4</v>
      </c>
      <c r="AD2101">
        <v>2.64</v>
      </c>
      <c r="AE2101">
        <v>99.04</v>
      </c>
      <c r="AF2101">
        <v>31.78</v>
      </c>
      <c r="AG2101">
        <v>0.39</v>
      </c>
      <c r="AH2101">
        <v>35.69</v>
      </c>
      <c r="AI2101">
        <v>234</v>
      </c>
      <c r="AJ2101">
        <v>863</v>
      </c>
      <c r="AL2101">
        <v>437</v>
      </c>
      <c r="AM2101">
        <v>290</v>
      </c>
      <c r="AN2101">
        <v>65</v>
      </c>
      <c r="AO2101">
        <v>14</v>
      </c>
      <c r="AP2101">
        <v>3.38</v>
      </c>
      <c r="AQ2101">
        <v>0.75</v>
      </c>
      <c r="AR2101">
        <v>59.85</v>
      </c>
      <c r="AS2101">
        <v>1.31</v>
      </c>
      <c r="AT2101">
        <v>277</v>
      </c>
      <c r="AU2101">
        <v>220</v>
      </c>
      <c r="AV2101">
        <v>6.46</v>
      </c>
      <c r="AW2101">
        <v>14.35</v>
      </c>
      <c r="AX2101">
        <v>1.92</v>
      </c>
      <c r="AY2101">
        <v>8.0299999999999994</v>
      </c>
      <c r="AZ2101">
        <v>2.2599999999999998</v>
      </c>
      <c r="BA2101">
        <v>0.73</v>
      </c>
      <c r="BB2101">
        <v>2.88</v>
      </c>
      <c r="BC2101">
        <v>0.51</v>
      </c>
      <c r="BD2101">
        <v>3.27</v>
      </c>
      <c r="BE2101">
        <v>0.7</v>
      </c>
      <c r="BF2101">
        <v>2.17</v>
      </c>
      <c r="BG2101">
        <v>0.32</v>
      </c>
      <c r="BH2101">
        <v>2.0699999999999998</v>
      </c>
      <c r="BI2101">
        <v>0.3</v>
      </c>
      <c r="BJ2101">
        <v>18.72</v>
      </c>
      <c r="BK2101">
        <v>18.72</v>
      </c>
      <c r="BL2101">
        <v>1.88</v>
      </c>
      <c r="BM2101">
        <v>6.32</v>
      </c>
      <c r="BN2101">
        <v>0.31</v>
      </c>
      <c r="BO2101">
        <v>0.36</v>
      </c>
      <c r="BU2101">
        <v>0.26</v>
      </c>
      <c r="BW2101">
        <v>0.05</v>
      </c>
      <c r="BX2101">
        <v>0.32</v>
      </c>
      <c r="BY2101">
        <v>0.86</v>
      </c>
      <c r="CA2101">
        <v>0.96</v>
      </c>
      <c r="CC2101">
        <v>1.48</v>
      </c>
      <c r="CD2101">
        <v>0.31</v>
      </c>
    </row>
    <row r="2102" spans="1:82" x14ac:dyDescent="0.25">
      <c r="A2102" t="s">
        <v>6382</v>
      </c>
      <c r="B2102" t="s">
        <v>6383</v>
      </c>
      <c r="C2102" s="1" t="str">
        <f t="shared" si="128"/>
        <v>22:0006</v>
      </c>
      <c r="D2102" s="1" t="str">
        <f t="shared" si="129"/>
        <v>22:0006</v>
      </c>
      <c r="E2102" t="s">
        <v>5801</v>
      </c>
      <c r="F2102" t="s">
        <v>6384</v>
      </c>
      <c r="H2102">
        <v>61.626787899999997</v>
      </c>
      <c r="I2102">
        <v>-73.962827099999998</v>
      </c>
      <c r="J2102" s="1" t="str">
        <f t="shared" si="130"/>
        <v>Whole</v>
      </c>
      <c r="K2102" s="1" t="str">
        <f t="shared" si="131"/>
        <v>Rock crushing (details not reported)</v>
      </c>
      <c r="L2102">
        <v>48.44</v>
      </c>
      <c r="M2102">
        <v>0.79</v>
      </c>
      <c r="N2102">
        <v>11.71</v>
      </c>
      <c r="O2102">
        <v>11.97</v>
      </c>
      <c r="R2102">
        <v>10.77</v>
      </c>
      <c r="S2102">
        <v>0.17</v>
      </c>
      <c r="T2102">
        <v>12</v>
      </c>
      <c r="U2102">
        <v>9.17</v>
      </c>
      <c r="V2102">
        <v>1.92</v>
      </c>
      <c r="W2102">
        <v>1.23</v>
      </c>
      <c r="X2102">
        <v>0.08</v>
      </c>
      <c r="Y2102">
        <v>96.27</v>
      </c>
      <c r="AD2102">
        <v>2.76</v>
      </c>
      <c r="AE2102">
        <v>99.03</v>
      </c>
      <c r="AF2102">
        <v>33.17</v>
      </c>
      <c r="AG2102">
        <v>0.32</v>
      </c>
      <c r="AH2102">
        <v>33.03</v>
      </c>
      <c r="AI2102">
        <v>233</v>
      </c>
      <c r="AJ2102">
        <v>767</v>
      </c>
      <c r="AL2102">
        <v>1280</v>
      </c>
      <c r="AM2102">
        <v>1511</v>
      </c>
      <c r="AN2102">
        <v>66</v>
      </c>
      <c r="AO2102">
        <v>14</v>
      </c>
      <c r="AP2102">
        <v>1.73</v>
      </c>
      <c r="AQ2102">
        <v>1.63</v>
      </c>
      <c r="AR2102">
        <v>50.87</v>
      </c>
      <c r="AS2102">
        <v>1.1599999999999999</v>
      </c>
      <c r="AT2102">
        <v>264</v>
      </c>
      <c r="AU2102">
        <v>195</v>
      </c>
      <c r="AV2102">
        <v>6.66</v>
      </c>
      <c r="AW2102">
        <v>14.83</v>
      </c>
      <c r="AX2102">
        <v>1.97</v>
      </c>
      <c r="AY2102">
        <v>8.3800000000000008</v>
      </c>
      <c r="AZ2102">
        <v>2.46</v>
      </c>
      <c r="BA2102">
        <v>0.74</v>
      </c>
      <c r="BB2102">
        <v>3</v>
      </c>
      <c r="BC2102">
        <v>0.51</v>
      </c>
      <c r="BD2102">
        <v>3.36</v>
      </c>
      <c r="BE2102">
        <v>0.74</v>
      </c>
      <c r="BF2102">
        <v>2.19</v>
      </c>
      <c r="BG2102">
        <v>0.31</v>
      </c>
      <c r="BH2102">
        <v>2.0699999999999998</v>
      </c>
      <c r="BI2102">
        <v>0.28999999999999998</v>
      </c>
      <c r="BJ2102">
        <v>18.84</v>
      </c>
      <c r="BK2102">
        <v>18.84</v>
      </c>
      <c r="BL2102">
        <v>1.81</v>
      </c>
      <c r="BM2102">
        <v>6.4</v>
      </c>
      <c r="BN2102">
        <v>0.33</v>
      </c>
      <c r="BO2102">
        <v>0.28999999999999998</v>
      </c>
      <c r="BU2102">
        <v>0.77</v>
      </c>
      <c r="BW2102">
        <v>7.0000000000000007E-2</v>
      </c>
      <c r="BX2102">
        <v>0.3</v>
      </c>
      <c r="BY2102">
        <v>1.51</v>
      </c>
      <c r="CA2102">
        <v>1.43</v>
      </c>
      <c r="CC2102">
        <v>1.35</v>
      </c>
      <c r="CD2102">
        <v>0.3</v>
      </c>
    </row>
    <row r="2103" spans="1:82" x14ac:dyDescent="0.25">
      <c r="A2103" t="s">
        <v>6385</v>
      </c>
      <c r="B2103" t="s">
        <v>6386</v>
      </c>
      <c r="C2103" s="1" t="str">
        <f t="shared" si="128"/>
        <v>22:0006</v>
      </c>
      <c r="D2103" s="1" t="str">
        <f t="shared" si="129"/>
        <v>22:0006</v>
      </c>
      <c r="E2103" t="s">
        <v>5804</v>
      </c>
      <c r="F2103" t="s">
        <v>6387</v>
      </c>
      <c r="H2103">
        <v>61.626777500000003</v>
      </c>
      <c r="I2103">
        <v>-73.962638900000002</v>
      </c>
      <c r="J2103" s="1" t="str">
        <f t="shared" si="130"/>
        <v>Whole</v>
      </c>
      <c r="K2103" s="1" t="str">
        <f t="shared" si="131"/>
        <v>Rock crushing (details not reported)</v>
      </c>
      <c r="L2103">
        <v>40.67</v>
      </c>
      <c r="M2103">
        <v>0.24</v>
      </c>
      <c r="N2103">
        <v>6.31</v>
      </c>
      <c r="R2103">
        <v>10.97</v>
      </c>
      <c r="S2103">
        <v>0.16</v>
      </c>
      <c r="T2103">
        <v>27.49</v>
      </c>
      <c r="U2103">
        <v>4.8600000000000003</v>
      </c>
      <c r="W2103">
        <v>0.03</v>
      </c>
      <c r="X2103">
        <v>0.03</v>
      </c>
      <c r="Y2103">
        <v>90.76</v>
      </c>
      <c r="AD2103">
        <v>8.14</v>
      </c>
      <c r="AE2103">
        <v>98.9</v>
      </c>
      <c r="AJ2103">
        <v>3099</v>
      </c>
      <c r="AL2103">
        <v>1664</v>
      </c>
      <c r="AM2103">
        <v>42</v>
      </c>
      <c r="AO2103">
        <v>5</v>
      </c>
      <c r="AR2103">
        <v>3</v>
      </c>
      <c r="AT2103">
        <v>4.3</v>
      </c>
      <c r="AU2103">
        <v>17.91</v>
      </c>
      <c r="BJ2103">
        <v>3.6</v>
      </c>
      <c r="BK2103">
        <v>10.7</v>
      </c>
      <c r="CC2103">
        <v>4.5</v>
      </c>
    </row>
    <row r="2104" spans="1:82" x14ac:dyDescent="0.25">
      <c r="A2104" t="s">
        <v>6388</v>
      </c>
      <c r="B2104" t="s">
        <v>6389</v>
      </c>
      <c r="C2104" s="1" t="str">
        <f t="shared" si="128"/>
        <v>22:0006</v>
      </c>
      <c r="D2104" s="1" t="str">
        <f t="shared" si="129"/>
        <v>22:0006</v>
      </c>
      <c r="E2104" t="s">
        <v>5807</v>
      </c>
      <c r="F2104" t="s">
        <v>6390</v>
      </c>
      <c r="H2104">
        <v>61.653713099999997</v>
      </c>
      <c r="I2104">
        <v>-73.961717399999998</v>
      </c>
      <c r="J2104" s="1" t="str">
        <f t="shared" si="130"/>
        <v>Whole</v>
      </c>
      <c r="K2104" s="1" t="str">
        <f t="shared" si="131"/>
        <v>Rock crushing (details not reported)</v>
      </c>
      <c r="L2104">
        <v>41.2</v>
      </c>
      <c r="M2104">
        <v>0.32</v>
      </c>
      <c r="N2104">
        <v>6.75</v>
      </c>
      <c r="R2104">
        <v>10.8</v>
      </c>
      <c r="S2104">
        <v>0.16</v>
      </c>
      <c r="T2104">
        <v>26.03</v>
      </c>
      <c r="U2104">
        <v>4.91</v>
      </c>
      <c r="V2104">
        <v>0.15</v>
      </c>
      <c r="W2104">
        <v>0.04</v>
      </c>
      <c r="X2104">
        <v>0.03</v>
      </c>
      <c r="Y2104">
        <v>90.39</v>
      </c>
      <c r="AD2104">
        <v>7.79</v>
      </c>
      <c r="AE2104">
        <v>98.18</v>
      </c>
      <c r="AF2104">
        <v>4.32</v>
      </c>
      <c r="AH2104">
        <v>22.86</v>
      </c>
      <c r="AI2104">
        <v>150</v>
      </c>
      <c r="AJ2104">
        <v>2108</v>
      </c>
      <c r="AL2104">
        <v>1543</v>
      </c>
      <c r="AM2104">
        <v>321</v>
      </c>
      <c r="AN2104">
        <v>72</v>
      </c>
      <c r="AO2104">
        <v>6</v>
      </c>
      <c r="AP2104">
        <v>5.09</v>
      </c>
      <c r="AQ2104">
        <v>0.37</v>
      </c>
      <c r="AR2104">
        <v>2.41</v>
      </c>
      <c r="AS2104">
        <v>0.69</v>
      </c>
      <c r="AT2104">
        <v>6.71</v>
      </c>
      <c r="AU2104">
        <v>3.31</v>
      </c>
      <c r="AV2104">
        <v>1.76</v>
      </c>
      <c r="AW2104">
        <v>4.18</v>
      </c>
      <c r="AX2104">
        <v>0.6</v>
      </c>
      <c r="AY2104">
        <v>2.79</v>
      </c>
      <c r="AZ2104">
        <v>0.9</v>
      </c>
      <c r="BA2104">
        <v>0.37</v>
      </c>
      <c r="BB2104">
        <v>1.26</v>
      </c>
      <c r="BC2104">
        <v>0.22</v>
      </c>
      <c r="BD2104">
        <v>1.43</v>
      </c>
      <c r="BE2104">
        <v>0.34</v>
      </c>
      <c r="BF2104">
        <v>0.96</v>
      </c>
      <c r="BG2104">
        <v>0.15</v>
      </c>
      <c r="BH2104">
        <v>0.88</v>
      </c>
      <c r="BI2104">
        <v>0.14000000000000001</v>
      </c>
      <c r="BJ2104">
        <v>7.27</v>
      </c>
      <c r="BK2104">
        <v>7.27</v>
      </c>
      <c r="BL2104">
        <v>0.69</v>
      </c>
      <c r="BM2104">
        <v>3.18</v>
      </c>
      <c r="BN2104">
        <v>0.09</v>
      </c>
      <c r="BO2104">
        <v>0.12</v>
      </c>
      <c r="BP2104">
        <v>1.03</v>
      </c>
      <c r="BU2104">
        <v>0.18</v>
      </c>
      <c r="BW2104">
        <v>0.04</v>
      </c>
      <c r="BX2104">
        <v>0.04</v>
      </c>
      <c r="BY2104">
        <v>2.91</v>
      </c>
      <c r="CA2104">
        <v>1.2</v>
      </c>
      <c r="CC2104">
        <v>0.52</v>
      </c>
      <c r="CD2104">
        <v>7.0000000000000007E-2</v>
      </c>
    </row>
    <row r="2105" spans="1:82" x14ac:dyDescent="0.25">
      <c r="A2105" t="s">
        <v>6391</v>
      </c>
      <c r="B2105" t="s">
        <v>6392</v>
      </c>
      <c r="C2105" s="1" t="str">
        <f t="shared" si="128"/>
        <v>22:0006</v>
      </c>
      <c r="D2105" s="1" t="str">
        <f t="shared" si="129"/>
        <v>22:0006</v>
      </c>
      <c r="E2105" t="s">
        <v>5810</v>
      </c>
      <c r="F2105" t="s">
        <v>6393</v>
      </c>
      <c r="H2105">
        <v>61.6267402</v>
      </c>
      <c r="I2105">
        <v>-73.9624515</v>
      </c>
      <c r="J2105" s="1" t="str">
        <f t="shared" si="130"/>
        <v>Whole</v>
      </c>
      <c r="K2105" s="1" t="str">
        <f t="shared" si="131"/>
        <v>Rock crushing (details not reported)</v>
      </c>
      <c r="L2105">
        <v>40.35</v>
      </c>
      <c r="M2105">
        <v>0.31</v>
      </c>
      <c r="N2105">
        <v>4.5</v>
      </c>
      <c r="R2105">
        <v>10.25</v>
      </c>
      <c r="S2105">
        <v>0.17</v>
      </c>
      <c r="T2105">
        <v>29.48</v>
      </c>
      <c r="U2105">
        <v>5.57</v>
      </c>
      <c r="V2105">
        <v>0.2</v>
      </c>
      <c r="W2105">
        <v>0.05</v>
      </c>
      <c r="X2105">
        <v>0.04</v>
      </c>
      <c r="Y2105">
        <v>90.92</v>
      </c>
      <c r="AD2105">
        <v>8.08</v>
      </c>
      <c r="AE2105">
        <v>99</v>
      </c>
      <c r="AH2105">
        <v>21.77</v>
      </c>
      <c r="AI2105">
        <v>123</v>
      </c>
      <c r="AJ2105">
        <v>2425</v>
      </c>
      <c r="AL2105">
        <v>1712</v>
      </c>
      <c r="AM2105">
        <v>508</v>
      </c>
      <c r="AN2105">
        <v>70</v>
      </c>
      <c r="AO2105">
        <v>5</v>
      </c>
      <c r="AP2105">
        <v>0.73</v>
      </c>
      <c r="AQ2105">
        <v>0.87</v>
      </c>
      <c r="AR2105">
        <v>2.37</v>
      </c>
      <c r="AS2105">
        <v>0.32</v>
      </c>
      <c r="AT2105">
        <v>3.42</v>
      </c>
      <c r="AU2105">
        <v>4.8099999999999996</v>
      </c>
      <c r="AV2105">
        <v>2.0099999999999998</v>
      </c>
      <c r="AW2105">
        <v>4.67</v>
      </c>
      <c r="AX2105">
        <v>0.65</v>
      </c>
      <c r="AY2105">
        <v>3.04</v>
      </c>
      <c r="AZ2105">
        <v>0.94</v>
      </c>
      <c r="BA2105">
        <v>0.28999999999999998</v>
      </c>
      <c r="BB2105">
        <v>1.29</v>
      </c>
      <c r="BC2105">
        <v>0.24</v>
      </c>
      <c r="BD2105">
        <v>1.55</v>
      </c>
      <c r="BE2105">
        <v>0.32</v>
      </c>
      <c r="BF2105">
        <v>1.06</v>
      </c>
      <c r="BG2105">
        <v>0.16</v>
      </c>
      <c r="BH2105">
        <v>0.93</v>
      </c>
      <c r="BI2105">
        <v>0.13</v>
      </c>
      <c r="BJ2105">
        <v>7.18</v>
      </c>
      <c r="BK2105">
        <v>7.18</v>
      </c>
      <c r="BL2105">
        <v>0.68</v>
      </c>
      <c r="BM2105">
        <v>3.58</v>
      </c>
      <c r="BN2105">
        <v>0.11</v>
      </c>
      <c r="BO2105">
        <v>0.05</v>
      </c>
      <c r="BP2105">
        <v>0.57999999999999996</v>
      </c>
      <c r="BU2105">
        <v>0.15</v>
      </c>
      <c r="BW2105">
        <v>0.03</v>
      </c>
      <c r="BY2105">
        <v>22.34</v>
      </c>
      <c r="CA2105">
        <v>1.17</v>
      </c>
      <c r="CC2105">
        <v>0.44</v>
      </c>
      <c r="CD2105">
        <v>0.09</v>
      </c>
    </row>
    <row r="2106" spans="1:82" x14ac:dyDescent="0.25">
      <c r="A2106" t="s">
        <v>6394</v>
      </c>
      <c r="B2106" t="s">
        <v>6395</v>
      </c>
      <c r="C2106" s="1" t="str">
        <f t="shared" si="128"/>
        <v>22:0006</v>
      </c>
      <c r="D2106" s="1" t="str">
        <f t="shared" si="129"/>
        <v>22:0006</v>
      </c>
      <c r="E2106" t="s">
        <v>5813</v>
      </c>
      <c r="F2106" t="s">
        <v>6396</v>
      </c>
      <c r="H2106">
        <v>61.626792899999998</v>
      </c>
      <c r="I2106">
        <v>-73.962298799999999</v>
      </c>
      <c r="J2106" s="1" t="str">
        <f t="shared" si="130"/>
        <v>Whole</v>
      </c>
      <c r="K2106" s="1" t="str">
        <f t="shared" si="131"/>
        <v>Rock crushing (details not reported)</v>
      </c>
      <c r="L2106">
        <v>40.159999999999997</v>
      </c>
      <c r="M2106">
        <v>0.26</v>
      </c>
      <c r="N2106">
        <v>4.82</v>
      </c>
      <c r="R2106">
        <v>10.44</v>
      </c>
      <c r="S2106">
        <v>0.16</v>
      </c>
      <c r="T2106">
        <v>29.48</v>
      </c>
      <c r="U2106">
        <v>5.41</v>
      </c>
      <c r="V2106">
        <v>7.0000000000000007E-2</v>
      </c>
      <c r="W2106">
        <v>0.03</v>
      </c>
      <c r="X2106">
        <v>0.02</v>
      </c>
      <c r="Y2106">
        <v>90.85</v>
      </c>
      <c r="AD2106">
        <v>8.1999999999999993</v>
      </c>
      <c r="AE2106">
        <v>99.05</v>
      </c>
      <c r="AH2106">
        <v>20.77</v>
      </c>
      <c r="AI2106">
        <v>119</v>
      </c>
      <c r="AJ2106">
        <v>2434</v>
      </c>
      <c r="AL2106">
        <v>1460</v>
      </c>
      <c r="AM2106">
        <v>197</v>
      </c>
      <c r="AN2106">
        <v>68</v>
      </c>
      <c r="AO2106">
        <v>5</v>
      </c>
      <c r="AP2106">
        <v>0.24</v>
      </c>
      <c r="AQ2106">
        <v>0.66</v>
      </c>
      <c r="AR2106">
        <v>1.9</v>
      </c>
      <c r="AS2106">
        <v>0.28999999999999998</v>
      </c>
      <c r="AT2106">
        <v>4.05</v>
      </c>
      <c r="AU2106">
        <v>5.03</v>
      </c>
      <c r="AV2106">
        <v>1.67</v>
      </c>
      <c r="AW2106">
        <v>3.8</v>
      </c>
      <c r="AX2106">
        <v>0.56000000000000005</v>
      </c>
      <c r="AY2106">
        <v>2.5099999999999998</v>
      </c>
      <c r="AZ2106">
        <v>0.87</v>
      </c>
      <c r="BA2106">
        <v>0.28999999999999998</v>
      </c>
      <c r="BB2106">
        <v>1.05</v>
      </c>
      <c r="BC2106">
        <v>0.19</v>
      </c>
      <c r="BD2106">
        <v>1.31</v>
      </c>
      <c r="BE2106">
        <v>0.3</v>
      </c>
      <c r="BF2106">
        <v>0.93</v>
      </c>
      <c r="BG2106">
        <v>0.15</v>
      </c>
      <c r="BH2106">
        <v>0.85</v>
      </c>
      <c r="BI2106">
        <v>0.12</v>
      </c>
      <c r="BJ2106">
        <v>6.11</v>
      </c>
      <c r="BK2106">
        <v>6.11</v>
      </c>
      <c r="BL2106">
        <v>0.55000000000000004</v>
      </c>
      <c r="BM2106">
        <v>3.45</v>
      </c>
      <c r="BN2106">
        <v>0.1</v>
      </c>
      <c r="BO2106">
        <v>0.04</v>
      </c>
      <c r="BP2106">
        <v>0.27</v>
      </c>
      <c r="BU2106">
        <v>0.12</v>
      </c>
      <c r="BW2106">
        <v>0.02</v>
      </c>
      <c r="BY2106">
        <v>0.61</v>
      </c>
      <c r="CA2106">
        <v>0.78</v>
      </c>
      <c r="CC2106">
        <v>0.38</v>
      </c>
      <c r="CD2106">
        <v>0.09</v>
      </c>
    </row>
    <row r="2107" spans="1:82" x14ac:dyDescent="0.25">
      <c r="A2107" t="s">
        <v>6397</v>
      </c>
      <c r="B2107" t="s">
        <v>6398</v>
      </c>
      <c r="C2107" s="1" t="str">
        <f t="shared" si="128"/>
        <v>22:0006</v>
      </c>
      <c r="D2107" s="1" t="str">
        <f t="shared" si="129"/>
        <v>22:0006</v>
      </c>
      <c r="E2107" t="s">
        <v>5816</v>
      </c>
      <c r="F2107" t="s">
        <v>6399</v>
      </c>
      <c r="H2107">
        <v>61.626791300000001</v>
      </c>
      <c r="I2107">
        <v>-73.962091299999997</v>
      </c>
      <c r="J2107" s="1" t="str">
        <f t="shared" si="130"/>
        <v>Whole</v>
      </c>
      <c r="K2107" s="1" t="str">
        <f t="shared" si="131"/>
        <v>Rock crushing (details not reported)</v>
      </c>
      <c r="L2107">
        <v>39.92</v>
      </c>
      <c r="M2107">
        <v>0.23</v>
      </c>
      <c r="N2107">
        <v>3.95</v>
      </c>
      <c r="R2107">
        <v>9.5</v>
      </c>
      <c r="S2107">
        <v>0.16</v>
      </c>
      <c r="T2107">
        <v>32.49</v>
      </c>
      <c r="U2107">
        <v>3.33</v>
      </c>
      <c r="V2107">
        <v>0.11</v>
      </c>
      <c r="W2107">
        <v>0.02</v>
      </c>
      <c r="X2107">
        <v>0.02</v>
      </c>
      <c r="Y2107">
        <v>89.73</v>
      </c>
      <c r="AD2107">
        <v>9.34</v>
      </c>
      <c r="AE2107">
        <v>99.07</v>
      </c>
      <c r="AH2107">
        <v>18.22</v>
      </c>
      <c r="AI2107">
        <v>100</v>
      </c>
      <c r="AJ2107">
        <v>2870</v>
      </c>
      <c r="AL2107">
        <v>1609</v>
      </c>
      <c r="AM2107">
        <v>70</v>
      </c>
      <c r="AN2107">
        <v>65</v>
      </c>
      <c r="AO2107">
        <v>4</v>
      </c>
      <c r="AP2107">
        <v>0.25</v>
      </c>
      <c r="AQ2107">
        <v>0.44</v>
      </c>
      <c r="AR2107">
        <v>1.82</v>
      </c>
      <c r="AS2107">
        <v>0.21</v>
      </c>
      <c r="AT2107">
        <v>2.56</v>
      </c>
      <c r="AU2107">
        <v>3.55</v>
      </c>
      <c r="AV2107">
        <v>1.54</v>
      </c>
      <c r="AW2107">
        <v>3.5</v>
      </c>
      <c r="AX2107">
        <v>0.49</v>
      </c>
      <c r="AY2107">
        <v>2.25</v>
      </c>
      <c r="AZ2107">
        <v>0.66</v>
      </c>
      <c r="BA2107">
        <v>0.23</v>
      </c>
      <c r="BB2107">
        <v>0.89</v>
      </c>
      <c r="BC2107">
        <v>0.17</v>
      </c>
      <c r="BD2107">
        <v>1.1399999999999999</v>
      </c>
      <c r="BE2107">
        <v>0.24</v>
      </c>
      <c r="BF2107">
        <v>0.69</v>
      </c>
      <c r="BG2107">
        <v>0.1</v>
      </c>
      <c r="BH2107">
        <v>0.63</v>
      </c>
      <c r="BI2107">
        <v>0.1</v>
      </c>
      <c r="BJ2107">
        <v>5.47</v>
      </c>
      <c r="BK2107">
        <v>16.7</v>
      </c>
      <c r="BL2107">
        <v>0.7</v>
      </c>
      <c r="BM2107">
        <v>3.8</v>
      </c>
      <c r="BN2107">
        <v>0.08</v>
      </c>
      <c r="BO2107">
        <v>0.06</v>
      </c>
      <c r="BP2107">
        <v>0.79</v>
      </c>
      <c r="BU2107">
        <v>0.08</v>
      </c>
      <c r="BW2107">
        <v>0.02</v>
      </c>
      <c r="BY2107">
        <v>1.32</v>
      </c>
      <c r="CA2107">
        <v>1.73</v>
      </c>
      <c r="CC2107">
        <v>0.5</v>
      </c>
      <c r="CD2107">
        <v>0.06</v>
      </c>
    </row>
    <row r="2108" spans="1:82" x14ac:dyDescent="0.25">
      <c r="A2108" t="s">
        <v>6400</v>
      </c>
      <c r="B2108" t="s">
        <v>6401</v>
      </c>
      <c r="C2108" s="1" t="str">
        <f t="shared" si="128"/>
        <v>22:0006</v>
      </c>
      <c r="D2108" s="1" t="str">
        <f t="shared" si="129"/>
        <v>22:0006</v>
      </c>
      <c r="E2108" t="s">
        <v>5819</v>
      </c>
      <c r="F2108" t="s">
        <v>6402</v>
      </c>
      <c r="H2108">
        <v>61.626751599999999</v>
      </c>
      <c r="I2108">
        <v>-73.961583399999995</v>
      </c>
      <c r="J2108" s="1" t="str">
        <f t="shared" si="130"/>
        <v>Whole</v>
      </c>
      <c r="K2108" s="1" t="str">
        <f t="shared" si="131"/>
        <v>Rock crushing (details not reported)</v>
      </c>
      <c r="L2108">
        <v>38.32</v>
      </c>
      <c r="M2108">
        <v>0.18</v>
      </c>
      <c r="N2108">
        <v>2.97</v>
      </c>
      <c r="R2108">
        <v>11</v>
      </c>
      <c r="S2108">
        <v>0.17</v>
      </c>
      <c r="T2108">
        <v>35.49</v>
      </c>
      <c r="U2108">
        <v>2.4900000000000002</v>
      </c>
      <c r="W2108">
        <v>0.06</v>
      </c>
      <c r="X2108">
        <v>0.03</v>
      </c>
      <c r="Y2108">
        <v>90.71</v>
      </c>
      <c r="AD2108">
        <v>8.1300000000000008</v>
      </c>
      <c r="AE2108">
        <v>98.84</v>
      </c>
      <c r="AJ2108">
        <v>4380</v>
      </c>
      <c r="AL2108">
        <v>2062</v>
      </c>
      <c r="AM2108">
        <v>46</v>
      </c>
      <c r="AO2108">
        <v>3</v>
      </c>
      <c r="AR2108">
        <v>3.5</v>
      </c>
      <c r="AT2108">
        <v>4.0999999999999996</v>
      </c>
      <c r="BJ2108">
        <v>2.2999999999999998</v>
      </c>
      <c r="BK2108">
        <v>10.4</v>
      </c>
      <c r="CC2108">
        <v>4.3</v>
      </c>
    </row>
    <row r="2109" spans="1:82" x14ac:dyDescent="0.25">
      <c r="A2109" t="s">
        <v>6403</v>
      </c>
      <c r="B2109" t="s">
        <v>6404</v>
      </c>
      <c r="C2109" s="1" t="str">
        <f t="shared" si="128"/>
        <v>22:0006</v>
      </c>
      <c r="D2109" s="1" t="str">
        <f t="shared" si="129"/>
        <v>22:0006</v>
      </c>
      <c r="E2109" t="s">
        <v>5822</v>
      </c>
      <c r="F2109" t="s">
        <v>6405</v>
      </c>
      <c r="H2109">
        <v>61.626739899999997</v>
      </c>
      <c r="I2109">
        <v>-73.961225299999995</v>
      </c>
      <c r="J2109" s="1" t="str">
        <f t="shared" si="130"/>
        <v>Whole</v>
      </c>
      <c r="K2109" s="1" t="str">
        <f t="shared" si="131"/>
        <v>Rock crushing (details not reported)</v>
      </c>
      <c r="L2109">
        <v>38.76</v>
      </c>
      <c r="M2109">
        <v>0.18</v>
      </c>
      <c r="N2109">
        <v>2.96</v>
      </c>
      <c r="R2109">
        <v>10.029999999999999</v>
      </c>
      <c r="S2109">
        <v>0.18</v>
      </c>
      <c r="T2109">
        <v>35.6</v>
      </c>
      <c r="U2109">
        <v>2.73</v>
      </c>
      <c r="V2109">
        <v>0.06</v>
      </c>
      <c r="W2109">
        <v>0.05</v>
      </c>
      <c r="X2109">
        <v>0.02</v>
      </c>
      <c r="Y2109">
        <v>90.57</v>
      </c>
      <c r="AD2109">
        <v>8.07</v>
      </c>
      <c r="AE2109">
        <v>98.64</v>
      </c>
      <c r="AH2109">
        <v>15.92</v>
      </c>
      <c r="AI2109">
        <v>82</v>
      </c>
      <c r="AJ2109">
        <v>2958</v>
      </c>
      <c r="AL2109">
        <v>1923</v>
      </c>
      <c r="AM2109">
        <v>163</v>
      </c>
      <c r="AN2109">
        <v>59</v>
      </c>
      <c r="AO2109">
        <v>3</v>
      </c>
      <c r="AP2109">
        <v>0.21</v>
      </c>
      <c r="AQ2109">
        <v>0.73</v>
      </c>
      <c r="AR2109">
        <v>2.69</v>
      </c>
      <c r="AS2109">
        <v>0.32</v>
      </c>
      <c r="AT2109">
        <v>1.9</v>
      </c>
      <c r="AU2109">
        <v>7.83</v>
      </c>
      <c r="AV2109">
        <v>1.51</v>
      </c>
      <c r="AW2109">
        <v>3.41</v>
      </c>
      <c r="AX2109">
        <v>0.52</v>
      </c>
      <c r="AY2109">
        <v>2.3199999999999998</v>
      </c>
      <c r="AZ2109">
        <v>0.7</v>
      </c>
      <c r="BA2109">
        <v>0.22</v>
      </c>
      <c r="BB2109">
        <v>0.86</v>
      </c>
      <c r="BC2109">
        <v>0.16</v>
      </c>
      <c r="BD2109">
        <v>1.1100000000000001</v>
      </c>
      <c r="BE2109">
        <v>0.24</v>
      </c>
      <c r="BF2109">
        <v>0.73</v>
      </c>
      <c r="BG2109">
        <v>0.15</v>
      </c>
      <c r="BH2109">
        <v>0.63</v>
      </c>
      <c r="BI2109">
        <v>0.1</v>
      </c>
      <c r="BJ2109">
        <v>4.76</v>
      </c>
      <c r="BK2109">
        <v>15.01</v>
      </c>
      <c r="BL2109">
        <v>0.62</v>
      </c>
      <c r="BM2109">
        <v>5.04</v>
      </c>
      <c r="BN2109">
        <v>0.09</v>
      </c>
      <c r="BO2109">
        <v>0.09</v>
      </c>
      <c r="BU2109">
        <v>0.08</v>
      </c>
      <c r="BW2109">
        <v>0.02</v>
      </c>
      <c r="BX2109">
        <v>7.0000000000000007E-2</v>
      </c>
      <c r="BY2109">
        <v>5.89</v>
      </c>
      <c r="CA2109">
        <v>0.01</v>
      </c>
      <c r="CC2109">
        <v>0.4</v>
      </c>
      <c r="CD2109">
        <v>0.1</v>
      </c>
    </row>
    <row r="2110" spans="1:82" x14ac:dyDescent="0.25">
      <c r="A2110" t="s">
        <v>6406</v>
      </c>
      <c r="B2110" t="s">
        <v>6407</v>
      </c>
      <c r="C2110" s="1" t="str">
        <f t="shared" si="128"/>
        <v>22:0006</v>
      </c>
      <c r="D2110" s="1" t="str">
        <f t="shared" si="129"/>
        <v>22:0006</v>
      </c>
      <c r="E2110" t="s">
        <v>5825</v>
      </c>
      <c r="F2110" t="s">
        <v>6408</v>
      </c>
      <c r="H2110">
        <v>61.626783500000002</v>
      </c>
      <c r="I2110">
        <v>-73.961054099999998</v>
      </c>
      <c r="J2110" s="1" t="str">
        <f t="shared" si="130"/>
        <v>Whole</v>
      </c>
      <c r="K2110" s="1" t="str">
        <f t="shared" si="131"/>
        <v>Rock crushing (details not reported)</v>
      </c>
      <c r="L2110">
        <v>38.53</v>
      </c>
      <c r="M2110">
        <v>0.17</v>
      </c>
      <c r="N2110">
        <v>2.98</v>
      </c>
      <c r="R2110">
        <v>10.61</v>
      </c>
      <c r="S2110">
        <v>0.16</v>
      </c>
      <c r="T2110">
        <v>35.19</v>
      </c>
      <c r="U2110">
        <v>2.39</v>
      </c>
      <c r="V2110">
        <v>0.14000000000000001</v>
      </c>
      <c r="W2110">
        <v>0.04</v>
      </c>
      <c r="X2110">
        <v>0.02</v>
      </c>
      <c r="Y2110">
        <v>90.23</v>
      </c>
      <c r="AD2110">
        <v>8.5500000000000007</v>
      </c>
      <c r="AE2110">
        <v>98.78</v>
      </c>
      <c r="AH2110">
        <v>16.37</v>
      </c>
      <c r="AI2110">
        <v>86</v>
      </c>
      <c r="AJ2110">
        <v>2952</v>
      </c>
      <c r="AL2110">
        <v>2066</v>
      </c>
      <c r="AM2110">
        <v>489</v>
      </c>
      <c r="AN2110">
        <v>62</v>
      </c>
      <c r="AO2110">
        <v>4</v>
      </c>
      <c r="AP2110">
        <v>0.14000000000000001</v>
      </c>
      <c r="AQ2110">
        <v>0.35</v>
      </c>
      <c r="AR2110">
        <v>2.63</v>
      </c>
      <c r="AS2110">
        <v>0.28000000000000003</v>
      </c>
      <c r="AT2110">
        <v>2.81</v>
      </c>
      <c r="AU2110">
        <v>9.35</v>
      </c>
      <c r="AV2110">
        <v>1.48</v>
      </c>
      <c r="AW2110">
        <v>3.49</v>
      </c>
      <c r="AX2110">
        <v>0.51</v>
      </c>
      <c r="AY2110">
        <v>2.1800000000000002</v>
      </c>
      <c r="AZ2110">
        <v>0.72</v>
      </c>
      <c r="BA2110">
        <v>0.18</v>
      </c>
      <c r="BB2110">
        <v>1.01</v>
      </c>
      <c r="BC2110">
        <v>0.18</v>
      </c>
      <c r="BD2110">
        <v>1.1200000000000001</v>
      </c>
      <c r="BE2110">
        <v>0.27</v>
      </c>
      <c r="BF2110">
        <v>0.81</v>
      </c>
      <c r="BG2110">
        <v>0.11</v>
      </c>
      <c r="BH2110">
        <v>0.83</v>
      </c>
      <c r="BI2110">
        <v>0.11</v>
      </c>
      <c r="BJ2110">
        <v>4.79</v>
      </c>
      <c r="BK2110">
        <v>15.22</v>
      </c>
      <c r="BL2110">
        <v>0.6</v>
      </c>
      <c r="BM2110">
        <v>5.15</v>
      </c>
      <c r="BN2110">
        <v>0.08</v>
      </c>
      <c r="BO2110">
        <v>0.12</v>
      </c>
      <c r="BU2110">
        <v>0.21</v>
      </c>
      <c r="BW2110">
        <v>0.03</v>
      </c>
      <c r="BY2110">
        <v>6.89</v>
      </c>
      <c r="CA2110">
        <v>0.02</v>
      </c>
      <c r="CC2110">
        <v>0.36</v>
      </c>
      <c r="CD2110">
        <v>0.09</v>
      </c>
    </row>
    <row r="2111" spans="1:82" x14ac:dyDescent="0.25">
      <c r="A2111" t="s">
        <v>6409</v>
      </c>
      <c r="B2111" t="s">
        <v>6410</v>
      </c>
      <c r="C2111" s="1" t="str">
        <f t="shared" si="128"/>
        <v>22:0006</v>
      </c>
      <c r="D2111" s="1" t="str">
        <f t="shared" si="129"/>
        <v>22:0006</v>
      </c>
      <c r="E2111" t="s">
        <v>5828</v>
      </c>
      <c r="F2111" t="s">
        <v>6411</v>
      </c>
      <c r="H2111">
        <v>61.633288999999998</v>
      </c>
      <c r="I2111">
        <v>-73.960609500000004</v>
      </c>
      <c r="J2111" s="1" t="str">
        <f t="shared" si="130"/>
        <v>Whole</v>
      </c>
      <c r="K2111" s="1" t="str">
        <f t="shared" si="131"/>
        <v>Rock crushing (details not reported)</v>
      </c>
      <c r="L2111">
        <v>39.1</v>
      </c>
      <c r="M2111">
        <v>0.21</v>
      </c>
      <c r="N2111">
        <v>3.47</v>
      </c>
      <c r="O2111">
        <v>12.6</v>
      </c>
      <c r="R2111">
        <v>11.34</v>
      </c>
      <c r="S2111">
        <v>0.16</v>
      </c>
      <c r="T2111">
        <v>32.9</v>
      </c>
      <c r="U2111">
        <v>3.15</v>
      </c>
      <c r="W2111">
        <v>0.03</v>
      </c>
      <c r="X2111">
        <v>0.02</v>
      </c>
      <c r="Y2111">
        <v>90.33</v>
      </c>
      <c r="AD2111">
        <v>7.94</v>
      </c>
      <c r="AE2111">
        <v>98.27</v>
      </c>
      <c r="AJ2111">
        <v>3968</v>
      </c>
    </row>
    <row r="2112" spans="1:82" x14ac:dyDescent="0.25">
      <c r="A2112" t="s">
        <v>6412</v>
      </c>
      <c r="B2112" t="s">
        <v>6413</v>
      </c>
      <c r="C2112" s="1" t="str">
        <f t="shared" si="128"/>
        <v>22:0006</v>
      </c>
      <c r="D2112" s="1" t="str">
        <f t="shared" si="129"/>
        <v>22:0006</v>
      </c>
      <c r="E2112" t="s">
        <v>5831</v>
      </c>
      <c r="F2112" t="s">
        <v>6414</v>
      </c>
      <c r="H2112">
        <v>61.626754099999999</v>
      </c>
      <c r="I2112">
        <v>-73.960734400000007</v>
      </c>
      <c r="J2112" s="1" t="str">
        <f t="shared" si="130"/>
        <v>Whole</v>
      </c>
      <c r="K2112" s="1" t="str">
        <f t="shared" si="131"/>
        <v>Rock crushing (details not reported)</v>
      </c>
      <c r="L2112">
        <v>38.83</v>
      </c>
      <c r="M2112">
        <v>0.18</v>
      </c>
      <c r="N2112">
        <v>2.94</v>
      </c>
      <c r="R2112">
        <v>10.38</v>
      </c>
      <c r="S2112">
        <v>0.16</v>
      </c>
      <c r="T2112">
        <v>35.840000000000003</v>
      </c>
      <c r="U2112">
        <v>2.58</v>
      </c>
      <c r="V2112">
        <v>0.06</v>
      </c>
      <c r="W2112">
        <v>0.04</v>
      </c>
      <c r="X2112">
        <v>0.02</v>
      </c>
      <c r="Y2112">
        <v>91.03</v>
      </c>
      <c r="AD2112">
        <v>8.0500000000000007</v>
      </c>
      <c r="AE2112">
        <v>99.08</v>
      </c>
      <c r="AH2112">
        <v>16.489999999999998</v>
      </c>
      <c r="AI2112">
        <v>89</v>
      </c>
      <c r="AJ2112">
        <v>3056</v>
      </c>
      <c r="AL2112">
        <v>1580</v>
      </c>
      <c r="AM2112">
        <v>185</v>
      </c>
      <c r="AN2112">
        <v>62</v>
      </c>
      <c r="AO2112">
        <v>4</v>
      </c>
      <c r="AP2112">
        <v>0.18</v>
      </c>
      <c r="AQ2112">
        <v>0.66</v>
      </c>
      <c r="AR2112">
        <v>2.99</v>
      </c>
      <c r="AS2112">
        <v>0.31</v>
      </c>
      <c r="AT2112">
        <v>4.66</v>
      </c>
      <c r="AU2112">
        <v>8.3800000000000008</v>
      </c>
      <c r="AV2112">
        <v>1.27</v>
      </c>
      <c r="AW2112">
        <v>3.06</v>
      </c>
      <c r="AX2112">
        <v>0.47</v>
      </c>
      <c r="AY2112">
        <v>2.21</v>
      </c>
      <c r="AZ2112">
        <v>0.75</v>
      </c>
      <c r="BA2112">
        <v>0.32</v>
      </c>
      <c r="BB2112">
        <v>1.01</v>
      </c>
      <c r="BC2112">
        <v>0.19</v>
      </c>
      <c r="BD2112">
        <v>0.96</v>
      </c>
      <c r="BE2112">
        <v>0.25</v>
      </c>
      <c r="BF2112">
        <v>0.67</v>
      </c>
      <c r="BG2112">
        <v>0.09</v>
      </c>
      <c r="BH2112">
        <v>0.61</v>
      </c>
      <c r="BI2112">
        <v>0.09</v>
      </c>
      <c r="BJ2112">
        <v>4.5999999999999996</v>
      </c>
      <c r="BK2112">
        <v>14.32</v>
      </c>
      <c r="BL2112">
        <v>0.62</v>
      </c>
      <c r="BM2112">
        <v>4.88</v>
      </c>
      <c r="BN2112">
        <v>7.0000000000000007E-2</v>
      </c>
      <c r="BO2112">
        <v>0.08</v>
      </c>
      <c r="BU2112">
        <v>0.06</v>
      </c>
      <c r="BW2112">
        <v>0.04</v>
      </c>
      <c r="BX2112">
        <v>0.1</v>
      </c>
      <c r="BY2112">
        <v>5.92</v>
      </c>
      <c r="CA2112">
        <v>0.11</v>
      </c>
      <c r="CC2112">
        <v>0.56999999999999995</v>
      </c>
      <c r="CD2112">
        <v>0.09</v>
      </c>
    </row>
    <row r="2113" spans="1:82" x14ac:dyDescent="0.25">
      <c r="A2113" t="s">
        <v>6415</v>
      </c>
      <c r="B2113" t="s">
        <v>6416</v>
      </c>
      <c r="C2113" s="1" t="str">
        <f t="shared" si="128"/>
        <v>22:0006</v>
      </c>
      <c r="D2113" s="1" t="str">
        <f t="shared" si="129"/>
        <v>22:0006</v>
      </c>
      <c r="E2113" t="s">
        <v>5834</v>
      </c>
      <c r="F2113" t="s">
        <v>6417</v>
      </c>
      <c r="H2113">
        <v>61.626385399999997</v>
      </c>
      <c r="I2113">
        <v>-73.960652499999995</v>
      </c>
      <c r="J2113" s="1" t="str">
        <f t="shared" si="130"/>
        <v>Whole</v>
      </c>
      <c r="K2113" s="1" t="str">
        <f t="shared" si="131"/>
        <v>Rock crushing (details not reported)</v>
      </c>
      <c r="L2113">
        <v>37.200000000000003</v>
      </c>
      <c r="M2113">
        <v>0.23</v>
      </c>
      <c r="N2113">
        <v>3.26</v>
      </c>
      <c r="O2113">
        <v>15.7</v>
      </c>
      <c r="R2113">
        <v>14.13</v>
      </c>
      <c r="S2113">
        <v>0.17</v>
      </c>
      <c r="T2113">
        <v>31.1</v>
      </c>
      <c r="U2113">
        <v>1.54</v>
      </c>
      <c r="V2113">
        <v>0.04</v>
      </c>
      <c r="X2113">
        <v>0.02</v>
      </c>
      <c r="Y2113">
        <v>87.68</v>
      </c>
      <c r="AD2113">
        <v>10.6</v>
      </c>
      <c r="AE2113">
        <v>98.28</v>
      </c>
      <c r="AJ2113">
        <v>3968</v>
      </c>
      <c r="AT2113">
        <v>20</v>
      </c>
      <c r="AU2113">
        <v>53</v>
      </c>
      <c r="BE2113">
        <v>16</v>
      </c>
    </row>
    <row r="2114" spans="1:82" x14ac:dyDescent="0.25">
      <c r="A2114" t="s">
        <v>6418</v>
      </c>
      <c r="B2114" t="s">
        <v>6419</v>
      </c>
      <c r="C2114" s="1" t="str">
        <f t="shared" ref="C2114:C2177" si="132">HYPERLINK("http://geochem.nrcan.gc.ca/cdogs/content/bdl/bdl220006_e.htm", "22:0006")</f>
        <v>22:0006</v>
      </c>
      <c r="D2114" s="1" t="str">
        <f t="shared" ref="D2114:D2177" si="133">HYPERLINK("http://geochem.nrcan.gc.ca/cdogs/content/svy/svy220006_e.htm", "22:0006")</f>
        <v>22:0006</v>
      </c>
      <c r="E2114" t="s">
        <v>5837</v>
      </c>
      <c r="F2114" t="s">
        <v>6420</v>
      </c>
      <c r="H2114">
        <v>61.632677100000002</v>
      </c>
      <c r="I2114">
        <v>-73.960422500000007</v>
      </c>
      <c r="J2114" s="1" t="str">
        <f t="shared" ref="J2114:J2177" si="134">HYPERLINK("http://geochem.nrcan.gc.ca/cdogs/content/kwd/kwd020033_e.htm", "Whole")</f>
        <v>Whole</v>
      </c>
      <c r="K2114" s="1" t="str">
        <f t="shared" ref="K2114:K2177" si="135">HYPERLINK("http://geochem.nrcan.gc.ca/cdogs/content/kwd/kwd080053_e.htm", "Rock crushing (details not reported)")</f>
        <v>Rock crushing (details not reported)</v>
      </c>
      <c r="L2114">
        <v>39.6</v>
      </c>
      <c r="M2114">
        <v>0.18</v>
      </c>
      <c r="N2114">
        <v>2.94</v>
      </c>
      <c r="O2114">
        <v>11.1</v>
      </c>
      <c r="R2114">
        <v>9.99</v>
      </c>
      <c r="S2114">
        <v>0.17</v>
      </c>
      <c r="T2114">
        <v>34.4</v>
      </c>
      <c r="U2114">
        <v>3.41</v>
      </c>
      <c r="W2114">
        <v>0.03</v>
      </c>
      <c r="X2114">
        <v>0.01</v>
      </c>
      <c r="Y2114">
        <v>90.68</v>
      </c>
      <c r="AD2114">
        <v>7.53</v>
      </c>
      <c r="AE2114">
        <v>98.21</v>
      </c>
      <c r="AJ2114">
        <v>4516</v>
      </c>
    </row>
    <row r="2115" spans="1:82" x14ac:dyDescent="0.25">
      <c r="A2115" t="s">
        <v>6421</v>
      </c>
      <c r="B2115" t="s">
        <v>6422</v>
      </c>
      <c r="C2115" s="1" t="str">
        <f t="shared" si="132"/>
        <v>22:0006</v>
      </c>
      <c r="D2115" s="1" t="str">
        <f t="shared" si="133"/>
        <v>22:0006</v>
      </c>
      <c r="E2115" t="s">
        <v>5840</v>
      </c>
      <c r="F2115" t="s">
        <v>6423</v>
      </c>
      <c r="H2115">
        <v>61.626761100000003</v>
      </c>
      <c r="I2115">
        <v>-73.960470099999995</v>
      </c>
      <c r="J2115" s="1" t="str">
        <f t="shared" si="134"/>
        <v>Whole</v>
      </c>
      <c r="K2115" s="1" t="str">
        <f t="shared" si="135"/>
        <v>Rock crushing (details not reported)</v>
      </c>
      <c r="L2115">
        <v>38.549999999999997</v>
      </c>
      <c r="M2115">
        <v>0.18</v>
      </c>
      <c r="N2115">
        <v>3.01</v>
      </c>
      <c r="R2115">
        <v>10.32</v>
      </c>
      <c r="S2115">
        <v>0.16</v>
      </c>
      <c r="T2115">
        <v>35.450000000000003</v>
      </c>
      <c r="U2115">
        <v>2.42</v>
      </c>
      <c r="V2115">
        <v>0.05</v>
      </c>
      <c r="W2115">
        <v>0.06</v>
      </c>
      <c r="X2115">
        <v>0.02</v>
      </c>
      <c r="Y2115">
        <v>90.22</v>
      </c>
      <c r="AD2115">
        <v>8.68</v>
      </c>
      <c r="AE2115">
        <v>98.9</v>
      </c>
      <c r="AH2115">
        <v>15</v>
      </c>
      <c r="AI2115">
        <v>76</v>
      </c>
      <c r="AJ2115">
        <v>2896</v>
      </c>
      <c r="AL2115">
        <v>1741</v>
      </c>
      <c r="AM2115">
        <v>65</v>
      </c>
      <c r="AN2115">
        <v>54</v>
      </c>
      <c r="AO2115">
        <v>4</v>
      </c>
      <c r="AP2115">
        <v>0.11</v>
      </c>
      <c r="AQ2115">
        <v>0.34</v>
      </c>
      <c r="AR2115">
        <v>3.62</v>
      </c>
      <c r="AS2115">
        <v>0.27</v>
      </c>
      <c r="AT2115">
        <v>3.15</v>
      </c>
      <c r="AU2115">
        <v>11.07</v>
      </c>
      <c r="AV2115">
        <v>1.32</v>
      </c>
      <c r="AW2115">
        <v>3.21</v>
      </c>
      <c r="AX2115">
        <v>0.44</v>
      </c>
      <c r="AY2115">
        <v>2.0699999999999998</v>
      </c>
      <c r="AZ2115">
        <v>0.63</v>
      </c>
      <c r="BA2115">
        <v>0.18</v>
      </c>
      <c r="BB2115">
        <v>0.85</v>
      </c>
      <c r="BC2115">
        <v>0.14000000000000001</v>
      </c>
      <c r="BD2115">
        <v>1.02</v>
      </c>
      <c r="BE2115">
        <v>0.22</v>
      </c>
      <c r="BF2115">
        <v>0.68</v>
      </c>
      <c r="BG2115">
        <v>0.08</v>
      </c>
      <c r="BH2115">
        <v>0.57999999999999996</v>
      </c>
      <c r="BI2115">
        <v>0.09</v>
      </c>
      <c r="BJ2115">
        <v>4.68</v>
      </c>
      <c r="BK2115">
        <v>13.72</v>
      </c>
      <c r="BL2115">
        <v>0.48</v>
      </c>
      <c r="BM2115">
        <v>3.78</v>
      </c>
      <c r="BN2115">
        <v>0.08</v>
      </c>
      <c r="BO2115">
        <v>0.08</v>
      </c>
      <c r="BU2115">
        <v>0.06</v>
      </c>
      <c r="BW2115">
        <v>0.01</v>
      </c>
      <c r="BY2115">
        <v>1.1599999999999999</v>
      </c>
      <c r="CC2115">
        <v>0.3</v>
      </c>
      <c r="CD2115">
        <v>0.06</v>
      </c>
    </row>
    <row r="2116" spans="1:82" x14ac:dyDescent="0.25">
      <c r="A2116" t="s">
        <v>6424</v>
      </c>
      <c r="B2116" t="s">
        <v>6425</v>
      </c>
      <c r="C2116" s="1" t="str">
        <f t="shared" si="132"/>
        <v>22:0006</v>
      </c>
      <c r="D2116" s="1" t="str">
        <f t="shared" si="133"/>
        <v>22:0006</v>
      </c>
      <c r="E2116" t="s">
        <v>5843</v>
      </c>
      <c r="F2116" t="s">
        <v>6426</v>
      </c>
      <c r="H2116">
        <v>61.624849500000003</v>
      </c>
      <c r="I2116">
        <v>-73.959383599999995</v>
      </c>
      <c r="J2116" s="1" t="str">
        <f t="shared" si="134"/>
        <v>Whole</v>
      </c>
      <c r="K2116" s="1" t="str">
        <f t="shared" si="135"/>
        <v>Rock crushing (details not reported)</v>
      </c>
      <c r="L2116">
        <v>45.82</v>
      </c>
      <c r="M2116">
        <v>1.8</v>
      </c>
      <c r="N2116">
        <v>16.649999999999999</v>
      </c>
      <c r="O2116">
        <v>12.1</v>
      </c>
      <c r="R2116">
        <v>10.89</v>
      </c>
      <c r="S2116">
        <v>0.15</v>
      </c>
      <c r="T2116">
        <v>7.09</v>
      </c>
      <c r="U2116">
        <v>12.27</v>
      </c>
      <c r="V2116">
        <v>2.5299999999999998</v>
      </c>
      <c r="W2116">
        <v>0.3</v>
      </c>
      <c r="X2116">
        <v>0.18</v>
      </c>
      <c r="Y2116">
        <v>97.68</v>
      </c>
      <c r="AD2116">
        <v>1.55</v>
      </c>
      <c r="AE2116">
        <v>99.23</v>
      </c>
      <c r="AF2116">
        <v>16.37</v>
      </c>
      <c r="AG2116">
        <v>0.71</v>
      </c>
      <c r="AH2116">
        <v>33.020000000000003</v>
      </c>
      <c r="AI2116">
        <v>263</v>
      </c>
      <c r="AJ2116">
        <v>163</v>
      </c>
      <c r="AL2116">
        <v>89</v>
      </c>
      <c r="AM2116">
        <v>54</v>
      </c>
      <c r="AN2116">
        <v>52</v>
      </c>
      <c r="AO2116">
        <v>17</v>
      </c>
      <c r="AP2116">
        <v>7.0000000000000007E-2</v>
      </c>
      <c r="AQ2116">
        <v>0.73</v>
      </c>
      <c r="AR2116">
        <v>5.31</v>
      </c>
      <c r="AS2116">
        <v>0.35</v>
      </c>
      <c r="AT2116">
        <v>307</v>
      </c>
      <c r="AU2116">
        <v>137.4</v>
      </c>
      <c r="AV2116">
        <v>11.09</v>
      </c>
      <c r="AW2116">
        <v>27.88</v>
      </c>
      <c r="AX2116">
        <v>3.91</v>
      </c>
      <c r="AY2116">
        <v>17.399999999999999</v>
      </c>
      <c r="AZ2116">
        <v>4.38</v>
      </c>
      <c r="BA2116">
        <v>1.41</v>
      </c>
      <c r="BB2116">
        <v>4.55</v>
      </c>
      <c r="BC2116">
        <v>0.7</v>
      </c>
      <c r="BD2116">
        <v>3.96</v>
      </c>
      <c r="BE2116">
        <v>0.81</v>
      </c>
      <c r="BF2116">
        <v>2.3199999999999998</v>
      </c>
      <c r="BG2116">
        <v>0.37</v>
      </c>
      <c r="BH2116">
        <v>1.87</v>
      </c>
      <c r="BI2116">
        <v>0.27</v>
      </c>
      <c r="BJ2116">
        <v>22.24</v>
      </c>
      <c r="BK2116">
        <v>87.04</v>
      </c>
      <c r="BL2116">
        <v>2.16</v>
      </c>
      <c r="BM2116">
        <v>16.329999999999998</v>
      </c>
      <c r="BN2116">
        <v>0.92</v>
      </c>
      <c r="BO2116">
        <v>0.36</v>
      </c>
      <c r="BU2116">
        <v>0.2</v>
      </c>
      <c r="BW2116">
        <v>0.02</v>
      </c>
      <c r="BX2116">
        <v>0.11</v>
      </c>
      <c r="BY2116">
        <v>0.73</v>
      </c>
      <c r="CA2116">
        <v>0.03</v>
      </c>
      <c r="CC2116">
        <v>1.1499999999999999</v>
      </c>
      <c r="CD2116">
        <v>0.28000000000000003</v>
      </c>
    </row>
    <row r="2117" spans="1:82" x14ac:dyDescent="0.25">
      <c r="A2117" t="s">
        <v>6427</v>
      </c>
      <c r="B2117" t="s">
        <v>6428</v>
      </c>
      <c r="C2117" s="1" t="str">
        <f t="shared" si="132"/>
        <v>22:0006</v>
      </c>
      <c r="D2117" s="1" t="str">
        <f t="shared" si="133"/>
        <v>22:0006</v>
      </c>
      <c r="E2117" t="s">
        <v>5846</v>
      </c>
      <c r="F2117" t="s">
        <v>6429</v>
      </c>
      <c r="H2117">
        <v>61.624795499999998</v>
      </c>
      <c r="I2117">
        <v>-73.959366599999996</v>
      </c>
      <c r="J2117" s="1" t="str">
        <f t="shared" si="134"/>
        <v>Whole</v>
      </c>
      <c r="K2117" s="1" t="str">
        <f t="shared" si="135"/>
        <v>Rock crushing (details not reported)</v>
      </c>
      <c r="L2117">
        <v>46.93</v>
      </c>
      <c r="M2117">
        <v>1.75</v>
      </c>
      <c r="N2117">
        <v>16.190000000000001</v>
      </c>
      <c r="O2117">
        <v>11.56</v>
      </c>
      <c r="R2117">
        <v>10.4</v>
      </c>
      <c r="S2117">
        <v>0.14000000000000001</v>
      </c>
      <c r="T2117">
        <v>7.45</v>
      </c>
      <c r="U2117">
        <v>10.9</v>
      </c>
      <c r="V2117">
        <v>2.77</v>
      </c>
      <c r="W2117">
        <v>0.51</v>
      </c>
      <c r="X2117">
        <v>0.18</v>
      </c>
      <c r="Y2117">
        <v>97.22</v>
      </c>
      <c r="AD2117">
        <v>2.16</v>
      </c>
      <c r="AE2117">
        <v>99.38</v>
      </c>
      <c r="AJ2117">
        <v>164</v>
      </c>
      <c r="AL2117">
        <v>99</v>
      </c>
      <c r="AM2117">
        <v>55</v>
      </c>
      <c r="AO2117">
        <v>17</v>
      </c>
      <c r="AR2117">
        <v>8.8000000000000007</v>
      </c>
      <c r="AT2117">
        <v>107</v>
      </c>
      <c r="AU2117">
        <v>88</v>
      </c>
      <c r="BJ2117">
        <v>22.4</v>
      </c>
      <c r="BK2117">
        <v>92</v>
      </c>
      <c r="BM2117">
        <v>14.6</v>
      </c>
    </row>
    <row r="2118" spans="1:82" x14ac:dyDescent="0.25">
      <c r="A2118" t="s">
        <v>6430</v>
      </c>
      <c r="B2118" t="s">
        <v>6431</v>
      </c>
      <c r="C2118" s="1" t="str">
        <f t="shared" si="132"/>
        <v>22:0006</v>
      </c>
      <c r="D2118" s="1" t="str">
        <f t="shared" si="133"/>
        <v>22:0006</v>
      </c>
      <c r="E2118" t="s">
        <v>5849</v>
      </c>
      <c r="F2118" t="s">
        <v>6432</v>
      </c>
      <c r="H2118">
        <v>61.624633199999998</v>
      </c>
      <c r="I2118">
        <v>-73.959277700000001</v>
      </c>
      <c r="J2118" s="1" t="str">
        <f t="shared" si="134"/>
        <v>Whole</v>
      </c>
      <c r="K2118" s="1" t="str">
        <f t="shared" si="135"/>
        <v>Rock crushing (details not reported)</v>
      </c>
      <c r="L2118">
        <v>45.5</v>
      </c>
      <c r="M2118">
        <v>1.82</v>
      </c>
      <c r="N2118">
        <v>15</v>
      </c>
      <c r="O2118">
        <v>12.4</v>
      </c>
      <c r="R2118">
        <v>11.16</v>
      </c>
      <c r="S2118">
        <v>0.13</v>
      </c>
      <c r="T2118">
        <v>9.19</v>
      </c>
      <c r="U2118">
        <v>9.65</v>
      </c>
      <c r="V2118">
        <v>2.13</v>
      </c>
      <c r="W2118">
        <v>0.82</v>
      </c>
      <c r="X2118">
        <v>0.16</v>
      </c>
      <c r="Y2118">
        <v>95.56</v>
      </c>
      <c r="AD2118">
        <v>3.05</v>
      </c>
      <c r="AE2118">
        <v>98.61</v>
      </c>
      <c r="AJ2118">
        <v>205</v>
      </c>
      <c r="AT2118">
        <v>84</v>
      </c>
      <c r="AU2118">
        <v>205</v>
      </c>
      <c r="BD2118">
        <v>17</v>
      </c>
      <c r="BE2118">
        <v>91</v>
      </c>
    </row>
    <row r="2119" spans="1:82" x14ac:dyDescent="0.25">
      <c r="A2119" t="s">
        <v>6433</v>
      </c>
      <c r="B2119" t="s">
        <v>6434</v>
      </c>
      <c r="C2119" s="1" t="str">
        <f t="shared" si="132"/>
        <v>22:0006</v>
      </c>
      <c r="D2119" s="1" t="str">
        <f t="shared" si="133"/>
        <v>22:0006</v>
      </c>
      <c r="E2119" t="s">
        <v>5852</v>
      </c>
      <c r="F2119" t="s">
        <v>6435</v>
      </c>
      <c r="H2119">
        <v>61.632833699999999</v>
      </c>
      <c r="I2119">
        <v>-73.958587100000003</v>
      </c>
      <c r="J2119" s="1" t="str">
        <f t="shared" si="134"/>
        <v>Whole</v>
      </c>
      <c r="K2119" s="1" t="str">
        <f t="shared" si="135"/>
        <v>Rock crushing (details not reported)</v>
      </c>
      <c r="L2119">
        <v>38.9</v>
      </c>
      <c r="M2119">
        <v>0.18</v>
      </c>
      <c r="N2119">
        <v>3.31</v>
      </c>
      <c r="O2119">
        <v>11.3</v>
      </c>
      <c r="R2119">
        <v>10.17</v>
      </c>
      <c r="S2119">
        <v>0.16</v>
      </c>
      <c r="T2119">
        <v>34.700000000000003</v>
      </c>
      <c r="U2119">
        <v>3.11</v>
      </c>
      <c r="W2119">
        <v>7.0000000000000007E-2</v>
      </c>
      <c r="X2119">
        <v>0.01</v>
      </c>
      <c r="Y2119">
        <v>90.56</v>
      </c>
      <c r="Z2119">
        <v>0.03</v>
      </c>
      <c r="AD2119">
        <v>8.0500000000000007</v>
      </c>
      <c r="AE2119">
        <v>98.61</v>
      </c>
      <c r="AI2119">
        <v>112</v>
      </c>
      <c r="AJ2119">
        <v>4379</v>
      </c>
      <c r="AK2119">
        <v>103</v>
      </c>
      <c r="AL2119">
        <v>1640</v>
      </c>
      <c r="AM2119">
        <v>14</v>
      </c>
      <c r="BE2119">
        <v>13</v>
      </c>
      <c r="BT2119">
        <v>0.02</v>
      </c>
    </row>
    <row r="2120" spans="1:82" x14ac:dyDescent="0.25">
      <c r="A2120" t="s">
        <v>6436</v>
      </c>
      <c r="B2120" t="s">
        <v>6437</v>
      </c>
      <c r="C2120" s="1" t="str">
        <f t="shared" si="132"/>
        <v>22:0006</v>
      </c>
      <c r="D2120" s="1" t="str">
        <f t="shared" si="133"/>
        <v>22:0006</v>
      </c>
      <c r="E2120" t="s">
        <v>5855</v>
      </c>
      <c r="F2120" t="s">
        <v>6438</v>
      </c>
      <c r="H2120">
        <v>61.631304299999996</v>
      </c>
      <c r="I2120">
        <v>-73.958166899999995</v>
      </c>
      <c r="J2120" s="1" t="str">
        <f t="shared" si="134"/>
        <v>Whole</v>
      </c>
      <c r="K2120" s="1" t="str">
        <f t="shared" si="135"/>
        <v>Rock crushing (details not reported)</v>
      </c>
      <c r="L2120">
        <v>39.700000000000003</v>
      </c>
      <c r="M2120">
        <v>0.16</v>
      </c>
      <c r="N2120">
        <v>2.91</v>
      </c>
      <c r="O2120">
        <v>8.64</v>
      </c>
      <c r="R2120">
        <v>7.77</v>
      </c>
      <c r="S2120">
        <v>0.16</v>
      </c>
      <c r="T2120">
        <v>35.799999999999997</v>
      </c>
      <c r="U2120">
        <v>1.83</v>
      </c>
      <c r="V2120">
        <v>0.06</v>
      </c>
      <c r="W2120">
        <v>0.04</v>
      </c>
      <c r="X2120">
        <v>0.02</v>
      </c>
      <c r="Y2120">
        <v>88.45</v>
      </c>
      <c r="Z2120">
        <v>0.09</v>
      </c>
      <c r="AD2120">
        <v>11.4</v>
      </c>
      <c r="AE2120">
        <v>99.85</v>
      </c>
      <c r="AI2120">
        <v>56</v>
      </c>
      <c r="AJ2120">
        <v>4995</v>
      </c>
      <c r="AK2120">
        <v>91</v>
      </c>
      <c r="AL2120">
        <v>1710</v>
      </c>
      <c r="AM2120">
        <v>76</v>
      </c>
      <c r="BE2120">
        <v>18</v>
      </c>
      <c r="BS2120">
        <v>0.01</v>
      </c>
      <c r="BT2120">
        <v>0.01</v>
      </c>
    </row>
    <row r="2121" spans="1:82" x14ac:dyDescent="0.25">
      <c r="A2121" t="s">
        <v>6439</v>
      </c>
      <c r="B2121" t="s">
        <v>6440</v>
      </c>
      <c r="C2121" s="1" t="str">
        <f t="shared" si="132"/>
        <v>22:0006</v>
      </c>
      <c r="D2121" s="1" t="str">
        <f t="shared" si="133"/>
        <v>22:0006</v>
      </c>
      <c r="E2121" t="s">
        <v>5858</v>
      </c>
      <c r="F2121" t="s">
        <v>6441</v>
      </c>
      <c r="H2121">
        <v>61.6333822</v>
      </c>
      <c r="I2121">
        <v>-73.956342300000003</v>
      </c>
      <c r="J2121" s="1" t="str">
        <f t="shared" si="134"/>
        <v>Whole</v>
      </c>
      <c r="K2121" s="1" t="str">
        <f t="shared" si="135"/>
        <v>Rock crushing (details not reported)</v>
      </c>
      <c r="L2121">
        <v>58.32</v>
      </c>
      <c r="M2121">
        <v>0.73</v>
      </c>
      <c r="N2121">
        <v>16.489999999999998</v>
      </c>
      <c r="O2121">
        <v>7.3</v>
      </c>
      <c r="R2121">
        <v>6.57</v>
      </c>
      <c r="S2121">
        <v>7.0000000000000007E-2</v>
      </c>
      <c r="T2121">
        <v>5.8</v>
      </c>
      <c r="U2121">
        <v>2.2400000000000002</v>
      </c>
      <c r="V2121">
        <v>4.3499999999999996</v>
      </c>
      <c r="W2121">
        <v>2.0099999999999998</v>
      </c>
      <c r="X2121">
        <v>0.08</v>
      </c>
      <c r="Y2121">
        <v>96.66</v>
      </c>
      <c r="AD2121">
        <v>2.86</v>
      </c>
      <c r="AE2121">
        <v>99.52</v>
      </c>
      <c r="AF2121">
        <v>19.899999999999999</v>
      </c>
      <c r="AG2121">
        <v>1.05</v>
      </c>
      <c r="AH2121">
        <v>20.45</v>
      </c>
      <c r="AI2121">
        <v>20</v>
      </c>
      <c r="AJ2121">
        <v>547</v>
      </c>
      <c r="AL2121">
        <v>146</v>
      </c>
      <c r="AM2121">
        <v>58</v>
      </c>
      <c r="AN2121">
        <v>75</v>
      </c>
      <c r="AO2121">
        <v>20</v>
      </c>
      <c r="AP2121">
        <v>0.48</v>
      </c>
      <c r="AQ2121">
        <v>0.99</v>
      </c>
      <c r="AR2121">
        <v>39.94</v>
      </c>
      <c r="AS2121">
        <v>0.42</v>
      </c>
      <c r="AT2121">
        <v>379.11</v>
      </c>
      <c r="AU2121">
        <v>628.24</v>
      </c>
      <c r="AV2121">
        <v>36.01</v>
      </c>
      <c r="AW2121">
        <v>67.61</v>
      </c>
      <c r="AX2121">
        <v>8.2899999999999991</v>
      </c>
      <c r="AY2121">
        <v>28.92</v>
      </c>
      <c r="AZ2121">
        <v>5.35</v>
      </c>
      <c r="BA2121">
        <v>1.24</v>
      </c>
      <c r="BB2121">
        <v>4.93</v>
      </c>
      <c r="BC2121">
        <v>0.67</v>
      </c>
      <c r="BD2121">
        <v>3.95</v>
      </c>
      <c r="BE2121">
        <v>0.79</v>
      </c>
      <c r="BF2121">
        <v>2.36</v>
      </c>
      <c r="BG2121">
        <v>0.41</v>
      </c>
      <c r="BH2121">
        <v>2.21</v>
      </c>
      <c r="BI2121">
        <v>0.33</v>
      </c>
      <c r="BJ2121">
        <v>24.38</v>
      </c>
      <c r="BK2121">
        <v>170.71</v>
      </c>
      <c r="BL2121">
        <v>4.21</v>
      </c>
      <c r="BM2121">
        <v>10.07</v>
      </c>
      <c r="BN2121">
        <v>0.63</v>
      </c>
      <c r="BO2121">
        <v>0.59</v>
      </c>
      <c r="BP2121">
        <v>0.48</v>
      </c>
      <c r="BU2121">
        <v>0.4</v>
      </c>
      <c r="BW2121">
        <v>0.09</v>
      </c>
      <c r="BX2121">
        <v>0.41</v>
      </c>
      <c r="BY2121">
        <v>0.84</v>
      </c>
      <c r="CC2121">
        <v>15.82</v>
      </c>
      <c r="CD2121">
        <v>3.59</v>
      </c>
    </row>
    <row r="2122" spans="1:82" x14ac:dyDescent="0.25">
      <c r="A2122" t="s">
        <v>6442</v>
      </c>
      <c r="B2122" t="s">
        <v>6443</v>
      </c>
      <c r="C2122" s="1" t="str">
        <f t="shared" si="132"/>
        <v>22:0006</v>
      </c>
      <c r="D2122" s="1" t="str">
        <f t="shared" si="133"/>
        <v>22:0006</v>
      </c>
      <c r="E2122" t="s">
        <v>5861</v>
      </c>
      <c r="F2122" t="s">
        <v>6444</v>
      </c>
      <c r="H2122">
        <v>61.626485700000003</v>
      </c>
      <c r="I2122">
        <v>-73.956140700000006</v>
      </c>
      <c r="J2122" s="1" t="str">
        <f t="shared" si="134"/>
        <v>Whole</v>
      </c>
      <c r="K2122" s="1" t="str">
        <f t="shared" si="135"/>
        <v>Rock crushing (details not reported)</v>
      </c>
      <c r="L2122">
        <v>51</v>
      </c>
      <c r="M2122">
        <v>0.69</v>
      </c>
      <c r="N2122">
        <v>10.45</v>
      </c>
      <c r="O2122">
        <v>10.35</v>
      </c>
      <c r="R2122">
        <v>9.31</v>
      </c>
      <c r="S2122">
        <v>0.17</v>
      </c>
      <c r="T2122">
        <v>11.67</v>
      </c>
      <c r="U2122">
        <v>10.050000000000001</v>
      </c>
      <c r="V2122">
        <v>2.41</v>
      </c>
      <c r="W2122">
        <v>1.05</v>
      </c>
      <c r="X2122">
        <v>0.06</v>
      </c>
      <c r="Y2122">
        <v>96.86</v>
      </c>
      <c r="AD2122">
        <v>2.2400000000000002</v>
      </c>
      <c r="AE2122">
        <v>99.1</v>
      </c>
      <c r="AF2122">
        <v>29.85</v>
      </c>
      <c r="AG2122">
        <v>0.33</v>
      </c>
      <c r="AH2122">
        <v>42.87</v>
      </c>
      <c r="AI2122">
        <v>261</v>
      </c>
      <c r="AJ2122">
        <v>1258</v>
      </c>
      <c r="AL2122">
        <v>216</v>
      </c>
      <c r="AM2122">
        <v>251</v>
      </c>
      <c r="AN2122">
        <v>59</v>
      </c>
      <c r="AO2122">
        <v>12</v>
      </c>
      <c r="AP2122">
        <v>0.35</v>
      </c>
      <c r="AR2122">
        <v>18.8</v>
      </c>
      <c r="AS2122">
        <v>0.66</v>
      </c>
      <c r="AT2122">
        <v>209</v>
      </c>
      <c r="AU2122">
        <v>309.58</v>
      </c>
      <c r="AV2122">
        <v>5.56</v>
      </c>
      <c r="AW2122">
        <v>12.59</v>
      </c>
      <c r="AX2122">
        <v>1.75</v>
      </c>
      <c r="AY2122">
        <v>7.75</v>
      </c>
      <c r="AZ2122">
        <v>2.11</v>
      </c>
      <c r="BA2122">
        <v>0.63</v>
      </c>
      <c r="BB2122">
        <v>2.77</v>
      </c>
      <c r="BC2122">
        <v>0.5</v>
      </c>
      <c r="BD2122">
        <v>3.19</v>
      </c>
      <c r="BE2122">
        <v>0.68</v>
      </c>
      <c r="BF2122">
        <v>2.0499999999999998</v>
      </c>
      <c r="BG2122">
        <v>0.28999999999999998</v>
      </c>
      <c r="BH2122">
        <v>1.86</v>
      </c>
      <c r="BI2122">
        <v>0.26</v>
      </c>
      <c r="BJ2122">
        <v>18.09</v>
      </c>
      <c r="BK2122">
        <v>54.22</v>
      </c>
      <c r="BL2122">
        <v>1.65</v>
      </c>
      <c r="BM2122">
        <v>5.26</v>
      </c>
      <c r="BN2122">
        <v>0.28999999999999998</v>
      </c>
      <c r="BO2122">
        <v>0.32</v>
      </c>
      <c r="BP2122">
        <v>0.35</v>
      </c>
      <c r="BU2122">
        <v>0.16</v>
      </c>
      <c r="BW2122">
        <v>0.04</v>
      </c>
      <c r="BX2122">
        <v>0.1</v>
      </c>
      <c r="BY2122">
        <v>1.55</v>
      </c>
      <c r="CA2122">
        <v>0.42</v>
      </c>
      <c r="CC2122">
        <v>1.33</v>
      </c>
      <c r="CD2122">
        <v>0.25</v>
      </c>
    </row>
    <row r="2123" spans="1:82" x14ac:dyDescent="0.25">
      <c r="A2123" t="s">
        <v>6445</v>
      </c>
      <c r="B2123" t="s">
        <v>6446</v>
      </c>
      <c r="C2123" s="1" t="str">
        <f t="shared" si="132"/>
        <v>22:0006</v>
      </c>
      <c r="D2123" s="1" t="str">
        <f t="shared" si="133"/>
        <v>22:0006</v>
      </c>
      <c r="E2123" t="s">
        <v>5864</v>
      </c>
      <c r="F2123" t="s">
        <v>6447</v>
      </c>
      <c r="H2123">
        <v>61.632863700000001</v>
      </c>
      <c r="I2123">
        <v>-73.955454200000005</v>
      </c>
      <c r="J2123" s="1" t="str">
        <f t="shared" si="134"/>
        <v>Whole</v>
      </c>
      <c r="K2123" s="1" t="str">
        <f t="shared" si="135"/>
        <v>Rock crushing (details not reported)</v>
      </c>
      <c r="L2123">
        <v>44.3</v>
      </c>
      <c r="M2123">
        <v>0.25</v>
      </c>
      <c r="N2123">
        <v>6.42</v>
      </c>
      <c r="O2123">
        <v>10.7</v>
      </c>
      <c r="R2123">
        <v>9.6300000000000008</v>
      </c>
      <c r="S2123">
        <v>0.13</v>
      </c>
      <c r="T2123">
        <v>23.3</v>
      </c>
      <c r="U2123">
        <v>8.09</v>
      </c>
      <c r="V2123">
        <v>0.05</v>
      </c>
      <c r="X2123">
        <v>0.01</v>
      </c>
      <c r="Y2123">
        <v>92.17</v>
      </c>
      <c r="AD2123">
        <v>6.67</v>
      </c>
      <c r="AE2123">
        <v>98.84</v>
      </c>
      <c r="AJ2123">
        <v>3216</v>
      </c>
    </row>
    <row r="2124" spans="1:82" x14ac:dyDescent="0.25">
      <c r="A2124" t="s">
        <v>6448</v>
      </c>
      <c r="B2124" t="s">
        <v>6449</v>
      </c>
      <c r="C2124" s="1" t="str">
        <f t="shared" si="132"/>
        <v>22:0006</v>
      </c>
      <c r="D2124" s="1" t="str">
        <f t="shared" si="133"/>
        <v>22:0006</v>
      </c>
      <c r="E2124" t="s">
        <v>5867</v>
      </c>
      <c r="F2124" t="s">
        <v>6450</v>
      </c>
      <c r="H2124">
        <v>61.633138700000003</v>
      </c>
      <c r="I2124">
        <v>-73.955010900000005</v>
      </c>
      <c r="J2124" s="1" t="str">
        <f t="shared" si="134"/>
        <v>Whole</v>
      </c>
      <c r="K2124" s="1" t="str">
        <f t="shared" si="135"/>
        <v>Rock crushing (details not reported)</v>
      </c>
      <c r="L2124">
        <v>45.12</v>
      </c>
      <c r="M2124">
        <v>0.52</v>
      </c>
      <c r="N2124">
        <v>8.25</v>
      </c>
      <c r="R2124">
        <v>9.92</v>
      </c>
      <c r="S2124">
        <v>0.16</v>
      </c>
      <c r="T2124">
        <v>20.86</v>
      </c>
      <c r="U2124">
        <v>8.99</v>
      </c>
      <c r="V2124">
        <v>0.31</v>
      </c>
      <c r="W2124">
        <v>0.05</v>
      </c>
      <c r="X2124">
        <v>0.05</v>
      </c>
      <c r="Y2124">
        <v>94.23</v>
      </c>
      <c r="AD2124">
        <v>4.6399999999999997</v>
      </c>
      <c r="AE2124">
        <v>98.87</v>
      </c>
      <c r="AJ2124">
        <v>2459</v>
      </c>
      <c r="AL2124">
        <v>1041</v>
      </c>
      <c r="AM2124">
        <v>169</v>
      </c>
      <c r="AO2124">
        <v>9</v>
      </c>
      <c r="AR2124">
        <v>2.2999999999999998</v>
      </c>
      <c r="AT2124">
        <v>11.6</v>
      </c>
      <c r="BJ2124">
        <v>10.8</v>
      </c>
      <c r="BK2124">
        <v>34.9</v>
      </c>
      <c r="BM2124">
        <v>0.7</v>
      </c>
      <c r="CC2124">
        <v>4.2</v>
      </c>
      <c r="CD2124">
        <v>4.7</v>
      </c>
    </row>
    <row r="2125" spans="1:82" x14ac:dyDescent="0.25">
      <c r="A2125" t="s">
        <v>6451</v>
      </c>
      <c r="B2125" t="s">
        <v>6452</v>
      </c>
      <c r="C2125" s="1" t="str">
        <f t="shared" si="132"/>
        <v>22:0006</v>
      </c>
      <c r="D2125" s="1" t="str">
        <f t="shared" si="133"/>
        <v>22:0006</v>
      </c>
      <c r="E2125" t="s">
        <v>5870</v>
      </c>
      <c r="F2125" t="s">
        <v>6453</v>
      </c>
      <c r="H2125">
        <v>61.628120500000001</v>
      </c>
      <c r="I2125">
        <v>-73.955067</v>
      </c>
      <c r="J2125" s="1" t="str">
        <f t="shared" si="134"/>
        <v>Whole</v>
      </c>
      <c r="K2125" s="1" t="str">
        <f t="shared" si="135"/>
        <v>Rock crushing (details not reported)</v>
      </c>
      <c r="L2125">
        <v>38.299999999999997</v>
      </c>
      <c r="M2125">
        <v>0.21</v>
      </c>
      <c r="N2125">
        <v>2.92</v>
      </c>
      <c r="O2125">
        <v>12.6</v>
      </c>
      <c r="R2125">
        <v>11.34</v>
      </c>
      <c r="S2125">
        <v>0.16</v>
      </c>
      <c r="T2125">
        <v>34.6</v>
      </c>
      <c r="U2125">
        <v>1.97</v>
      </c>
      <c r="V2125">
        <v>7.0000000000000007E-2</v>
      </c>
      <c r="W2125">
        <v>0.03</v>
      </c>
      <c r="Y2125">
        <v>89.59</v>
      </c>
      <c r="AD2125">
        <v>8.75</v>
      </c>
      <c r="AE2125">
        <v>98.34</v>
      </c>
      <c r="AJ2125">
        <v>4379</v>
      </c>
      <c r="AT2125">
        <v>19</v>
      </c>
      <c r="AU2125">
        <v>68</v>
      </c>
      <c r="BE2125">
        <v>12</v>
      </c>
    </row>
    <row r="2126" spans="1:82" x14ac:dyDescent="0.25">
      <c r="A2126" t="s">
        <v>6454</v>
      </c>
      <c r="B2126" t="s">
        <v>6455</v>
      </c>
      <c r="C2126" s="1" t="str">
        <f t="shared" si="132"/>
        <v>22:0006</v>
      </c>
      <c r="D2126" s="1" t="str">
        <f t="shared" si="133"/>
        <v>22:0006</v>
      </c>
      <c r="E2126" t="s">
        <v>5873</v>
      </c>
      <c r="F2126" t="s">
        <v>6456</v>
      </c>
      <c r="H2126">
        <v>61.633280999999997</v>
      </c>
      <c r="I2126">
        <v>-73.954836299999997</v>
      </c>
      <c r="J2126" s="1" t="str">
        <f t="shared" si="134"/>
        <v>Whole</v>
      </c>
      <c r="K2126" s="1" t="str">
        <f t="shared" si="135"/>
        <v>Rock crushing (details not reported)</v>
      </c>
      <c r="L2126">
        <v>41.46</v>
      </c>
      <c r="M2126">
        <v>0.27</v>
      </c>
      <c r="N2126">
        <v>5.96</v>
      </c>
      <c r="R2126">
        <v>10.85</v>
      </c>
      <c r="S2126">
        <v>0.16</v>
      </c>
      <c r="T2126">
        <v>28.06</v>
      </c>
      <c r="U2126">
        <v>3.64</v>
      </c>
      <c r="V2126">
        <v>0.28999999999999998</v>
      </c>
      <c r="W2126">
        <v>0.06</v>
      </c>
      <c r="X2126">
        <v>0.02</v>
      </c>
      <c r="Y2126">
        <v>90.77</v>
      </c>
      <c r="AD2126">
        <v>8.2799999999999994</v>
      </c>
      <c r="AE2126">
        <v>99.05</v>
      </c>
      <c r="AJ2126">
        <v>2977</v>
      </c>
      <c r="AL2126">
        <v>1244</v>
      </c>
      <c r="AM2126">
        <v>101</v>
      </c>
      <c r="AO2126">
        <v>6</v>
      </c>
      <c r="AR2126">
        <v>5.8</v>
      </c>
      <c r="AT2126">
        <v>9.6999999999999993</v>
      </c>
      <c r="BJ2126">
        <v>5.4</v>
      </c>
      <c r="BK2126">
        <v>14</v>
      </c>
      <c r="BM2126">
        <v>0.4</v>
      </c>
      <c r="CC2126">
        <v>1.8</v>
      </c>
      <c r="CD2126">
        <v>2.7</v>
      </c>
    </row>
    <row r="2127" spans="1:82" x14ac:dyDescent="0.25">
      <c r="A2127" t="s">
        <v>6457</v>
      </c>
      <c r="B2127" t="s">
        <v>6458</v>
      </c>
      <c r="C2127" s="1" t="str">
        <f t="shared" si="132"/>
        <v>22:0006</v>
      </c>
      <c r="D2127" s="1" t="str">
        <f t="shared" si="133"/>
        <v>22:0006</v>
      </c>
      <c r="E2127" t="s">
        <v>5876</v>
      </c>
      <c r="F2127" t="s">
        <v>6459</v>
      </c>
      <c r="H2127">
        <v>61.626072999999998</v>
      </c>
      <c r="I2127">
        <v>-73.955004000000002</v>
      </c>
      <c r="J2127" s="1" t="str">
        <f t="shared" si="134"/>
        <v>Whole</v>
      </c>
      <c r="K2127" s="1" t="str">
        <f t="shared" si="135"/>
        <v>Rock crushing (details not reported)</v>
      </c>
      <c r="L2127">
        <v>43.82</v>
      </c>
      <c r="M2127">
        <v>1.64</v>
      </c>
      <c r="N2127">
        <v>16.2</v>
      </c>
      <c r="O2127">
        <v>11.28</v>
      </c>
      <c r="R2127">
        <v>10.15</v>
      </c>
      <c r="S2127">
        <v>0.17</v>
      </c>
      <c r="T2127">
        <v>10.130000000000001</v>
      </c>
      <c r="U2127">
        <v>11.25</v>
      </c>
      <c r="V2127">
        <v>1.1100000000000001</v>
      </c>
      <c r="W2127">
        <v>1.46</v>
      </c>
      <c r="X2127">
        <v>0.16</v>
      </c>
      <c r="Y2127">
        <v>96.09</v>
      </c>
      <c r="AD2127">
        <v>3.37</v>
      </c>
      <c r="AE2127">
        <v>99.46</v>
      </c>
      <c r="AJ2127">
        <v>182</v>
      </c>
      <c r="AL2127">
        <v>107</v>
      </c>
      <c r="AM2127">
        <v>65</v>
      </c>
      <c r="AO2127">
        <v>16</v>
      </c>
      <c r="AR2127">
        <v>46.4</v>
      </c>
      <c r="AT2127">
        <v>186</v>
      </c>
      <c r="AU2127">
        <v>288</v>
      </c>
      <c r="BJ2127">
        <v>21.2</v>
      </c>
      <c r="BK2127">
        <v>92</v>
      </c>
      <c r="BM2127">
        <v>13.6</v>
      </c>
    </row>
    <row r="2128" spans="1:82" x14ac:dyDescent="0.25">
      <c r="A2128" t="s">
        <v>6460</v>
      </c>
      <c r="B2128" t="s">
        <v>6461</v>
      </c>
      <c r="C2128" s="1" t="str">
        <f t="shared" si="132"/>
        <v>22:0006</v>
      </c>
      <c r="D2128" s="1" t="str">
        <f t="shared" si="133"/>
        <v>22:0006</v>
      </c>
      <c r="E2128" t="s">
        <v>5879</v>
      </c>
      <c r="F2128" t="s">
        <v>6462</v>
      </c>
      <c r="H2128">
        <v>61.626333299999999</v>
      </c>
      <c r="I2128">
        <v>-73.954995199999999</v>
      </c>
      <c r="J2128" s="1" t="str">
        <f t="shared" si="134"/>
        <v>Whole</v>
      </c>
      <c r="K2128" s="1" t="str">
        <f t="shared" si="135"/>
        <v>Rock crushing (details not reported)</v>
      </c>
      <c r="L2128">
        <v>48.73</v>
      </c>
      <c r="M2128">
        <v>1.78</v>
      </c>
      <c r="N2128">
        <v>16.07</v>
      </c>
      <c r="O2128">
        <v>11.6</v>
      </c>
      <c r="R2128">
        <v>10.44</v>
      </c>
      <c r="S2128">
        <v>0.16</v>
      </c>
      <c r="T2128">
        <v>7.45</v>
      </c>
      <c r="U2128">
        <v>7.29</v>
      </c>
      <c r="V2128">
        <v>4.32</v>
      </c>
      <c r="W2128">
        <v>0.25</v>
      </c>
      <c r="X2128">
        <v>0.19</v>
      </c>
      <c r="Y2128">
        <v>96.68</v>
      </c>
      <c r="AD2128">
        <v>2.83</v>
      </c>
      <c r="AE2128">
        <v>99.51</v>
      </c>
      <c r="AF2128">
        <v>19.16</v>
      </c>
      <c r="AG2128">
        <v>0.61</v>
      </c>
      <c r="AH2128">
        <v>33.86</v>
      </c>
      <c r="AI2128">
        <v>268</v>
      </c>
      <c r="AJ2128">
        <v>221</v>
      </c>
      <c r="AL2128">
        <v>91</v>
      </c>
      <c r="AM2128">
        <v>168</v>
      </c>
      <c r="AN2128">
        <v>140</v>
      </c>
      <c r="AO2128">
        <v>15</v>
      </c>
      <c r="AP2128">
        <v>0.72</v>
      </c>
      <c r="AQ2128">
        <v>1.34</v>
      </c>
      <c r="AR2128">
        <v>3.32</v>
      </c>
      <c r="AS2128">
        <v>0.42</v>
      </c>
      <c r="AT2128">
        <v>198.22</v>
      </c>
      <c r="AU2128">
        <v>107.04</v>
      </c>
      <c r="AV2128">
        <v>12.25</v>
      </c>
      <c r="AW2128">
        <v>29.94</v>
      </c>
      <c r="AX2128">
        <v>4.18</v>
      </c>
      <c r="AY2128">
        <v>18.21</v>
      </c>
      <c r="AZ2128">
        <v>4.5599999999999996</v>
      </c>
      <c r="BA2128">
        <v>1.6</v>
      </c>
      <c r="BB2128">
        <v>4.75</v>
      </c>
      <c r="BC2128">
        <v>0.75</v>
      </c>
      <c r="BD2128">
        <v>4.4000000000000004</v>
      </c>
      <c r="BE2128">
        <v>0.92</v>
      </c>
      <c r="BF2128">
        <v>2.63</v>
      </c>
      <c r="BG2128">
        <v>0.35</v>
      </c>
      <c r="BH2128">
        <v>2.09</v>
      </c>
      <c r="BI2128">
        <v>0.31</v>
      </c>
      <c r="BJ2128">
        <v>23.47</v>
      </c>
      <c r="BK2128">
        <v>106.29</v>
      </c>
      <c r="BL2128">
        <v>2.66</v>
      </c>
      <c r="BM2128">
        <v>18.07</v>
      </c>
      <c r="BN2128">
        <v>1.03</v>
      </c>
      <c r="BO2128">
        <v>0.76</v>
      </c>
      <c r="BU2128">
        <v>0.55000000000000004</v>
      </c>
      <c r="BW2128">
        <v>0.14000000000000001</v>
      </c>
      <c r="BX2128">
        <v>0.03</v>
      </c>
      <c r="BY2128">
        <v>3.43</v>
      </c>
      <c r="CA2128">
        <v>0.04</v>
      </c>
      <c r="CC2128">
        <v>1.32</v>
      </c>
      <c r="CD2128">
        <v>0.28999999999999998</v>
      </c>
    </row>
    <row r="2129" spans="1:82" x14ac:dyDescent="0.25">
      <c r="A2129" t="s">
        <v>6463</v>
      </c>
      <c r="B2129" t="s">
        <v>6464</v>
      </c>
      <c r="C2129" s="1" t="str">
        <f t="shared" si="132"/>
        <v>22:0006</v>
      </c>
      <c r="D2129" s="1" t="str">
        <f t="shared" si="133"/>
        <v>22:0006</v>
      </c>
      <c r="E2129" t="s">
        <v>5882</v>
      </c>
      <c r="F2129" t="s">
        <v>6465</v>
      </c>
      <c r="H2129">
        <v>61.635039599999999</v>
      </c>
      <c r="I2129">
        <v>-73.954701499999999</v>
      </c>
      <c r="J2129" s="1" t="str">
        <f t="shared" si="134"/>
        <v>Whole</v>
      </c>
      <c r="K2129" s="1" t="str">
        <f t="shared" si="135"/>
        <v>Rock crushing (details not reported)</v>
      </c>
      <c r="L2129">
        <v>44</v>
      </c>
      <c r="M2129">
        <v>0.34</v>
      </c>
      <c r="N2129">
        <v>6.22</v>
      </c>
      <c r="O2129">
        <v>9.9700000000000006</v>
      </c>
      <c r="R2129">
        <v>8.9700000000000006</v>
      </c>
      <c r="S2129">
        <v>0.12</v>
      </c>
      <c r="T2129">
        <v>22.7</v>
      </c>
      <c r="U2129">
        <v>8.52</v>
      </c>
      <c r="V2129">
        <v>0.08</v>
      </c>
      <c r="W2129">
        <v>0.01</v>
      </c>
      <c r="X2129">
        <v>0.03</v>
      </c>
      <c r="Y2129">
        <v>90.99</v>
      </c>
      <c r="AD2129">
        <v>5.95</v>
      </c>
      <c r="AE2129">
        <v>96.94</v>
      </c>
      <c r="AJ2129">
        <v>2737</v>
      </c>
    </row>
    <row r="2130" spans="1:82" x14ac:dyDescent="0.25">
      <c r="A2130" t="s">
        <v>6466</v>
      </c>
      <c r="B2130" t="s">
        <v>6467</v>
      </c>
      <c r="C2130" s="1" t="str">
        <f t="shared" si="132"/>
        <v>22:0006</v>
      </c>
      <c r="D2130" s="1" t="str">
        <f t="shared" si="133"/>
        <v>22:0006</v>
      </c>
      <c r="E2130" t="s">
        <v>5885</v>
      </c>
      <c r="F2130" t="s">
        <v>6468</v>
      </c>
      <c r="H2130">
        <v>61.812600799999998</v>
      </c>
      <c r="I2130">
        <v>-73.948670399999997</v>
      </c>
      <c r="J2130" s="1" t="str">
        <f t="shared" si="134"/>
        <v>Whole</v>
      </c>
      <c r="K2130" s="1" t="str">
        <f t="shared" si="135"/>
        <v>Rock crushing (details not reported)</v>
      </c>
      <c r="L2130">
        <v>36.26</v>
      </c>
      <c r="M2130">
        <v>0.01</v>
      </c>
      <c r="N2130">
        <v>0.11</v>
      </c>
      <c r="O2130">
        <v>8.59</v>
      </c>
      <c r="R2130">
        <v>7.73</v>
      </c>
      <c r="S2130">
        <v>0.1</v>
      </c>
      <c r="T2130">
        <v>40.94</v>
      </c>
      <c r="U2130">
        <v>2.7</v>
      </c>
      <c r="V2130">
        <v>0.28000000000000003</v>
      </c>
      <c r="W2130">
        <v>0.01</v>
      </c>
      <c r="X2130">
        <v>0.01</v>
      </c>
      <c r="Y2130">
        <v>88.15</v>
      </c>
      <c r="AD2130">
        <v>10.83</v>
      </c>
      <c r="AE2130">
        <v>98.98</v>
      </c>
      <c r="AH2130">
        <v>0.15</v>
      </c>
      <c r="AI2130">
        <v>3</v>
      </c>
      <c r="AJ2130">
        <v>2212</v>
      </c>
      <c r="AL2130">
        <v>1865</v>
      </c>
      <c r="AU2130">
        <v>0.09</v>
      </c>
      <c r="AV2130">
        <v>0.01</v>
      </c>
      <c r="AW2130">
        <v>0.01</v>
      </c>
      <c r="AY2130">
        <v>0.01</v>
      </c>
      <c r="BA2130">
        <v>0.01</v>
      </c>
      <c r="BB2130">
        <v>0.01</v>
      </c>
      <c r="BD2130">
        <v>0.01</v>
      </c>
      <c r="BF2130">
        <v>0.01</v>
      </c>
      <c r="BH2130">
        <v>0.01</v>
      </c>
      <c r="BJ2130">
        <v>0.14000000000000001</v>
      </c>
    </row>
    <row r="2131" spans="1:82" x14ac:dyDescent="0.25">
      <c r="A2131" t="s">
        <v>6469</v>
      </c>
      <c r="B2131" t="s">
        <v>6470</v>
      </c>
      <c r="C2131" s="1" t="str">
        <f t="shared" si="132"/>
        <v>22:0006</v>
      </c>
      <c r="D2131" s="1" t="str">
        <f t="shared" si="133"/>
        <v>22:0006</v>
      </c>
      <c r="E2131" t="s">
        <v>5885</v>
      </c>
      <c r="F2131" t="s">
        <v>6471</v>
      </c>
      <c r="H2131">
        <v>61.812600799999998</v>
      </c>
      <c r="I2131">
        <v>-73.948670399999997</v>
      </c>
      <c r="J2131" s="1" t="str">
        <f t="shared" si="134"/>
        <v>Whole</v>
      </c>
      <c r="K2131" s="1" t="str">
        <f t="shared" si="135"/>
        <v>Rock crushing (details not reported)</v>
      </c>
      <c r="L2131">
        <v>44.93</v>
      </c>
      <c r="M2131">
        <v>0.02</v>
      </c>
      <c r="N2131">
        <v>0.56999999999999995</v>
      </c>
      <c r="O2131">
        <v>8.67</v>
      </c>
      <c r="R2131">
        <v>7.8</v>
      </c>
      <c r="S2131">
        <v>0.13</v>
      </c>
      <c r="T2131">
        <v>36.25</v>
      </c>
      <c r="U2131">
        <v>0.04</v>
      </c>
      <c r="V2131">
        <v>0.03</v>
      </c>
      <c r="W2131">
        <v>0.01</v>
      </c>
      <c r="X2131">
        <v>0.01</v>
      </c>
      <c r="Y2131">
        <v>89.79</v>
      </c>
      <c r="AD2131">
        <v>8.7899999999999991</v>
      </c>
      <c r="AE2131">
        <v>98.58</v>
      </c>
      <c r="AI2131">
        <v>58</v>
      </c>
      <c r="AJ2131">
        <v>9137</v>
      </c>
      <c r="AL2131">
        <v>1989</v>
      </c>
    </row>
    <row r="2132" spans="1:82" x14ac:dyDescent="0.25">
      <c r="A2132" t="s">
        <v>6472</v>
      </c>
      <c r="B2132" t="s">
        <v>6473</v>
      </c>
      <c r="C2132" s="1" t="str">
        <f t="shared" si="132"/>
        <v>22:0006</v>
      </c>
      <c r="D2132" s="1" t="str">
        <f t="shared" si="133"/>
        <v>22:0006</v>
      </c>
      <c r="E2132" t="s">
        <v>5885</v>
      </c>
      <c r="F2132" t="s">
        <v>6474</v>
      </c>
      <c r="H2132">
        <v>61.812600799999998</v>
      </c>
      <c r="I2132">
        <v>-73.948670399999997</v>
      </c>
      <c r="J2132" s="1" t="str">
        <f t="shared" si="134"/>
        <v>Whole</v>
      </c>
      <c r="K2132" s="1" t="str">
        <f t="shared" si="135"/>
        <v>Rock crushing (details not reported)</v>
      </c>
      <c r="L2132">
        <v>34.5</v>
      </c>
      <c r="M2132">
        <v>0.03</v>
      </c>
      <c r="N2132">
        <v>0.05</v>
      </c>
      <c r="O2132">
        <v>6.04</v>
      </c>
      <c r="R2132">
        <v>5.43</v>
      </c>
      <c r="S2132">
        <v>0.06</v>
      </c>
      <c r="T2132">
        <v>39.200000000000003</v>
      </c>
      <c r="U2132">
        <v>0.71</v>
      </c>
      <c r="W2132">
        <v>0.05</v>
      </c>
      <c r="X2132">
        <v>0.01</v>
      </c>
      <c r="Y2132">
        <v>80.040000000000006</v>
      </c>
      <c r="AD2132">
        <v>19.2</v>
      </c>
      <c r="AE2132">
        <v>99.24</v>
      </c>
      <c r="AI2132">
        <v>10</v>
      </c>
      <c r="AJ2132">
        <v>3030</v>
      </c>
      <c r="AL2132">
        <v>2238</v>
      </c>
    </row>
    <row r="2133" spans="1:82" x14ac:dyDescent="0.25">
      <c r="A2133" t="s">
        <v>6475</v>
      </c>
      <c r="B2133" t="s">
        <v>6476</v>
      </c>
      <c r="C2133" s="1" t="str">
        <f t="shared" si="132"/>
        <v>22:0006</v>
      </c>
      <c r="D2133" s="1" t="str">
        <f t="shared" si="133"/>
        <v>22:0006</v>
      </c>
      <c r="E2133" t="s">
        <v>5888</v>
      </c>
      <c r="F2133" t="s">
        <v>6477</v>
      </c>
      <c r="H2133">
        <v>61.633396599999998</v>
      </c>
      <c r="I2133">
        <v>-73.954700399999993</v>
      </c>
      <c r="J2133" s="1" t="str">
        <f t="shared" si="134"/>
        <v>Whole</v>
      </c>
      <c r="K2133" s="1" t="str">
        <f t="shared" si="135"/>
        <v>Rock crushing (details not reported)</v>
      </c>
      <c r="L2133">
        <v>41.7</v>
      </c>
      <c r="M2133">
        <v>0.27</v>
      </c>
      <c r="N2133">
        <v>5.39</v>
      </c>
      <c r="O2133">
        <v>12</v>
      </c>
      <c r="R2133">
        <v>10.8</v>
      </c>
      <c r="S2133">
        <v>0.16</v>
      </c>
      <c r="T2133">
        <v>27.5</v>
      </c>
      <c r="U2133">
        <v>4.3</v>
      </c>
      <c r="V2133">
        <v>0.15</v>
      </c>
      <c r="W2133">
        <v>0.05</v>
      </c>
      <c r="X2133">
        <v>0.02</v>
      </c>
      <c r="Y2133">
        <v>90.34</v>
      </c>
      <c r="AD2133">
        <v>8.69</v>
      </c>
      <c r="AE2133">
        <v>99.03</v>
      </c>
      <c r="AJ2133">
        <v>3216</v>
      </c>
    </row>
    <row r="2134" spans="1:82" x14ac:dyDescent="0.25">
      <c r="A2134" t="s">
        <v>6478</v>
      </c>
      <c r="B2134" t="s">
        <v>6479</v>
      </c>
      <c r="C2134" s="1" t="str">
        <f t="shared" si="132"/>
        <v>22:0006</v>
      </c>
      <c r="D2134" s="1" t="str">
        <f t="shared" si="133"/>
        <v>22:0006</v>
      </c>
      <c r="E2134" t="s">
        <v>5891</v>
      </c>
      <c r="F2134" t="s">
        <v>6480</v>
      </c>
      <c r="H2134">
        <v>61.633323799999999</v>
      </c>
      <c r="I2134">
        <v>-73.954570700000005</v>
      </c>
      <c r="J2134" s="1" t="str">
        <f t="shared" si="134"/>
        <v>Whole</v>
      </c>
      <c r="K2134" s="1" t="str">
        <f t="shared" si="135"/>
        <v>Rock crushing (details not reported)</v>
      </c>
      <c r="L2134">
        <v>41.44</v>
      </c>
      <c r="M2134">
        <v>0.33</v>
      </c>
      <c r="N2134">
        <v>5.57</v>
      </c>
      <c r="R2134">
        <v>10.46</v>
      </c>
      <c r="S2134">
        <v>0.14000000000000001</v>
      </c>
      <c r="T2134">
        <v>28.29</v>
      </c>
      <c r="U2134">
        <v>3.81</v>
      </c>
      <c r="V2134">
        <v>0.23</v>
      </c>
      <c r="W2134">
        <v>0.06</v>
      </c>
      <c r="X2134">
        <v>0.01</v>
      </c>
      <c r="Y2134">
        <v>90.34</v>
      </c>
      <c r="AD2134">
        <v>8.2899999999999991</v>
      </c>
      <c r="AE2134">
        <v>98.63</v>
      </c>
      <c r="AJ2134">
        <v>3140</v>
      </c>
      <c r="AL2134">
        <v>1394</v>
      </c>
      <c r="AM2134">
        <v>160</v>
      </c>
      <c r="AO2134">
        <v>6</v>
      </c>
      <c r="AR2134">
        <v>6.9</v>
      </c>
      <c r="AT2134">
        <v>8.4</v>
      </c>
      <c r="BJ2134">
        <v>6.3</v>
      </c>
      <c r="BK2134">
        <v>17.5</v>
      </c>
      <c r="BM2134">
        <v>0.5</v>
      </c>
      <c r="CC2134">
        <v>1.4</v>
      </c>
      <c r="CD2134">
        <v>1.9</v>
      </c>
    </row>
    <row r="2135" spans="1:82" x14ac:dyDescent="0.25">
      <c r="A2135" t="s">
        <v>6481</v>
      </c>
      <c r="B2135" t="s">
        <v>6482</v>
      </c>
      <c r="C2135" s="1" t="str">
        <f t="shared" si="132"/>
        <v>22:0006</v>
      </c>
      <c r="D2135" s="1" t="str">
        <f t="shared" si="133"/>
        <v>22:0006</v>
      </c>
      <c r="E2135" t="s">
        <v>5894</v>
      </c>
      <c r="F2135" t="s">
        <v>6483</v>
      </c>
      <c r="H2135">
        <v>61.633314300000002</v>
      </c>
      <c r="I2135">
        <v>-73.954495600000001</v>
      </c>
      <c r="J2135" s="1" t="str">
        <f t="shared" si="134"/>
        <v>Whole</v>
      </c>
      <c r="K2135" s="1" t="str">
        <f t="shared" si="135"/>
        <v>Rock crushing (details not reported)</v>
      </c>
      <c r="L2135">
        <v>45.4</v>
      </c>
      <c r="M2135">
        <v>0.26</v>
      </c>
      <c r="N2135">
        <v>6.47</v>
      </c>
      <c r="O2135">
        <v>11</v>
      </c>
      <c r="R2135">
        <v>9.9</v>
      </c>
      <c r="S2135">
        <v>0.12</v>
      </c>
      <c r="T2135">
        <v>21.7</v>
      </c>
      <c r="U2135">
        <v>9.1999999999999993</v>
      </c>
      <c r="V2135">
        <v>0.06</v>
      </c>
      <c r="Y2135">
        <v>93.09</v>
      </c>
      <c r="AD2135">
        <v>5.89</v>
      </c>
      <c r="AE2135">
        <v>98.98</v>
      </c>
      <c r="AJ2135">
        <v>2532</v>
      </c>
    </row>
    <row r="2136" spans="1:82" x14ac:dyDescent="0.25">
      <c r="A2136" t="s">
        <v>6484</v>
      </c>
      <c r="B2136" t="s">
        <v>6485</v>
      </c>
      <c r="C2136" s="1" t="str">
        <f t="shared" si="132"/>
        <v>22:0006</v>
      </c>
      <c r="D2136" s="1" t="str">
        <f t="shared" si="133"/>
        <v>22:0006</v>
      </c>
      <c r="E2136" t="s">
        <v>5897</v>
      </c>
      <c r="F2136" t="s">
        <v>6486</v>
      </c>
      <c r="H2136">
        <v>61.633161100000002</v>
      </c>
      <c r="I2136">
        <v>-73.954425299999997</v>
      </c>
      <c r="J2136" s="1" t="str">
        <f t="shared" si="134"/>
        <v>Whole</v>
      </c>
      <c r="K2136" s="1" t="str">
        <f t="shared" si="135"/>
        <v>Rock crushing (details not reported)</v>
      </c>
      <c r="L2136">
        <v>38.700000000000003</v>
      </c>
      <c r="M2136">
        <v>0.14000000000000001</v>
      </c>
      <c r="N2136">
        <v>2.64</v>
      </c>
      <c r="O2136">
        <v>9.66</v>
      </c>
      <c r="R2136">
        <v>8.69</v>
      </c>
      <c r="S2136">
        <v>0.16</v>
      </c>
      <c r="T2136">
        <v>37.4</v>
      </c>
      <c r="U2136">
        <v>2.08</v>
      </c>
      <c r="W2136">
        <v>0.05</v>
      </c>
      <c r="X2136">
        <v>0.01</v>
      </c>
      <c r="Y2136">
        <v>89.82</v>
      </c>
      <c r="Z2136">
        <v>0.11</v>
      </c>
      <c r="AD2136">
        <v>9.86</v>
      </c>
      <c r="AE2136">
        <v>99.68</v>
      </c>
      <c r="AI2136">
        <v>112</v>
      </c>
      <c r="AJ2136">
        <v>5063</v>
      </c>
      <c r="AK2136">
        <v>118</v>
      </c>
      <c r="AL2136">
        <v>2130</v>
      </c>
      <c r="AM2136">
        <v>22</v>
      </c>
      <c r="BE2136">
        <v>9</v>
      </c>
      <c r="BT2136">
        <v>0.02</v>
      </c>
      <c r="BV2136">
        <v>0.01</v>
      </c>
    </row>
    <row r="2137" spans="1:82" x14ac:dyDescent="0.25">
      <c r="A2137" t="s">
        <v>6487</v>
      </c>
      <c r="B2137" t="s">
        <v>6488</v>
      </c>
      <c r="C2137" s="1" t="str">
        <f t="shared" si="132"/>
        <v>22:0006</v>
      </c>
      <c r="D2137" s="1" t="str">
        <f t="shared" si="133"/>
        <v>22:0006</v>
      </c>
      <c r="E2137" t="s">
        <v>5900</v>
      </c>
      <c r="F2137" t="s">
        <v>6489</v>
      </c>
      <c r="H2137">
        <v>61.633340599999997</v>
      </c>
      <c r="I2137">
        <v>-73.954419200000004</v>
      </c>
      <c r="J2137" s="1" t="str">
        <f t="shared" si="134"/>
        <v>Whole</v>
      </c>
      <c r="K2137" s="1" t="str">
        <f t="shared" si="135"/>
        <v>Rock crushing (details not reported)</v>
      </c>
      <c r="L2137">
        <v>48.18</v>
      </c>
      <c r="M2137">
        <v>0.26</v>
      </c>
      <c r="N2137">
        <v>5.14</v>
      </c>
      <c r="O2137">
        <v>9.18</v>
      </c>
      <c r="R2137">
        <v>8.26</v>
      </c>
      <c r="S2137">
        <v>0.09</v>
      </c>
      <c r="T2137">
        <v>22.67</v>
      </c>
      <c r="U2137">
        <v>9.52</v>
      </c>
      <c r="V2137">
        <v>0.19</v>
      </c>
      <c r="W2137">
        <v>0.02</v>
      </c>
      <c r="X2137">
        <v>0.03</v>
      </c>
      <c r="Y2137">
        <v>94.35</v>
      </c>
      <c r="AD2137">
        <v>4.55</v>
      </c>
      <c r="AE2137">
        <v>98.9</v>
      </c>
      <c r="AJ2137">
        <v>3516</v>
      </c>
      <c r="AL2137">
        <v>1953</v>
      </c>
      <c r="AM2137">
        <v>209</v>
      </c>
      <c r="AO2137">
        <v>6</v>
      </c>
      <c r="AR2137">
        <v>1.5</v>
      </c>
      <c r="AT2137">
        <v>11</v>
      </c>
      <c r="BJ2137">
        <v>5</v>
      </c>
      <c r="BK2137">
        <v>14</v>
      </c>
      <c r="CC2137">
        <v>2.1</v>
      </c>
      <c r="CD2137">
        <v>3.4</v>
      </c>
    </row>
    <row r="2138" spans="1:82" x14ac:dyDescent="0.25">
      <c r="A2138" t="s">
        <v>6490</v>
      </c>
      <c r="B2138" t="s">
        <v>6491</v>
      </c>
      <c r="C2138" s="1" t="str">
        <f t="shared" si="132"/>
        <v>22:0006</v>
      </c>
      <c r="D2138" s="1" t="str">
        <f t="shared" si="133"/>
        <v>22:0006</v>
      </c>
      <c r="E2138" t="s">
        <v>5903</v>
      </c>
      <c r="F2138" t="s">
        <v>6492</v>
      </c>
      <c r="H2138">
        <v>61.633385500000003</v>
      </c>
      <c r="I2138">
        <v>-73.954417699999993</v>
      </c>
      <c r="J2138" s="1" t="str">
        <f t="shared" si="134"/>
        <v>Whole</v>
      </c>
      <c r="K2138" s="1" t="str">
        <f t="shared" si="135"/>
        <v>Rock crushing (details not reported)</v>
      </c>
      <c r="L2138">
        <v>42.8</v>
      </c>
      <c r="M2138">
        <v>0.55000000000000004</v>
      </c>
      <c r="N2138">
        <v>15.7</v>
      </c>
      <c r="O2138">
        <v>9.65</v>
      </c>
      <c r="R2138">
        <v>8.68</v>
      </c>
      <c r="S2138">
        <v>0.17</v>
      </c>
      <c r="T2138">
        <v>11</v>
      </c>
      <c r="U2138">
        <v>16.7</v>
      </c>
      <c r="V2138">
        <v>0.1</v>
      </c>
      <c r="W2138">
        <v>0.01</v>
      </c>
      <c r="X2138">
        <v>0.04</v>
      </c>
      <c r="Y2138">
        <v>95.75</v>
      </c>
      <c r="Z2138">
        <v>0.01</v>
      </c>
      <c r="AD2138">
        <v>4.03</v>
      </c>
      <c r="AE2138">
        <v>99.78</v>
      </c>
      <c r="AI2138">
        <v>280</v>
      </c>
      <c r="AJ2138">
        <v>1026</v>
      </c>
      <c r="AK2138">
        <v>22</v>
      </c>
      <c r="AL2138">
        <v>136</v>
      </c>
      <c r="AM2138">
        <v>2</v>
      </c>
      <c r="AT2138">
        <v>1021</v>
      </c>
      <c r="AU2138">
        <v>13</v>
      </c>
      <c r="BD2138">
        <v>5</v>
      </c>
      <c r="BE2138">
        <v>54</v>
      </c>
      <c r="BT2138">
        <v>0.03</v>
      </c>
      <c r="BV2138">
        <v>0.01</v>
      </c>
    </row>
    <row r="2139" spans="1:82" x14ac:dyDescent="0.25">
      <c r="A2139" t="s">
        <v>6493</v>
      </c>
      <c r="B2139" t="s">
        <v>6494</v>
      </c>
      <c r="C2139" s="1" t="str">
        <f t="shared" si="132"/>
        <v>22:0006</v>
      </c>
      <c r="D2139" s="1" t="str">
        <f t="shared" si="133"/>
        <v>22:0006</v>
      </c>
      <c r="E2139" t="s">
        <v>5906</v>
      </c>
      <c r="F2139" t="s">
        <v>6495</v>
      </c>
      <c r="H2139">
        <v>61.633349199999998</v>
      </c>
      <c r="I2139">
        <v>-73.9543623</v>
      </c>
      <c r="J2139" s="1" t="str">
        <f t="shared" si="134"/>
        <v>Whole</v>
      </c>
      <c r="K2139" s="1" t="str">
        <f t="shared" si="135"/>
        <v>Rock crushing (details not reported)</v>
      </c>
      <c r="L2139">
        <v>36.21</v>
      </c>
      <c r="M2139">
        <v>0.51</v>
      </c>
      <c r="N2139">
        <v>14.41</v>
      </c>
      <c r="O2139">
        <v>12.78</v>
      </c>
      <c r="R2139">
        <v>11.5</v>
      </c>
      <c r="S2139">
        <v>0.19</v>
      </c>
      <c r="T2139">
        <v>23.36</v>
      </c>
      <c r="U2139">
        <v>5.25</v>
      </c>
      <c r="V2139">
        <v>0.13</v>
      </c>
      <c r="W2139">
        <v>0.01</v>
      </c>
      <c r="X2139">
        <v>0.04</v>
      </c>
      <c r="Y2139">
        <v>91.6</v>
      </c>
      <c r="AD2139">
        <v>7.99</v>
      </c>
      <c r="AE2139">
        <v>99.59</v>
      </c>
      <c r="AJ2139">
        <v>797</v>
      </c>
      <c r="AL2139">
        <v>308</v>
      </c>
      <c r="AM2139">
        <v>46</v>
      </c>
      <c r="AO2139">
        <v>9</v>
      </c>
      <c r="AR2139">
        <v>1.2</v>
      </c>
      <c r="AT2139">
        <v>6</v>
      </c>
      <c r="BJ2139">
        <v>10.6</v>
      </c>
      <c r="BK2139">
        <v>27</v>
      </c>
      <c r="BM2139">
        <v>0.5</v>
      </c>
      <c r="CC2139">
        <v>2.4</v>
      </c>
      <c r="CD2139">
        <v>3.6</v>
      </c>
    </row>
    <row r="2140" spans="1:82" x14ac:dyDescent="0.25">
      <c r="A2140" t="s">
        <v>6496</v>
      </c>
      <c r="B2140" t="s">
        <v>6497</v>
      </c>
      <c r="C2140" s="1" t="str">
        <f t="shared" si="132"/>
        <v>22:0006</v>
      </c>
      <c r="D2140" s="1" t="str">
        <f t="shared" si="133"/>
        <v>22:0006</v>
      </c>
      <c r="E2140" t="s">
        <v>5909</v>
      </c>
      <c r="F2140" t="s">
        <v>6498</v>
      </c>
      <c r="H2140">
        <v>61.633780000000002</v>
      </c>
      <c r="I2140">
        <v>-73.954347799999994</v>
      </c>
      <c r="J2140" s="1" t="str">
        <f t="shared" si="134"/>
        <v>Whole</v>
      </c>
      <c r="K2140" s="1" t="str">
        <f t="shared" si="135"/>
        <v>Rock crushing (details not reported)</v>
      </c>
      <c r="L2140">
        <v>42.6</v>
      </c>
      <c r="M2140">
        <v>0.38</v>
      </c>
      <c r="N2140">
        <v>5.68</v>
      </c>
      <c r="O2140">
        <v>12.1</v>
      </c>
      <c r="R2140">
        <v>10.89</v>
      </c>
      <c r="S2140">
        <v>0.18</v>
      </c>
      <c r="T2140">
        <v>25.3</v>
      </c>
      <c r="U2140">
        <v>5.64</v>
      </c>
      <c r="V2140">
        <v>0.19</v>
      </c>
      <c r="W2140">
        <v>0.08</v>
      </c>
      <c r="X2140">
        <v>0.03</v>
      </c>
      <c r="Y2140">
        <v>90.97</v>
      </c>
      <c r="AD2140">
        <v>7.61</v>
      </c>
      <c r="AE2140">
        <v>98.58</v>
      </c>
      <c r="AJ2140">
        <v>3284</v>
      </c>
    </row>
    <row r="2141" spans="1:82" x14ac:dyDescent="0.25">
      <c r="A2141" t="s">
        <v>6499</v>
      </c>
      <c r="B2141" t="s">
        <v>6500</v>
      </c>
      <c r="C2141" s="1" t="str">
        <f t="shared" si="132"/>
        <v>22:0006</v>
      </c>
      <c r="D2141" s="1" t="str">
        <f t="shared" si="133"/>
        <v>22:0006</v>
      </c>
      <c r="E2141" t="s">
        <v>5912</v>
      </c>
      <c r="F2141" t="s">
        <v>6501</v>
      </c>
      <c r="H2141">
        <v>61.633338799999997</v>
      </c>
      <c r="I2141">
        <v>-73.954173999999995</v>
      </c>
      <c r="J2141" s="1" t="str">
        <f t="shared" si="134"/>
        <v>Whole</v>
      </c>
      <c r="K2141" s="1" t="str">
        <f t="shared" si="135"/>
        <v>Rock crushing (details not reported)</v>
      </c>
      <c r="L2141">
        <v>41.8</v>
      </c>
      <c r="M2141">
        <v>0.28999999999999998</v>
      </c>
      <c r="N2141">
        <v>5.0999999999999996</v>
      </c>
      <c r="R2141">
        <v>10.08</v>
      </c>
      <c r="S2141">
        <v>0.12</v>
      </c>
      <c r="T2141">
        <v>28.89</v>
      </c>
      <c r="U2141">
        <v>3.95</v>
      </c>
      <c r="V2141">
        <v>0.17</v>
      </c>
      <c r="W2141">
        <v>0.05</v>
      </c>
      <c r="X2141">
        <v>0.03</v>
      </c>
      <c r="Y2141">
        <v>90.48</v>
      </c>
      <c r="AD2141">
        <v>8.4499999999999993</v>
      </c>
      <c r="AE2141">
        <v>98.93</v>
      </c>
      <c r="AJ2141">
        <v>3777</v>
      </c>
      <c r="AL2141">
        <v>1006</v>
      </c>
      <c r="AM2141">
        <v>80</v>
      </c>
      <c r="AO2141">
        <v>6</v>
      </c>
      <c r="AR2141">
        <v>6.4</v>
      </c>
      <c r="AT2141">
        <v>6.9</v>
      </c>
      <c r="BJ2141">
        <v>5.4</v>
      </c>
      <c r="BK2141">
        <v>16</v>
      </c>
      <c r="BM2141">
        <v>0.5</v>
      </c>
      <c r="CC2141">
        <v>1.4</v>
      </c>
      <c r="CD2141">
        <v>2.5</v>
      </c>
    </row>
    <row r="2142" spans="1:82" x14ac:dyDescent="0.25">
      <c r="A2142" t="s">
        <v>6502</v>
      </c>
      <c r="B2142" t="s">
        <v>6503</v>
      </c>
      <c r="C2142" s="1" t="str">
        <f t="shared" si="132"/>
        <v>22:0006</v>
      </c>
      <c r="D2142" s="1" t="str">
        <f t="shared" si="133"/>
        <v>22:0006</v>
      </c>
      <c r="E2142" t="s">
        <v>5915</v>
      </c>
      <c r="F2142" t="s">
        <v>6504</v>
      </c>
      <c r="H2142">
        <v>61.633607300000001</v>
      </c>
      <c r="I2142">
        <v>-73.954070599999994</v>
      </c>
      <c r="J2142" s="1" t="str">
        <f t="shared" si="134"/>
        <v>Whole</v>
      </c>
      <c r="K2142" s="1" t="str">
        <f t="shared" si="135"/>
        <v>Rock crushing (details not reported)</v>
      </c>
      <c r="L2142">
        <v>47.89</v>
      </c>
      <c r="M2142">
        <v>0.25</v>
      </c>
      <c r="N2142">
        <v>5.03</v>
      </c>
      <c r="O2142">
        <v>9.5</v>
      </c>
      <c r="R2142">
        <v>8.5500000000000007</v>
      </c>
      <c r="S2142">
        <v>7.0000000000000007E-2</v>
      </c>
      <c r="T2142">
        <v>24.71</v>
      </c>
      <c r="U2142">
        <v>6.96</v>
      </c>
      <c r="V2142">
        <v>0.04</v>
      </c>
      <c r="W2142">
        <v>0.03</v>
      </c>
      <c r="X2142">
        <v>0.03</v>
      </c>
      <c r="Y2142">
        <v>93.56</v>
      </c>
      <c r="AD2142">
        <v>5.59</v>
      </c>
      <c r="AE2142">
        <v>99.15</v>
      </c>
      <c r="AJ2142">
        <v>3663</v>
      </c>
      <c r="AL2142">
        <v>1504</v>
      </c>
      <c r="AM2142">
        <v>46</v>
      </c>
      <c r="AO2142">
        <v>6</v>
      </c>
      <c r="AR2142">
        <v>1.4</v>
      </c>
      <c r="AT2142">
        <v>7.3</v>
      </c>
      <c r="BJ2142">
        <v>3</v>
      </c>
      <c r="BK2142">
        <v>11</v>
      </c>
      <c r="CC2142">
        <v>4.5</v>
      </c>
    </row>
    <row r="2143" spans="1:82" x14ac:dyDescent="0.25">
      <c r="A2143" t="s">
        <v>6505</v>
      </c>
      <c r="B2143" t="s">
        <v>6506</v>
      </c>
      <c r="C2143" s="1" t="str">
        <f t="shared" si="132"/>
        <v>22:0006</v>
      </c>
      <c r="D2143" s="1" t="str">
        <f t="shared" si="133"/>
        <v>22:0006</v>
      </c>
      <c r="E2143" t="s">
        <v>5918</v>
      </c>
      <c r="F2143" t="s">
        <v>6507</v>
      </c>
      <c r="H2143">
        <v>61.633651700000001</v>
      </c>
      <c r="I2143">
        <v>-73.954012500000005</v>
      </c>
      <c r="J2143" s="1" t="str">
        <f t="shared" si="134"/>
        <v>Whole</v>
      </c>
      <c r="K2143" s="1" t="str">
        <f t="shared" si="135"/>
        <v>Rock crushing (details not reported)</v>
      </c>
      <c r="L2143">
        <v>44.04</v>
      </c>
      <c r="M2143">
        <v>0.48</v>
      </c>
      <c r="N2143">
        <v>13.12</v>
      </c>
      <c r="O2143">
        <v>8.01</v>
      </c>
      <c r="R2143">
        <v>7.21</v>
      </c>
      <c r="S2143">
        <v>0.24</v>
      </c>
      <c r="T2143">
        <v>13</v>
      </c>
      <c r="U2143">
        <v>18.5</v>
      </c>
      <c r="V2143">
        <v>0.05</v>
      </c>
      <c r="W2143">
        <v>0.02</v>
      </c>
      <c r="X2143">
        <v>0.04</v>
      </c>
      <c r="Y2143">
        <v>96.7</v>
      </c>
      <c r="AD2143">
        <v>2.95</v>
      </c>
      <c r="AE2143">
        <v>99.65</v>
      </c>
      <c r="AJ2143">
        <v>735</v>
      </c>
      <c r="AL2143">
        <v>182</v>
      </c>
      <c r="AM2143">
        <v>42</v>
      </c>
    </row>
    <row r="2144" spans="1:82" x14ac:dyDescent="0.25">
      <c r="A2144" t="s">
        <v>6508</v>
      </c>
      <c r="B2144" t="s">
        <v>6509</v>
      </c>
      <c r="C2144" s="1" t="str">
        <f t="shared" si="132"/>
        <v>22:0006</v>
      </c>
      <c r="D2144" s="1" t="str">
        <f t="shared" si="133"/>
        <v>22:0006</v>
      </c>
      <c r="E2144" t="s">
        <v>5921</v>
      </c>
      <c r="F2144" t="s">
        <v>6510</v>
      </c>
      <c r="H2144">
        <v>61.6333822</v>
      </c>
      <c r="I2144">
        <v>-73.953983899999997</v>
      </c>
      <c r="J2144" s="1" t="str">
        <f t="shared" si="134"/>
        <v>Whole</v>
      </c>
      <c r="K2144" s="1" t="str">
        <f t="shared" si="135"/>
        <v>Rock crushing (details not reported)</v>
      </c>
      <c r="L2144">
        <v>40.369999999999997</v>
      </c>
      <c r="M2144">
        <v>0.28000000000000003</v>
      </c>
      <c r="N2144">
        <v>4.78</v>
      </c>
      <c r="R2144">
        <v>11.08</v>
      </c>
      <c r="S2144">
        <v>0.16</v>
      </c>
      <c r="T2144">
        <v>29.73</v>
      </c>
      <c r="U2144">
        <v>3.28</v>
      </c>
      <c r="V2144">
        <v>0.14000000000000001</v>
      </c>
      <c r="W2144">
        <v>0.06</v>
      </c>
      <c r="X2144">
        <v>0.03</v>
      </c>
      <c r="Y2144">
        <v>89.91</v>
      </c>
      <c r="AD2144">
        <v>8.99</v>
      </c>
      <c r="AE2144">
        <v>98.9</v>
      </c>
      <c r="AJ2144">
        <v>3944</v>
      </c>
      <c r="AL2144">
        <v>1712</v>
      </c>
      <c r="AM2144">
        <v>131</v>
      </c>
      <c r="AO2144">
        <v>5</v>
      </c>
      <c r="AR2144">
        <v>6.7</v>
      </c>
      <c r="AT2144">
        <v>4.7</v>
      </c>
      <c r="BJ2144">
        <v>5.2</v>
      </c>
      <c r="BK2144">
        <v>14.5</v>
      </c>
      <c r="CC2144">
        <v>2</v>
      </c>
      <c r="CD2144">
        <v>3</v>
      </c>
    </row>
    <row r="2145" spans="1:82" x14ac:dyDescent="0.25">
      <c r="A2145" t="s">
        <v>6511</v>
      </c>
      <c r="B2145" t="s">
        <v>6512</v>
      </c>
      <c r="C2145" s="1" t="str">
        <f t="shared" si="132"/>
        <v>22:0006</v>
      </c>
      <c r="D2145" s="1" t="str">
        <f t="shared" si="133"/>
        <v>22:0006</v>
      </c>
      <c r="E2145" t="s">
        <v>5924</v>
      </c>
      <c r="F2145" t="s">
        <v>6513</v>
      </c>
      <c r="H2145">
        <v>61.633651499999999</v>
      </c>
      <c r="I2145">
        <v>-73.953974799999997</v>
      </c>
      <c r="J2145" s="1" t="str">
        <f t="shared" si="134"/>
        <v>Whole</v>
      </c>
      <c r="K2145" s="1" t="str">
        <f t="shared" si="135"/>
        <v>Rock crushing (details not reported)</v>
      </c>
      <c r="L2145">
        <v>39.86</v>
      </c>
      <c r="M2145">
        <v>0.26</v>
      </c>
      <c r="N2145">
        <v>4.9800000000000004</v>
      </c>
      <c r="R2145">
        <v>11.37</v>
      </c>
      <c r="S2145">
        <v>0.14000000000000001</v>
      </c>
      <c r="T2145">
        <v>30.23</v>
      </c>
      <c r="U2145">
        <v>1.6</v>
      </c>
      <c r="W2145">
        <v>0.04</v>
      </c>
      <c r="X2145">
        <v>0.03</v>
      </c>
      <c r="Y2145">
        <v>88.51</v>
      </c>
      <c r="AD2145">
        <v>10</v>
      </c>
      <c r="AE2145">
        <v>98.51</v>
      </c>
      <c r="AJ2145">
        <v>3828</v>
      </c>
      <c r="AL2145">
        <v>1256</v>
      </c>
      <c r="AM2145">
        <v>34</v>
      </c>
      <c r="AO2145">
        <v>5</v>
      </c>
      <c r="AR2145">
        <v>4.8</v>
      </c>
      <c r="AT2145">
        <v>3.6</v>
      </c>
      <c r="AU2145">
        <v>16.12</v>
      </c>
      <c r="BJ2145">
        <v>4.0999999999999996</v>
      </c>
      <c r="BK2145">
        <v>13.6</v>
      </c>
      <c r="CC2145">
        <v>3.9</v>
      </c>
      <c r="CD2145">
        <v>0.3</v>
      </c>
    </row>
    <row r="2146" spans="1:82" x14ac:dyDescent="0.25">
      <c r="A2146" t="s">
        <v>6514</v>
      </c>
      <c r="B2146" t="s">
        <v>6515</v>
      </c>
      <c r="C2146" s="1" t="str">
        <f t="shared" si="132"/>
        <v>22:0006</v>
      </c>
      <c r="D2146" s="1" t="str">
        <f t="shared" si="133"/>
        <v>22:0006</v>
      </c>
      <c r="E2146" t="s">
        <v>5927</v>
      </c>
      <c r="F2146" t="s">
        <v>6516</v>
      </c>
      <c r="H2146">
        <v>61.627315500000002</v>
      </c>
      <c r="I2146">
        <v>-73.953113400000007</v>
      </c>
      <c r="J2146" s="1" t="str">
        <f t="shared" si="134"/>
        <v>Whole</v>
      </c>
      <c r="K2146" s="1" t="str">
        <f t="shared" si="135"/>
        <v>Rock crushing (details not reported)</v>
      </c>
      <c r="L2146">
        <v>40.380000000000003</v>
      </c>
      <c r="M2146">
        <v>0.46</v>
      </c>
      <c r="N2146">
        <v>7.31</v>
      </c>
      <c r="O2146">
        <v>15.16</v>
      </c>
      <c r="R2146">
        <v>13.64</v>
      </c>
      <c r="S2146">
        <v>0.16</v>
      </c>
      <c r="T2146">
        <v>21.37</v>
      </c>
      <c r="U2146">
        <v>7.23</v>
      </c>
      <c r="V2146">
        <v>0.11</v>
      </c>
      <c r="X2146">
        <v>0.22</v>
      </c>
      <c r="Y2146">
        <v>90.88</v>
      </c>
      <c r="Z2146">
        <v>1.83</v>
      </c>
      <c r="AD2146">
        <v>7</v>
      </c>
      <c r="AE2146">
        <v>97.88</v>
      </c>
      <c r="AJ2146">
        <v>1500</v>
      </c>
      <c r="AK2146">
        <v>122</v>
      </c>
      <c r="AL2146">
        <v>6200</v>
      </c>
      <c r="AM2146">
        <v>4620</v>
      </c>
      <c r="BS2146">
        <v>0.37</v>
      </c>
      <c r="BT2146">
        <v>0.84</v>
      </c>
    </row>
    <row r="2147" spans="1:82" x14ac:dyDescent="0.25">
      <c r="A2147" t="s">
        <v>6517</v>
      </c>
      <c r="B2147" t="s">
        <v>6518</v>
      </c>
      <c r="C2147" s="1" t="str">
        <f t="shared" si="132"/>
        <v>22:0006</v>
      </c>
      <c r="D2147" s="1" t="str">
        <f t="shared" si="133"/>
        <v>22:0006</v>
      </c>
      <c r="E2147" t="s">
        <v>5930</v>
      </c>
      <c r="F2147" t="s">
        <v>6519</v>
      </c>
      <c r="H2147">
        <v>61.639196699999999</v>
      </c>
      <c r="I2147">
        <v>-73.952391000000006</v>
      </c>
      <c r="J2147" s="1" t="str">
        <f t="shared" si="134"/>
        <v>Whole</v>
      </c>
      <c r="K2147" s="1" t="str">
        <f t="shared" si="135"/>
        <v>Rock crushing (details not reported)</v>
      </c>
      <c r="L2147">
        <v>42.25</v>
      </c>
      <c r="M2147">
        <v>0.47</v>
      </c>
      <c r="N2147">
        <v>7.01</v>
      </c>
      <c r="R2147">
        <v>11.38</v>
      </c>
      <c r="S2147">
        <v>0.18</v>
      </c>
      <c r="T2147">
        <v>23.9</v>
      </c>
      <c r="U2147">
        <v>6.26</v>
      </c>
      <c r="V2147">
        <v>0.11</v>
      </c>
      <c r="W2147">
        <v>0.04</v>
      </c>
      <c r="X2147">
        <v>0.04</v>
      </c>
      <c r="Y2147">
        <v>91.64</v>
      </c>
      <c r="AD2147">
        <v>6.86</v>
      </c>
      <c r="AE2147">
        <v>98.5</v>
      </c>
      <c r="AJ2147">
        <v>2766</v>
      </c>
      <c r="AL2147">
        <v>949</v>
      </c>
      <c r="AM2147">
        <v>133</v>
      </c>
      <c r="AO2147">
        <v>8</v>
      </c>
      <c r="AR2147">
        <v>3.2</v>
      </c>
      <c r="AT2147">
        <v>6.4</v>
      </c>
      <c r="BJ2147">
        <v>8.1999999999999993</v>
      </c>
      <c r="BK2147">
        <v>24.5</v>
      </c>
      <c r="CC2147">
        <v>3.4</v>
      </c>
      <c r="CD2147">
        <v>4.8</v>
      </c>
    </row>
    <row r="2148" spans="1:82" x14ac:dyDescent="0.25">
      <c r="A2148" t="s">
        <v>6520</v>
      </c>
      <c r="B2148" t="s">
        <v>6521</v>
      </c>
      <c r="C2148" s="1" t="str">
        <f t="shared" si="132"/>
        <v>22:0006</v>
      </c>
      <c r="D2148" s="1" t="str">
        <f t="shared" si="133"/>
        <v>22:0006</v>
      </c>
      <c r="E2148" t="s">
        <v>5933</v>
      </c>
      <c r="F2148" t="s">
        <v>6522</v>
      </c>
      <c r="H2148">
        <v>61.639394099999997</v>
      </c>
      <c r="I2148">
        <v>-73.9523844</v>
      </c>
      <c r="J2148" s="1" t="str">
        <f t="shared" si="134"/>
        <v>Whole</v>
      </c>
      <c r="K2148" s="1" t="str">
        <f t="shared" si="135"/>
        <v>Rock crushing (details not reported)</v>
      </c>
      <c r="L2148">
        <v>49.09</v>
      </c>
      <c r="M2148">
        <v>0.56000000000000005</v>
      </c>
      <c r="N2148">
        <v>15.76</v>
      </c>
      <c r="O2148">
        <v>8.33</v>
      </c>
      <c r="R2148">
        <v>7.5</v>
      </c>
      <c r="S2148">
        <v>0.14000000000000001</v>
      </c>
      <c r="T2148">
        <v>8.6300000000000008</v>
      </c>
      <c r="U2148">
        <v>13.48</v>
      </c>
      <c r="V2148">
        <v>2.2799999999999998</v>
      </c>
      <c r="W2148">
        <v>0.57999999999999996</v>
      </c>
      <c r="X2148">
        <v>0.04</v>
      </c>
      <c r="Y2148">
        <v>98.05</v>
      </c>
      <c r="AD2148">
        <v>1.92</v>
      </c>
      <c r="AE2148">
        <v>99.97</v>
      </c>
      <c r="AF2148">
        <v>7.88</v>
      </c>
      <c r="AG2148">
        <v>0.17</v>
      </c>
      <c r="AH2148">
        <v>41.6</v>
      </c>
      <c r="AI2148">
        <v>42</v>
      </c>
      <c r="AJ2148">
        <v>233</v>
      </c>
      <c r="AL2148">
        <v>80</v>
      </c>
      <c r="AM2148">
        <v>82</v>
      </c>
      <c r="AN2148">
        <v>33</v>
      </c>
      <c r="AO2148">
        <v>14</v>
      </c>
      <c r="AP2148">
        <v>1.05</v>
      </c>
      <c r="AR2148">
        <v>15.69</v>
      </c>
      <c r="AS2148">
        <v>0.37</v>
      </c>
      <c r="AT2148">
        <v>160.53</v>
      </c>
      <c r="AU2148">
        <v>53.96</v>
      </c>
      <c r="AV2148">
        <v>2.0699999999999998</v>
      </c>
      <c r="AW2148">
        <v>5.25</v>
      </c>
      <c r="AX2148">
        <v>0.83</v>
      </c>
      <c r="AY2148">
        <v>4.03</v>
      </c>
      <c r="AZ2148">
        <v>1.19</v>
      </c>
      <c r="BA2148">
        <v>0.53</v>
      </c>
      <c r="BB2148">
        <v>1.86</v>
      </c>
      <c r="BC2148">
        <v>0.36</v>
      </c>
      <c r="BD2148">
        <v>2.2599999999999998</v>
      </c>
      <c r="BE2148">
        <v>0.48</v>
      </c>
      <c r="BF2148">
        <v>1.36</v>
      </c>
      <c r="BG2148">
        <v>0.19</v>
      </c>
      <c r="BH2148">
        <v>1.19</v>
      </c>
      <c r="BI2148">
        <v>0.18</v>
      </c>
      <c r="BJ2148">
        <v>11.35</v>
      </c>
      <c r="BK2148">
        <v>28.95</v>
      </c>
      <c r="BL2148">
        <v>1</v>
      </c>
      <c r="BM2148">
        <v>4.5999999999999996</v>
      </c>
      <c r="BN2148">
        <v>0.11</v>
      </c>
      <c r="BP2148">
        <v>0.28000000000000003</v>
      </c>
      <c r="BU2148">
        <v>0.09</v>
      </c>
      <c r="BW2148">
        <v>0.31</v>
      </c>
      <c r="BX2148">
        <v>0.16</v>
      </c>
      <c r="BY2148">
        <v>0.5</v>
      </c>
      <c r="CA2148">
        <v>0.49</v>
      </c>
      <c r="CC2148">
        <v>0.68</v>
      </c>
      <c r="CD2148">
        <v>0.11</v>
      </c>
    </row>
    <row r="2149" spans="1:82" x14ac:dyDescent="0.25">
      <c r="A2149" t="s">
        <v>6523</v>
      </c>
      <c r="B2149" t="s">
        <v>6524</v>
      </c>
      <c r="C2149" s="1" t="str">
        <f t="shared" si="132"/>
        <v>22:0006</v>
      </c>
      <c r="D2149" s="1" t="str">
        <f t="shared" si="133"/>
        <v>22:0006</v>
      </c>
      <c r="E2149" t="s">
        <v>5936</v>
      </c>
      <c r="F2149" t="s">
        <v>6525</v>
      </c>
      <c r="H2149">
        <v>61.639052900000003</v>
      </c>
      <c r="I2149">
        <v>-73.952376999999998</v>
      </c>
      <c r="J2149" s="1" t="str">
        <f t="shared" si="134"/>
        <v>Whole</v>
      </c>
      <c r="K2149" s="1" t="str">
        <f t="shared" si="135"/>
        <v>Rock crushing (details not reported)</v>
      </c>
      <c r="L2149">
        <v>42.4</v>
      </c>
      <c r="M2149">
        <v>0.49</v>
      </c>
      <c r="N2149">
        <v>7.76</v>
      </c>
      <c r="R2149">
        <v>11.43</v>
      </c>
      <c r="S2149">
        <v>0.17</v>
      </c>
      <c r="T2149">
        <v>23.28</v>
      </c>
      <c r="U2149">
        <v>6.88</v>
      </c>
      <c r="V2149">
        <v>0.06</v>
      </c>
      <c r="W2149">
        <v>0.02</v>
      </c>
      <c r="X2149">
        <v>0.05</v>
      </c>
      <c r="Y2149">
        <v>92.54</v>
      </c>
      <c r="AD2149">
        <v>6.51</v>
      </c>
      <c r="AE2149">
        <v>99.05</v>
      </c>
      <c r="AJ2149">
        <v>2495</v>
      </c>
      <c r="AL2149">
        <v>898</v>
      </c>
      <c r="AM2149">
        <v>189</v>
      </c>
      <c r="AO2149">
        <v>8</v>
      </c>
      <c r="AR2149">
        <v>2.5</v>
      </c>
      <c r="AT2149">
        <v>6.6</v>
      </c>
      <c r="BJ2149">
        <v>9</v>
      </c>
      <c r="BK2149">
        <v>29.3</v>
      </c>
      <c r="CC2149">
        <v>3</v>
      </c>
      <c r="CD2149">
        <v>4.2</v>
      </c>
    </row>
    <row r="2150" spans="1:82" x14ac:dyDescent="0.25">
      <c r="A2150" t="s">
        <v>6526</v>
      </c>
      <c r="B2150" t="s">
        <v>6527</v>
      </c>
      <c r="C2150" s="1" t="str">
        <f t="shared" si="132"/>
        <v>22:0006</v>
      </c>
      <c r="D2150" s="1" t="str">
        <f t="shared" si="133"/>
        <v>22:0006</v>
      </c>
      <c r="E2150" t="s">
        <v>5939</v>
      </c>
      <c r="F2150" t="s">
        <v>6528</v>
      </c>
      <c r="H2150">
        <v>61.639294999999997</v>
      </c>
      <c r="I2150">
        <v>-73.952331099999995</v>
      </c>
      <c r="J2150" s="1" t="str">
        <f t="shared" si="134"/>
        <v>Whole</v>
      </c>
      <c r="K2150" s="1" t="str">
        <f t="shared" si="135"/>
        <v>Rock crushing (details not reported)</v>
      </c>
      <c r="L2150">
        <v>44.86</v>
      </c>
      <c r="M2150">
        <v>0.48</v>
      </c>
      <c r="N2150">
        <v>7.23</v>
      </c>
      <c r="R2150">
        <v>9.7899999999999991</v>
      </c>
      <c r="S2150">
        <v>0.19</v>
      </c>
      <c r="T2150">
        <v>21.54</v>
      </c>
      <c r="U2150">
        <v>9.65</v>
      </c>
      <c r="V2150">
        <v>0.2</v>
      </c>
      <c r="W2150">
        <v>0.02</v>
      </c>
      <c r="X2150">
        <v>0.04</v>
      </c>
      <c r="Y2150">
        <v>94</v>
      </c>
      <c r="AD2150">
        <v>5.3</v>
      </c>
      <c r="AE2150">
        <v>99.3</v>
      </c>
      <c r="AJ2150">
        <v>2598</v>
      </c>
      <c r="AL2150">
        <v>602</v>
      </c>
      <c r="AM2150">
        <v>52</v>
      </c>
      <c r="AO2150">
        <v>8</v>
      </c>
      <c r="AR2150">
        <v>1.5</v>
      </c>
      <c r="AT2150">
        <v>6.7</v>
      </c>
      <c r="BJ2150">
        <v>9.1</v>
      </c>
      <c r="BK2150">
        <v>22.5</v>
      </c>
      <c r="CC2150">
        <v>3.8</v>
      </c>
      <c r="CD2150">
        <v>4.5999999999999996</v>
      </c>
    </row>
    <row r="2151" spans="1:82" x14ac:dyDescent="0.25">
      <c r="A2151" t="s">
        <v>6529</v>
      </c>
      <c r="B2151" t="s">
        <v>6530</v>
      </c>
      <c r="C2151" s="1" t="str">
        <f t="shared" si="132"/>
        <v>22:0006</v>
      </c>
      <c r="D2151" s="1" t="str">
        <f t="shared" si="133"/>
        <v>22:0006</v>
      </c>
      <c r="E2151" t="s">
        <v>5942</v>
      </c>
      <c r="F2151" t="s">
        <v>6531</v>
      </c>
      <c r="H2151">
        <v>61.641509300000003</v>
      </c>
      <c r="I2151">
        <v>-73.951916499999996</v>
      </c>
      <c r="J2151" s="1" t="str">
        <f t="shared" si="134"/>
        <v>Whole</v>
      </c>
      <c r="K2151" s="1" t="str">
        <f t="shared" si="135"/>
        <v>Rock crushing (details not reported)</v>
      </c>
      <c r="L2151">
        <v>47.3</v>
      </c>
      <c r="M2151">
        <v>0.74</v>
      </c>
      <c r="N2151">
        <v>11.7</v>
      </c>
      <c r="O2151">
        <v>11.4</v>
      </c>
      <c r="R2151">
        <v>10.26</v>
      </c>
      <c r="S2151">
        <v>0.19</v>
      </c>
      <c r="T2151">
        <v>12.6</v>
      </c>
      <c r="U2151">
        <v>10.199999999999999</v>
      </c>
      <c r="V2151">
        <v>1.53</v>
      </c>
      <c r="W2151">
        <v>0.16</v>
      </c>
      <c r="X2151">
        <v>0.05</v>
      </c>
      <c r="Y2151">
        <v>94.73</v>
      </c>
      <c r="AD2151">
        <v>3.97</v>
      </c>
      <c r="AE2151">
        <v>98.7</v>
      </c>
      <c r="AJ2151">
        <v>958</v>
      </c>
    </row>
    <row r="2152" spans="1:82" x14ac:dyDescent="0.25">
      <c r="A2152" t="s">
        <v>6532</v>
      </c>
      <c r="B2152" t="s">
        <v>6533</v>
      </c>
      <c r="C2152" s="1" t="str">
        <f t="shared" si="132"/>
        <v>22:0006</v>
      </c>
      <c r="D2152" s="1" t="str">
        <f t="shared" si="133"/>
        <v>22:0006</v>
      </c>
      <c r="E2152" t="s">
        <v>5945</v>
      </c>
      <c r="F2152" t="s">
        <v>6534</v>
      </c>
      <c r="H2152">
        <v>61.6391201</v>
      </c>
      <c r="I2152">
        <v>-73.9517709</v>
      </c>
      <c r="J2152" s="1" t="str">
        <f t="shared" si="134"/>
        <v>Whole</v>
      </c>
      <c r="K2152" s="1" t="str">
        <f t="shared" si="135"/>
        <v>Rock crushing (details not reported)</v>
      </c>
      <c r="L2152">
        <v>51.73</v>
      </c>
      <c r="M2152">
        <v>0.84</v>
      </c>
      <c r="N2152">
        <v>13.4</v>
      </c>
      <c r="R2152">
        <v>9.59</v>
      </c>
      <c r="S2152">
        <v>0.16</v>
      </c>
      <c r="T2152">
        <v>8.51</v>
      </c>
      <c r="U2152">
        <v>10.3</v>
      </c>
      <c r="V2152">
        <v>3.14</v>
      </c>
      <c r="W2152">
        <v>7.0000000000000007E-2</v>
      </c>
      <c r="X2152">
        <v>7.0000000000000007E-2</v>
      </c>
      <c r="Y2152">
        <v>97.81</v>
      </c>
      <c r="AD2152">
        <v>1.76</v>
      </c>
      <c r="AE2152">
        <v>99.57</v>
      </c>
      <c r="AJ2152">
        <v>284</v>
      </c>
      <c r="AL2152">
        <v>144</v>
      </c>
      <c r="AM2152">
        <v>121</v>
      </c>
      <c r="AR2152">
        <v>2</v>
      </c>
      <c r="AT2152">
        <v>70</v>
      </c>
      <c r="BJ2152">
        <v>21</v>
      </c>
      <c r="BK2152">
        <v>52</v>
      </c>
      <c r="BM2152">
        <v>5</v>
      </c>
      <c r="CC2152">
        <v>1</v>
      </c>
    </row>
    <row r="2153" spans="1:82" x14ac:dyDescent="0.25">
      <c r="A2153" t="s">
        <v>6535</v>
      </c>
      <c r="B2153" t="s">
        <v>6536</v>
      </c>
      <c r="C2153" s="1" t="str">
        <f t="shared" si="132"/>
        <v>22:0006</v>
      </c>
      <c r="D2153" s="1" t="str">
        <f t="shared" si="133"/>
        <v>22:0006</v>
      </c>
      <c r="E2153" t="s">
        <v>5948</v>
      </c>
      <c r="F2153" t="s">
        <v>6537</v>
      </c>
      <c r="H2153">
        <v>61.634013699999997</v>
      </c>
      <c r="I2153">
        <v>-73.950868200000002</v>
      </c>
      <c r="J2153" s="1" t="str">
        <f t="shared" si="134"/>
        <v>Whole</v>
      </c>
      <c r="K2153" s="1" t="str">
        <f t="shared" si="135"/>
        <v>Rock crushing (details not reported)</v>
      </c>
      <c r="L2153">
        <v>39.200000000000003</v>
      </c>
      <c r="M2153">
        <v>0.17</v>
      </c>
      <c r="N2153">
        <v>2.79</v>
      </c>
      <c r="O2153">
        <v>10.6</v>
      </c>
      <c r="R2153">
        <v>9.5399999999999991</v>
      </c>
      <c r="S2153">
        <v>0.19</v>
      </c>
      <c r="T2153">
        <v>35.6</v>
      </c>
      <c r="U2153">
        <v>3.05</v>
      </c>
      <c r="W2153">
        <v>0.03</v>
      </c>
      <c r="X2153">
        <v>0.01</v>
      </c>
      <c r="Y2153">
        <v>90.53</v>
      </c>
      <c r="AD2153">
        <v>7.9</v>
      </c>
      <c r="AE2153">
        <v>98.43</v>
      </c>
      <c r="AJ2153">
        <v>4447</v>
      </c>
    </row>
    <row r="2154" spans="1:82" x14ac:dyDescent="0.25">
      <c r="A2154" t="s">
        <v>6538</v>
      </c>
      <c r="B2154" t="s">
        <v>6539</v>
      </c>
      <c r="C2154" s="1" t="str">
        <f t="shared" si="132"/>
        <v>22:0006</v>
      </c>
      <c r="D2154" s="1" t="str">
        <f t="shared" si="133"/>
        <v>22:0006</v>
      </c>
      <c r="E2154" t="s">
        <v>5951</v>
      </c>
      <c r="F2154" t="s">
        <v>6540</v>
      </c>
      <c r="H2154">
        <v>61.633581</v>
      </c>
      <c r="I2154">
        <v>-73.950637599999993</v>
      </c>
      <c r="J2154" s="1" t="str">
        <f t="shared" si="134"/>
        <v>Whole</v>
      </c>
      <c r="K2154" s="1" t="str">
        <f t="shared" si="135"/>
        <v>Rock crushing (details not reported)</v>
      </c>
      <c r="L2154">
        <v>38.6</v>
      </c>
      <c r="M2154">
        <v>0.16</v>
      </c>
      <c r="N2154">
        <v>2.8</v>
      </c>
      <c r="O2154">
        <v>11.7</v>
      </c>
      <c r="R2154">
        <v>10.53</v>
      </c>
      <c r="S2154">
        <v>0.19</v>
      </c>
      <c r="T2154">
        <v>35.299999999999997</v>
      </c>
      <c r="U2154">
        <v>2.52</v>
      </c>
      <c r="W2154">
        <v>0.02</v>
      </c>
      <c r="X2154">
        <v>0.01</v>
      </c>
      <c r="Y2154">
        <v>90.08</v>
      </c>
      <c r="AD2154">
        <v>7.82</v>
      </c>
      <c r="AE2154">
        <v>97.9</v>
      </c>
      <c r="AJ2154">
        <v>4310</v>
      </c>
    </row>
    <row r="2155" spans="1:82" x14ac:dyDescent="0.25">
      <c r="A2155" t="s">
        <v>6541</v>
      </c>
      <c r="B2155" t="s">
        <v>6542</v>
      </c>
      <c r="C2155" s="1" t="str">
        <f t="shared" si="132"/>
        <v>22:0006</v>
      </c>
      <c r="D2155" s="1" t="str">
        <f t="shared" si="133"/>
        <v>22:0006</v>
      </c>
      <c r="E2155" t="s">
        <v>5954</v>
      </c>
      <c r="F2155" t="s">
        <v>6543</v>
      </c>
      <c r="H2155">
        <v>61.632494100000002</v>
      </c>
      <c r="I2155">
        <v>-73.950561199999996</v>
      </c>
      <c r="J2155" s="1" t="str">
        <f t="shared" si="134"/>
        <v>Whole</v>
      </c>
      <c r="K2155" s="1" t="str">
        <f t="shared" si="135"/>
        <v>Rock crushing (details not reported)</v>
      </c>
      <c r="L2155">
        <v>39.24</v>
      </c>
      <c r="M2155">
        <v>0.21</v>
      </c>
      <c r="N2155">
        <v>3.97</v>
      </c>
      <c r="R2155">
        <v>10.24</v>
      </c>
      <c r="S2155">
        <v>0.15</v>
      </c>
      <c r="T2155">
        <v>31.89</v>
      </c>
      <c r="U2155">
        <v>3.85</v>
      </c>
      <c r="V2155">
        <v>0.1</v>
      </c>
      <c r="W2155">
        <v>0.05</v>
      </c>
      <c r="X2155">
        <v>0.01</v>
      </c>
      <c r="Y2155">
        <v>89.71</v>
      </c>
      <c r="AD2155">
        <v>9.14</v>
      </c>
      <c r="AE2155">
        <v>98.85</v>
      </c>
      <c r="AJ2155">
        <v>4016</v>
      </c>
      <c r="AL2155">
        <v>2186</v>
      </c>
      <c r="AM2155">
        <v>58</v>
      </c>
      <c r="AO2155">
        <v>5</v>
      </c>
      <c r="AR2155">
        <v>4.4000000000000004</v>
      </c>
      <c r="AT2155">
        <v>6.2</v>
      </c>
      <c r="BJ2155">
        <v>3.9</v>
      </c>
      <c r="BK2155">
        <v>8.9</v>
      </c>
      <c r="CC2155">
        <v>1.3</v>
      </c>
      <c r="CD2155">
        <v>2.2999999999999998</v>
      </c>
    </row>
    <row r="2156" spans="1:82" x14ac:dyDescent="0.25">
      <c r="A2156" t="s">
        <v>6544</v>
      </c>
      <c r="B2156" t="s">
        <v>6545</v>
      </c>
      <c r="C2156" s="1" t="str">
        <f t="shared" si="132"/>
        <v>22:0006</v>
      </c>
      <c r="D2156" s="1" t="str">
        <f t="shared" si="133"/>
        <v>22:0006</v>
      </c>
      <c r="E2156" t="s">
        <v>5957</v>
      </c>
      <c r="F2156" t="s">
        <v>6546</v>
      </c>
      <c r="H2156">
        <v>61.634097500000003</v>
      </c>
      <c r="I2156">
        <v>-73.950091799999996</v>
      </c>
      <c r="J2156" s="1" t="str">
        <f t="shared" si="134"/>
        <v>Whole</v>
      </c>
      <c r="K2156" s="1" t="str">
        <f t="shared" si="135"/>
        <v>Rock crushing (details not reported)</v>
      </c>
      <c r="L2156">
        <v>38.549999999999997</v>
      </c>
      <c r="M2156">
        <v>0.14000000000000001</v>
      </c>
      <c r="N2156">
        <v>2.5</v>
      </c>
      <c r="R2156">
        <v>10.1</v>
      </c>
      <c r="S2156">
        <v>0.15</v>
      </c>
      <c r="T2156">
        <v>36.96</v>
      </c>
      <c r="U2156">
        <v>2.2799999999999998</v>
      </c>
      <c r="V2156">
        <v>0.06</v>
      </c>
      <c r="W2156">
        <v>0.05</v>
      </c>
      <c r="X2156">
        <v>0.02</v>
      </c>
      <c r="Y2156">
        <v>90.81</v>
      </c>
      <c r="AD2156">
        <v>7.99</v>
      </c>
      <c r="AE2156">
        <v>98.8</v>
      </c>
      <c r="AJ2156">
        <v>5220</v>
      </c>
      <c r="AL2156">
        <v>1942</v>
      </c>
      <c r="AM2156">
        <v>28</v>
      </c>
      <c r="AO2156">
        <v>3</v>
      </c>
      <c r="AR2156">
        <v>4.0999999999999996</v>
      </c>
      <c r="AT2156">
        <v>6.1</v>
      </c>
      <c r="BJ2156">
        <v>2.7</v>
      </c>
      <c r="BK2156">
        <v>6.3</v>
      </c>
      <c r="BM2156">
        <v>0.4</v>
      </c>
      <c r="CD2156">
        <v>1.4</v>
      </c>
    </row>
    <row r="2157" spans="1:82" x14ac:dyDescent="0.25">
      <c r="A2157" t="s">
        <v>6547</v>
      </c>
      <c r="B2157" t="s">
        <v>6548</v>
      </c>
      <c r="C2157" s="1" t="str">
        <f t="shared" si="132"/>
        <v>22:0006</v>
      </c>
      <c r="D2157" s="1" t="str">
        <f t="shared" si="133"/>
        <v>22:0006</v>
      </c>
      <c r="E2157" t="s">
        <v>5960</v>
      </c>
      <c r="F2157" t="s">
        <v>6549</v>
      </c>
      <c r="H2157">
        <v>61.633657599999999</v>
      </c>
      <c r="I2157">
        <v>-73.950087800000006</v>
      </c>
      <c r="J2157" s="1" t="str">
        <f t="shared" si="134"/>
        <v>Whole</v>
      </c>
      <c r="K2157" s="1" t="str">
        <f t="shared" si="135"/>
        <v>Rock crushing (details not reported)</v>
      </c>
      <c r="L2157">
        <v>38.72</v>
      </c>
      <c r="M2157">
        <v>0.15</v>
      </c>
      <c r="N2157">
        <v>2.65</v>
      </c>
      <c r="R2157">
        <v>10.3</v>
      </c>
      <c r="S2157">
        <v>0.15</v>
      </c>
      <c r="T2157">
        <v>36.630000000000003</v>
      </c>
      <c r="U2157">
        <v>2.64</v>
      </c>
      <c r="V2157">
        <v>0.13</v>
      </c>
      <c r="W2157">
        <v>0.06</v>
      </c>
      <c r="X2157">
        <v>0.02</v>
      </c>
      <c r="Y2157">
        <v>91.45</v>
      </c>
      <c r="AD2157">
        <v>7.5</v>
      </c>
      <c r="AE2157">
        <v>98.95</v>
      </c>
      <c r="AH2157">
        <v>13.84</v>
      </c>
      <c r="AI2157">
        <v>14</v>
      </c>
      <c r="AJ2157">
        <v>3405</v>
      </c>
      <c r="AL2157">
        <v>1773</v>
      </c>
      <c r="AM2157">
        <v>38</v>
      </c>
      <c r="AN2157">
        <v>64</v>
      </c>
      <c r="AO2157">
        <v>3</v>
      </c>
      <c r="AP2157">
        <v>0.2</v>
      </c>
      <c r="AR2157">
        <v>3.65</v>
      </c>
      <c r="AS2157">
        <v>0.21</v>
      </c>
      <c r="AT2157">
        <v>10.35</v>
      </c>
      <c r="AU2157">
        <v>8.07</v>
      </c>
      <c r="AV2157">
        <v>1.25</v>
      </c>
      <c r="AW2157">
        <v>2.81</v>
      </c>
      <c r="AX2157">
        <v>2.81</v>
      </c>
      <c r="AY2157">
        <v>1.67</v>
      </c>
      <c r="AZ2157">
        <v>0.48</v>
      </c>
      <c r="BA2157">
        <v>0.2</v>
      </c>
      <c r="BB2157">
        <v>0.75</v>
      </c>
      <c r="BC2157">
        <v>0.12</v>
      </c>
      <c r="BD2157">
        <v>0.73</v>
      </c>
      <c r="BE2157">
        <v>0.17</v>
      </c>
      <c r="BF2157">
        <v>0.6</v>
      </c>
      <c r="BG2157">
        <v>0.1</v>
      </c>
      <c r="BH2157">
        <v>0.53</v>
      </c>
      <c r="BI2157">
        <v>0.06</v>
      </c>
      <c r="BJ2157">
        <v>3.73</v>
      </c>
      <c r="BK2157">
        <v>10.6</v>
      </c>
      <c r="BL2157">
        <v>0.33</v>
      </c>
      <c r="BM2157">
        <v>2.74</v>
      </c>
      <c r="BN2157">
        <v>0.06</v>
      </c>
      <c r="BO2157">
        <v>0.1</v>
      </c>
      <c r="BU2157">
        <v>0.04</v>
      </c>
      <c r="BX2157">
        <v>0.03</v>
      </c>
      <c r="BY2157">
        <v>0.85</v>
      </c>
      <c r="CC2157">
        <v>0.38</v>
      </c>
      <c r="CD2157">
        <v>0.06</v>
      </c>
    </row>
    <row r="2158" spans="1:82" x14ac:dyDescent="0.25">
      <c r="A2158" t="s">
        <v>6550</v>
      </c>
      <c r="B2158" t="s">
        <v>6551</v>
      </c>
      <c r="C2158" s="1" t="str">
        <f t="shared" si="132"/>
        <v>22:0006</v>
      </c>
      <c r="D2158" s="1" t="str">
        <f t="shared" si="133"/>
        <v>22:0006</v>
      </c>
      <c r="E2158" t="s">
        <v>5963</v>
      </c>
      <c r="F2158" t="s">
        <v>6552</v>
      </c>
      <c r="H2158">
        <v>61.632822699999998</v>
      </c>
      <c r="I2158">
        <v>-73.950097200000002</v>
      </c>
      <c r="J2158" s="1" t="str">
        <f t="shared" si="134"/>
        <v>Whole</v>
      </c>
      <c r="K2158" s="1" t="str">
        <f t="shared" si="135"/>
        <v>Rock crushing (details not reported)</v>
      </c>
      <c r="L2158">
        <v>38.1</v>
      </c>
      <c r="M2158">
        <v>0.12</v>
      </c>
      <c r="N2158">
        <v>2.0099999999999998</v>
      </c>
      <c r="R2158">
        <v>9.15</v>
      </c>
      <c r="S2158">
        <v>0.14000000000000001</v>
      </c>
      <c r="T2158">
        <v>39.1</v>
      </c>
      <c r="U2158">
        <v>1.19</v>
      </c>
      <c r="V2158">
        <v>0.12</v>
      </c>
      <c r="W2158">
        <v>0.05</v>
      </c>
      <c r="X2158">
        <v>0.01</v>
      </c>
      <c r="Y2158">
        <v>89.99</v>
      </c>
      <c r="AD2158">
        <v>8.8699999999999992</v>
      </c>
      <c r="AE2158">
        <v>98.86</v>
      </c>
      <c r="AJ2158">
        <v>5404</v>
      </c>
      <c r="AL2158">
        <v>2369</v>
      </c>
      <c r="AM2158">
        <v>83</v>
      </c>
      <c r="AO2158">
        <v>3</v>
      </c>
      <c r="AR2158">
        <v>3.3</v>
      </c>
      <c r="AT2158">
        <v>3.6</v>
      </c>
      <c r="BJ2158">
        <v>2.6</v>
      </c>
      <c r="BK2158">
        <v>6.4</v>
      </c>
      <c r="BM2158">
        <v>0.6</v>
      </c>
    </row>
    <row r="2159" spans="1:82" x14ac:dyDescent="0.25">
      <c r="A2159" t="s">
        <v>6553</v>
      </c>
      <c r="B2159" t="s">
        <v>6554</v>
      </c>
      <c r="C2159" s="1" t="str">
        <f t="shared" si="132"/>
        <v>22:0006</v>
      </c>
      <c r="D2159" s="1" t="str">
        <f t="shared" si="133"/>
        <v>22:0006</v>
      </c>
      <c r="E2159" t="s">
        <v>5966</v>
      </c>
      <c r="F2159" t="s">
        <v>6555</v>
      </c>
      <c r="H2159">
        <v>61.6334053</v>
      </c>
      <c r="I2159">
        <v>-73.949964300000005</v>
      </c>
      <c r="J2159" s="1" t="str">
        <f t="shared" si="134"/>
        <v>Whole</v>
      </c>
      <c r="K2159" s="1" t="str">
        <f t="shared" si="135"/>
        <v>Rock crushing (details not reported)</v>
      </c>
      <c r="L2159">
        <v>38.380000000000003</v>
      </c>
      <c r="M2159">
        <v>0.15</v>
      </c>
      <c r="N2159">
        <v>2.4700000000000002</v>
      </c>
      <c r="R2159">
        <v>10.57</v>
      </c>
      <c r="S2159">
        <v>0.15</v>
      </c>
      <c r="T2159">
        <v>36.96</v>
      </c>
      <c r="U2159">
        <v>2.2799999999999998</v>
      </c>
      <c r="V2159">
        <v>7.0000000000000007E-2</v>
      </c>
      <c r="W2159">
        <v>0.06</v>
      </c>
      <c r="X2159">
        <v>0.02</v>
      </c>
      <c r="Y2159">
        <v>91.11</v>
      </c>
      <c r="AD2159">
        <v>7.73</v>
      </c>
      <c r="AE2159">
        <v>98.84</v>
      </c>
      <c r="AJ2159">
        <v>4739</v>
      </c>
      <c r="AL2159">
        <v>2380</v>
      </c>
      <c r="AM2159">
        <v>171</v>
      </c>
      <c r="AO2159">
        <v>3</v>
      </c>
      <c r="AR2159">
        <v>3.8</v>
      </c>
      <c r="AT2159">
        <v>8.1</v>
      </c>
      <c r="BJ2159">
        <v>2.9</v>
      </c>
      <c r="BK2159">
        <v>8.1999999999999993</v>
      </c>
      <c r="CC2159">
        <v>1.3</v>
      </c>
      <c r="CD2159">
        <v>2.2000000000000002</v>
      </c>
    </row>
    <row r="2160" spans="1:82" x14ac:dyDescent="0.25">
      <c r="A2160" t="s">
        <v>6556</v>
      </c>
      <c r="B2160" t="s">
        <v>6557</v>
      </c>
      <c r="C2160" s="1" t="str">
        <f t="shared" si="132"/>
        <v>22:0006</v>
      </c>
      <c r="D2160" s="1" t="str">
        <f t="shared" si="133"/>
        <v>22:0006</v>
      </c>
      <c r="E2160" t="s">
        <v>5969</v>
      </c>
      <c r="F2160" t="s">
        <v>6558</v>
      </c>
      <c r="H2160">
        <v>61.637605100000002</v>
      </c>
      <c r="I2160">
        <v>-73.949727600000003</v>
      </c>
      <c r="J2160" s="1" t="str">
        <f t="shared" si="134"/>
        <v>Whole</v>
      </c>
      <c r="K2160" s="1" t="str">
        <f t="shared" si="135"/>
        <v>Rock crushing (details not reported)</v>
      </c>
      <c r="L2160">
        <v>49.2</v>
      </c>
      <c r="M2160">
        <v>1</v>
      </c>
      <c r="N2160">
        <v>14.5</v>
      </c>
      <c r="O2160">
        <v>12.7</v>
      </c>
      <c r="R2160">
        <v>11.43</v>
      </c>
      <c r="S2160">
        <v>0.2</v>
      </c>
      <c r="T2160">
        <v>7.33</v>
      </c>
      <c r="U2160">
        <v>9.82</v>
      </c>
      <c r="V2160">
        <v>1.96</v>
      </c>
      <c r="W2160">
        <v>0.27</v>
      </c>
      <c r="X2160">
        <v>0.08</v>
      </c>
      <c r="Y2160">
        <v>95.79</v>
      </c>
      <c r="AD2160">
        <v>2.76</v>
      </c>
      <c r="AE2160">
        <v>98.55</v>
      </c>
      <c r="AJ2160">
        <v>137</v>
      </c>
    </row>
    <row r="2161" spans="1:82" x14ac:dyDescent="0.25">
      <c r="A2161" t="s">
        <v>6559</v>
      </c>
      <c r="B2161" t="s">
        <v>6560</v>
      </c>
      <c r="C2161" s="1" t="str">
        <f t="shared" si="132"/>
        <v>22:0006</v>
      </c>
      <c r="D2161" s="1" t="str">
        <f t="shared" si="133"/>
        <v>22:0006</v>
      </c>
      <c r="E2161" t="s">
        <v>5972</v>
      </c>
      <c r="F2161" t="s">
        <v>6561</v>
      </c>
      <c r="H2161">
        <v>61.633116299999998</v>
      </c>
      <c r="I2161">
        <v>-73.949747700000003</v>
      </c>
      <c r="J2161" s="1" t="str">
        <f t="shared" si="134"/>
        <v>Whole</v>
      </c>
      <c r="K2161" s="1" t="str">
        <f t="shared" si="135"/>
        <v>Rock crushing (details not reported)</v>
      </c>
      <c r="L2161">
        <v>38.79</v>
      </c>
      <c r="M2161">
        <v>0.14000000000000001</v>
      </c>
      <c r="N2161">
        <v>2.48</v>
      </c>
      <c r="R2161">
        <v>10.09</v>
      </c>
      <c r="S2161">
        <v>0.15</v>
      </c>
      <c r="T2161">
        <v>37.659999999999997</v>
      </c>
      <c r="U2161">
        <v>2.2599999999999998</v>
      </c>
      <c r="V2161">
        <v>0.27</v>
      </c>
      <c r="W2161">
        <v>0.05</v>
      </c>
      <c r="X2161">
        <v>0.02</v>
      </c>
      <c r="Y2161">
        <v>91.91</v>
      </c>
      <c r="AD2161">
        <v>7.14</v>
      </c>
      <c r="AE2161">
        <v>99.05</v>
      </c>
      <c r="AJ2161">
        <v>4847</v>
      </c>
      <c r="AL2161">
        <v>2199</v>
      </c>
      <c r="AM2161">
        <v>137</v>
      </c>
      <c r="AO2161">
        <v>3</v>
      </c>
      <c r="AR2161">
        <v>3.6</v>
      </c>
      <c r="AT2161">
        <v>5.0999999999999996</v>
      </c>
      <c r="BJ2161">
        <v>2.7</v>
      </c>
      <c r="BK2161">
        <v>6.6</v>
      </c>
      <c r="CC2161">
        <v>1.1000000000000001</v>
      </c>
      <c r="CD2161">
        <v>2.2999999999999998</v>
      </c>
    </row>
    <row r="2162" spans="1:82" x14ac:dyDescent="0.25">
      <c r="A2162" t="s">
        <v>6562</v>
      </c>
      <c r="B2162" t="s">
        <v>6563</v>
      </c>
      <c r="C2162" s="1" t="str">
        <f t="shared" si="132"/>
        <v>22:0006</v>
      </c>
      <c r="D2162" s="1" t="str">
        <f t="shared" si="133"/>
        <v>22:0006</v>
      </c>
      <c r="E2162" t="s">
        <v>5975</v>
      </c>
      <c r="F2162" t="s">
        <v>6564</v>
      </c>
      <c r="H2162">
        <v>61.635511200000003</v>
      </c>
      <c r="I2162">
        <v>-73.949458899999996</v>
      </c>
      <c r="J2162" s="1" t="str">
        <f t="shared" si="134"/>
        <v>Whole</v>
      </c>
      <c r="K2162" s="1" t="str">
        <f t="shared" si="135"/>
        <v>Rock crushing (details not reported)</v>
      </c>
      <c r="L2162">
        <v>39.6</v>
      </c>
      <c r="M2162">
        <v>0.19</v>
      </c>
      <c r="N2162">
        <v>3.46</v>
      </c>
      <c r="O2162">
        <v>9.25</v>
      </c>
      <c r="R2162">
        <v>8.32</v>
      </c>
      <c r="S2162">
        <v>0.15</v>
      </c>
      <c r="T2162">
        <v>33.9</v>
      </c>
      <c r="U2162">
        <v>3.01</v>
      </c>
      <c r="W2162">
        <v>0.01</v>
      </c>
      <c r="X2162">
        <v>0.01</v>
      </c>
      <c r="Y2162">
        <v>88.6</v>
      </c>
      <c r="AD2162">
        <v>9.59</v>
      </c>
      <c r="AE2162">
        <v>98.19</v>
      </c>
      <c r="AJ2162">
        <v>4516</v>
      </c>
    </row>
    <row r="2163" spans="1:82" x14ac:dyDescent="0.25">
      <c r="A2163" t="s">
        <v>6565</v>
      </c>
      <c r="B2163" t="s">
        <v>6566</v>
      </c>
      <c r="C2163" s="1" t="str">
        <f t="shared" si="132"/>
        <v>22:0006</v>
      </c>
      <c r="D2163" s="1" t="str">
        <f t="shared" si="133"/>
        <v>22:0006</v>
      </c>
      <c r="E2163" t="s">
        <v>5978</v>
      </c>
      <c r="F2163" t="s">
        <v>6567</v>
      </c>
      <c r="H2163">
        <v>61.6368273</v>
      </c>
      <c r="I2163">
        <v>-73.948980300000002</v>
      </c>
      <c r="J2163" s="1" t="str">
        <f t="shared" si="134"/>
        <v>Whole</v>
      </c>
      <c r="K2163" s="1" t="str">
        <f t="shared" si="135"/>
        <v>Rock crushing (details not reported)</v>
      </c>
      <c r="L2163">
        <v>41.67</v>
      </c>
      <c r="M2163">
        <v>0.37</v>
      </c>
      <c r="N2163">
        <v>6.23</v>
      </c>
      <c r="R2163">
        <v>11.79</v>
      </c>
      <c r="S2163">
        <v>0.17</v>
      </c>
      <c r="T2163">
        <v>26.22</v>
      </c>
      <c r="U2163">
        <v>4.92</v>
      </c>
      <c r="V2163">
        <v>0.36</v>
      </c>
      <c r="W2163">
        <v>7.0000000000000007E-2</v>
      </c>
      <c r="X2163">
        <v>0.03</v>
      </c>
      <c r="Y2163">
        <v>91.83</v>
      </c>
      <c r="AD2163">
        <v>6.91</v>
      </c>
      <c r="AE2163">
        <v>98.74</v>
      </c>
      <c r="AF2163">
        <v>3.67</v>
      </c>
      <c r="AG2163">
        <v>0.17</v>
      </c>
      <c r="AH2163">
        <v>22.73</v>
      </c>
      <c r="AI2163">
        <v>149</v>
      </c>
      <c r="AJ2163">
        <v>2100</v>
      </c>
      <c r="AL2163">
        <v>1047</v>
      </c>
      <c r="AM2163">
        <v>244</v>
      </c>
      <c r="AN2163">
        <v>68</v>
      </c>
      <c r="AO2163">
        <v>6</v>
      </c>
      <c r="AP2163">
        <v>6.45</v>
      </c>
      <c r="AR2163">
        <v>5.34</v>
      </c>
      <c r="AS2163">
        <v>1.1399999999999999</v>
      </c>
      <c r="AT2163">
        <v>11.28</v>
      </c>
      <c r="AU2163">
        <v>3.76</v>
      </c>
      <c r="AV2163">
        <v>2.1</v>
      </c>
      <c r="AW2163">
        <v>4.6100000000000003</v>
      </c>
      <c r="AX2163">
        <v>0.7</v>
      </c>
      <c r="AY2163">
        <v>3.2</v>
      </c>
      <c r="AZ2163">
        <v>0.92</v>
      </c>
      <c r="BA2163">
        <v>0.39</v>
      </c>
      <c r="BB2163">
        <v>1.19</v>
      </c>
      <c r="BC2163">
        <v>0.21</v>
      </c>
      <c r="BD2163">
        <v>1.36</v>
      </c>
      <c r="BE2163">
        <v>0.31</v>
      </c>
      <c r="BF2163">
        <v>0.92</v>
      </c>
      <c r="BG2163">
        <v>0.13</v>
      </c>
      <c r="BH2163">
        <v>0.79</v>
      </c>
      <c r="BI2163">
        <v>0.11</v>
      </c>
      <c r="BJ2163">
        <v>7.49</v>
      </c>
      <c r="BK2163">
        <v>23.77</v>
      </c>
      <c r="BL2163">
        <v>0.69</v>
      </c>
      <c r="BM2163">
        <v>6.12</v>
      </c>
      <c r="BN2163">
        <v>0.1</v>
      </c>
      <c r="BO2163">
        <v>0.41</v>
      </c>
      <c r="BP2163">
        <v>0.11</v>
      </c>
      <c r="BU2163">
        <v>0.13</v>
      </c>
      <c r="BW2163">
        <v>0.31</v>
      </c>
      <c r="BX2163">
        <v>7.0000000000000007E-2</v>
      </c>
      <c r="BY2163">
        <v>12.31</v>
      </c>
      <c r="CA2163">
        <v>0.83</v>
      </c>
      <c r="CC2163">
        <v>0.55000000000000004</v>
      </c>
      <c r="CD2163">
        <v>0.11</v>
      </c>
    </row>
    <row r="2164" spans="1:82" x14ac:dyDescent="0.25">
      <c r="A2164" t="s">
        <v>6568</v>
      </c>
      <c r="B2164" t="s">
        <v>6569</v>
      </c>
      <c r="C2164" s="1" t="str">
        <f t="shared" si="132"/>
        <v>22:0006</v>
      </c>
      <c r="D2164" s="1" t="str">
        <f t="shared" si="133"/>
        <v>22:0006</v>
      </c>
      <c r="E2164" t="s">
        <v>5981</v>
      </c>
      <c r="F2164" t="s">
        <v>6570</v>
      </c>
      <c r="H2164">
        <v>61.636530200000003</v>
      </c>
      <c r="I2164">
        <v>-73.948877100000004</v>
      </c>
      <c r="J2164" s="1" t="str">
        <f t="shared" si="134"/>
        <v>Whole</v>
      </c>
      <c r="K2164" s="1" t="str">
        <f t="shared" si="135"/>
        <v>Rock crushing (details not reported)</v>
      </c>
      <c r="L2164">
        <v>40.65</v>
      </c>
      <c r="M2164">
        <v>0.28000000000000003</v>
      </c>
      <c r="N2164">
        <v>5.09</v>
      </c>
      <c r="R2164">
        <v>11.46</v>
      </c>
      <c r="S2164">
        <v>0.17</v>
      </c>
      <c r="T2164">
        <v>28.32</v>
      </c>
      <c r="U2164">
        <v>4.3600000000000003</v>
      </c>
      <c r="V2164">
        <v>0.13</v>
      </c>
      <c r="W2164">
        <v>0.06</v>
      </c>
      <c r="X2164">
        <v>0.03</v>
      </c>
      <c r="Y2164">
        <v>90.55</v>
      </c>
      <c r="AD2164">
        <v>8.09</v>
      </c>
      <c r="AE2164">
        <v>98.64</v>
      </c>
      <c r="AJ2164">
        <v>3050</v>
      </c>
      <c r="AL2164">
        <v>1109</v>
      </c>
      <c r="AM2164">
        <v>185</v>
      </c>
      <c r="AO2164">
        <v>6</v>
      </c>
      <c r="AR2164">
        <v>7.3</v>
      </c>
      <c r="AT2164">
        <v>9.8000000000000007</v>
      </c>
      <c r="BJ2164">
        <v>5.3</v>
      </c>
      <c r="BK2164">
        <v>15.2</v>
      </c>
      <c r="CC2164">
        <v>2.5</v>
      </c>
      <c r="CD2164">
        <v>3.5</v>
      </c>
    </row>
    <row r="2165" spans="1:82" x14ac:dyDescent="0.25">
      <c r="A2165" t="s">
        <v>6571</v>
      </c>
      <c r="B2165" t="s">
        <v>6572</v>
      </c>
      <c r="C2165" s="1" t="str">
        <f t="shared" si="132"/>
        <v>22:0006</v>
      </c>
      <c r="D2165" s="1" t="str">
        <f t="shared" si="133"/>
        <v>22:0006</v>
      </c>
      <c r="E2165" t="s">
        <v>5984</v>
      </c>
      <c r="F2165" t="s">
        <v>6573</v>
      </c>
      <c r="H2165">
        <v>61.636708900000002</v>
      </c>
      <c r="I2165">
        <v>-73.948757799999996</v>
      </c>
      <c r="J2165" s="1" t="str">
        <f t="shared" si="134"/>
        <v>Whole</v>
      </c>
      <c r="K2165" s="1" t="str">
        <f t="shared" si="135"/>
        <v>Rock crushing (details not reported)</v>
      </c>
      <c r="L2165">
        <v>40.28</v>
      </c>
      <c r="M2165">
        <v>0.28000000000000003</v>
      </c>
      <c r="N2165">
        <v>4.95</v>
      </c>
      <c r="R2165">
        <v>12.1</v>
      </c>
      <c r="S2165">
        <v>0.16</v>
      </c>
      <c r="T2165">
        <v>29.25</v>
      </c>
      <c r="U2165">
        <v>2.85</v>
      </c>
      <c r="V2165">
        <v>0.35</v>
      </c>
      <c r="W2165">
        <v>7.0000000000000007E-2</v>
      </c>
      <c r="X2165">
        <v>0.03</v>
      </c>
      <c r="Y2165">
        <v>90.32</v>
      </c>
      <c r="AD2165">
        <v>8.41</v>
      </c>
      <c r="AE2165">
        <v>98.73</v>
      </c>
      <c r="AJ2165">
        <v>2946</v>
      </c>
      <c r="AL2165">
        <v>1266</v>
      </c>
      <c r="AM2165">
        <v>585</v>
      </c>
      <c r="AO2165">
        <v>6</v>
      </c>
      <c r="AR2165">
        <v>6.6</v>
      </c>
      <c r="AT2165">
        <v>11.8</v>
      </c>
      <c r="BJ2165">
        <v>5.7</v>
      </c>
      <c r="BK2165">
        <v>17.100000000000001</v>
      </c>
      <c r="CC2165">
        <v>2.7</v>
      </c>
      <c r="CD2165">
        <v>3.6</v>
      </c>
    </row>
    <row r="2166" spans="1:82" x14ac:dyDescent="0.25">
      <c r="A2166" t="s">
        <v>6574</v>
      </c>
      <c r="B2166" t="s">
        <v>6575</v>
      </c>
      <c r="C2166" s="1" t="str">
        <f t="shared" si="132"/>
        <v>22:0006</v>
      </c>
      <c r="D2166" s="1" t="str">
        <f t="shared" si="133"/>
        <v>22:0006</v>
      </c>
      <c r="E2166" t="s">
        <v>5987</v>
      </c>
      <c r="F2166" t="s">
        <v>6576</v>
      </c>
      <c r="H2166">
        <v>61.636214799999998</v>
      </c>
      <c r="I2166">
        <v>-73.948718</v>
      </c>
      <c r="J2166" s="1" t="str">
        <f t="shared" si="134"/>
        <v>Whole</v>
      </c>
      <c r="K2166" s="1" t="str">
        <f t="shared" si="135"/>
        <v>Rock crushing (details not reported)</v>
      </c>
      <c r="L2166">
        <v>40.39</v>
      </c>
      <c r="M2166">
        <v>0.24</v>
      </c>
      <c r="N2166">
        <v>3.8</v>
      </c>
      <c r="R2166">
        <v>9.5399999999999991</v>
      </c>
      <c r="S2166">
        <v>0.15</v>
      </c>
      <c r="T2166">
        <v>31.84</v>
      </c>
      <c r="U2166">
        <v>3.87</v>
      </c>
      <c r="V2166">
        <v>0.12</v>
      </c>
      <c r="W2166">
        <v>0.06</v>
      </c>
      <c r="X2166">
        <v>0.02</v>
      </c>
      <c r="Y2166">
        <v>90.03</v>
      </c>
      <c r="AD2166">
        <v>9.07</v>
      </c>
      <c r="AE2166">
        <v>99.1</v>
      </c>
      <c r="AJ2166">
        <v>3852</v>
      </c>
      <c r="AL2166">
        <v>1206</v>
      </c>
      <c r="AM2166">
        <v>49</v>
      </c>
      <c r="AO2166">
        <v>4</v>
      </c>
      <c r="AR2166">
        <v>6.1</v>
      </c>
      <c r="AT2166">
        <v>5.9</v>
      </c>
      <c r="BJ2166">
        <v>4.7</v>
      </c>
      <c r="BK2166">
        <v>13.8</v>
      </c>
      <c r="BM2166">
        <v>0.5</v>
      </c>
      <c r="CC2166">
        <v>1</v>
      </c>
      <c r="CD2166">
        <v>2.4</v>
      </c>
    </row>
    <row r="2167" spans="1:82" x14ac:dyDescent="0.25">
      <c r="A2167" t="s">
        <v>6577</v>
      </c>
      <c r="B2167" t="s">
        <v>6578</v>
      </c>
      <c r="C2167" s="1" t="str">
        <f t="shared" si="132"/>
        <v>22:0006</v>
      </c>
      <c r="D2167" s="1" t="str">
        <f t="shared" si="133"/>
        <v>22:0006</v>
      </c>
      <c r="E2167" t="s">
        <v>5990</v>
      </c>
      <c r="F2167" t="s">
        <v>6579</v>
      </c>
      <c r="H2167">
        <v>61.635970499999999</v>
      </c>
      <c r="I2167">
        <v>-73.948481000000001</v>
      </c>
      <c r="J2167" s="1" t="str">
        <f t="shared" si="134"/>
        <v>Whole</v>
      </c>
      <c r="K2167" s="1" t="str">
        <f t="shared" si="135"/>
        <v>Rock crushing (details not reported)</v>
      </c>
      <c r="L2167">
        <v>38.57</v>
      </c>
      <c r="M2167">
        <v>0.18</v>
      </c>
      <c r="N2167">
        <v>3.2</v>
      </c>
      <c r="R2167">
        <v>11.01</v>
      </c>
      <c r="S2167">
        <v>0.17</v>
      </c>
      <c r="T2167">
        <v>34.229999999999997</v>
      </c>
      <c r="U2167">
        <v>2.83</v>
      </c>
      <c r="V2167">
        <v>0.06</v>
      </c>
      <c r="W2167">
        <v>0.05</v>
      </c>
      <c r="X2167">
        <v>0.02</v>
      </c>
      <c r="Y2167">
        <v>90.32</v>
      </c>
      <c r="AD2167">
        <v>8.52</v>
      </c>
      <c r="AE2167">
        <v>98.84</v>
      </c>
      <c r="AJ2167">
        <v>4313</v>
      </c>
      <c r="AL2167">
        <v>1503</v>
      </c>
      <c r="AM2167">
        <v>68</v>
      </c>
      <c r="AO2167">
        <v>4</v>
      </c>
      <c r="AR2167">
        <v>3.8</v>
      </c>
      <c r="AT2167">
        <v>6.4</v>
      </c>
      <c r="BJ2167">
        <v>3.5</v>
      </c>
      <c r="BK2167">
        <v>10</v>
      </c>
      <c r="CC2167">
        <v>1.8</v>
      </c>
      <c r="CD2167">
        <v>3</v>
      </c>
    </row>
    <row r="2168" spans="1:82" x14ac:dyDescent="0.25">
      <c r="A2168" t="s">
        <v>6580</v>
      </c>
      <c r="B2168" t="s">
        <v>6581</v>
      </c>
      <c r="C2168" s="1" t="str">
        <f t="shared" si="132"/>
        <v>22:0006</v>
      </c>
      <c r="D2168" s="1" t="str">
        <f t="shared" si="133"/>
        <v>22:0006</v>
      </c>
      <c r="E2168" t="s">
        <v>5993</v>
      </c>
      <c r="F2168" t="s">
        <v>6582</v>
      </c>
      <c r="H2168">
        <v>61.635710099999997</v>
      </c>
      <c r="I2168">
        <v>-73.948470999999998</v>
      </c>
      <c r="J2168" s="1" t="str">
        <f t="shared" si="134"/>
        <v>Whole</v>
      </c>
      <c r="K2168" s="1" t="str">
        <f t="shared" si="135"/>
        <v>Rock crushing (details not reported)</v>
      </c>
      <c r="L2168">
        <v>39.130000000000003</v>
      </c>
      <c r="M2168">
        <v>0.17</v>
      </c>
      <c r="N2168">
        <v>2.97</v>
      </c>
      <c r="R2168">
        <v>10.25</v>
      </c>
      <c r="S2168">
        <v>0.16</v>
      </c>
      <c r="T2168">
        <v>36.520000000000003</v>
      </c>
      <c r="U2168">
        <v>2.85</v>
      </c>
      <c r="V2168">
        <v>0.14000000000000001</v>
      </c>
      <c r="W2168">
        <v>0.04</v>
      </c>
      <c r="X2168">
        <v>0.02</v>
      </c>
      <c r="Y2168">
        <v>92.25</v>
      </c>
      <c r="AD2168">
        <v>6.78</v>
      </c>
      <c r="AE2168">
        <v>99.03</v>
      </c>
      <c r="AJ2168">
        <v>4987</v>
      </c>
      <c r="AL2168">
        <v>1196</v>
      </c>
      <c r="AM2168">
        <v>139</v>
      </c>
      <c r="AO2168">
        <v>4</v>
      </c>
      <c r="AR2168">
        <v>3.1</v>
      </c>
      <c r="AT2168">
        <v>7.1</v>
      </c>
      <c r="BJ2168">
        <v>3.3</v>
      </c>
      <c r="BK2168">
        <v>8.3000000000000007</v>
      </c>
      <c r="CC2168">
        <v>1.6</v>
      </c>
      <c r="CD2168">
        <v>1.8</v>
      </c>
    </row>
    <row r="2169" spans="1:82" x14ac:dyDescent="0.25">
      <c r="A2169" t="s">
        <v>6583</v>
      </c>
      <c r="B2169" t="s">
        <v>6584</v>
      </c>
      <c r="C2169" s="1" t="str">
        <f t="shared" si="132"/>
        <v>22:0006</v>
      </c>
      <c r="D2169" s="1" t="str">
        <f t="shared" si="133"/>
        <v>22:0006</v>
      </c>
      <c r="E2169" t="s">
        <v>5996</v>
      </c>
      <c r="F2169" t="s">
        <v>6585</v>
      </c>
      <c r="H2169">
        <v>61.635368</v>
      </c>
      <c r="I2169">
        <v>-73.948350500000004</v>
      </c>
      <c r="J2169" s="1" t="str">
        <f t="shared" si="134"/>
        <v>Whole</v>
      </c>
      <c r="K2169" s="1" t="str">
        <f t="shared" si="135"/>
        <v>Rock crushing (details not reported)</v>
      </c>
      <c r="L2169">
        <v>39.43</v>
      </c>
      <c r="M2169">
        <v>0.17</v>
      </c>
      <c r="N2169">
        <v>2.91</v>
      </c>
      <c r="R2169">
        <v>9.39</v>
      </c>
      <c r="S2169">
        <v>0.16</v>
      </c>
      <c r="T2169">
        <v>37.11</v>
      </c>
      <c r="U2169">
        <v>2.71</v>
      </c>
      <c r="V2169">
        <v>0.05</v>
      </c>
      <c r="W2169">
        <v>0.06</v>
      </c>
      <c r="X2169">
        <v>0.02</v>
      </c>
      <c r="Y2169">
        <v>92.01</v>
      </c>
      <c r="AD2169">
        <v>6.99</v>
      </c>
      <c r="AE2169">
        <v>99</v>
      </c>
      <c r="AJ2169">
        <v>4973</v>
      </c>
      <c r="AL2169">
        <v>1802</v>
      </c>
      <c r="AM2169">
        <v>62</v>
      </c>
      <c r="AO2169">
        <v>4</v>
      </c>
      <c r="AR2169">
        <v>4.3</v>
      </c>
      <c r="AT2169">
        <v>4.4000000000000004</v>
      </c>
      <c r="BJ2169">
        <v>3.2</v>
      </c>
      <c r="BK2169">
        <v>8.4</v>
      </c>
      <c r="CC2169">
        <v>1</v>
      </c>
      <c r="CD2169">
        <v>2.2000000000000002</v>
      </c>
    </row>
    <row r="2170" spans="1:82" x14ac:dyDescent="0.25">
      <c r="A2170" t="s">
        <v>6586</v>
      </c>
      <c r="B2170" t="s">
        <v>6587</v>
      </c>
      <c r="C2170" s="1" t="str">
        <f t="shared" si="132"/>
        <v>22:0006</v>
      </c>
      <c r="D2170" s="1" t="str">
        <f t="shared" si="133"/>
        <v>22:0006</v>
      </c>
      <c r="E2170" t="s">
        <v>5999</v>
      </c>
      <c r="F2170" t="s">
        <v>6588</v>
      </c>
      <c r="H2170">
        <v>61.635116400000001</v>
      </c>
      <c r="I2170">
        <v>-73.948321300000003</v>
      </c>
      <c r="J2170" s="1" t="str">
        <f t="shared" si="134"/>
        <v>Whole</v>
      </c>
      <c r="K2170" s="1" t="str">
        <f t="shared" si="135"/>
        <v>Rock crushing (details not reported)</v>
      </c>
      <c r="L2170">
        <v>39.43</v>
      </c>
      <c r="M2170">
        <v>0.18</v>
      </c>
      <c r="N2170">
        <v>3.36</v>
      </c>
      <c r="R2170">
        <v>9.5399999999999991</v>
      </c>
      <c r="S2170">
        <v>0.19</v>
      </c>
      <c r="T2170">
        <v>35.49</v>
      </c>
      <c r="U2170">
        <v>3.75</v>
      </c>
      <c r="V2170">
        <v>0.04</v>
      </c>
      <c r="W2170">
        <v>0.06</v>
      </c>
      <c r="X2170">
        <v>0.02</v>
      </c>
      <c r="Y2170">
        <v>92.06</v>
      </c>
      <c r="AD2170">
        <v>6.59</v>
      </c>
      <c r="AE2170">
        <v>98.65</v>
      </c>
      <c r="AJ2170">
        <v>4350</v>
      </c>
      <c r="AL2170">
        <v>1600</v>
      </c>
      <c r="AM2170">
        <v>80</v>
      </c>
      <c r="AO2170">
        <v>4</v>
      </c>
      <c r="AR2170">
        <v>4.0999999999999996</v>
      </c>
      <c r="AT2170">
        <v>5.0999999999999996</v>
      </c>
      <c r="BJ2170">
        <v>3.4</v>
      </c>
      <c r="BK2170">
        <v>8.5</v>
      </c>
      <c r="CC2170">
        <v>1.1000000000000001</v>
      </c>
      <c r="CD2170">
        <v>2.1</v>
      </c>
    </row>
    <row r="2171" spans="1:82" x14ac:dyDescent="0.25">
      <c r="A2171" t="s">
        <v>6589</v>
      </c>
      <c r="B2171" t="s">
        <v>6590</v>
      </c>
      <c r="C2171" s="1" t="str">
        <f t="shared" si="132"/>
        <v>22:0006</v>
      </c>
      <c r="D2171" s="1" t="str">
        <f t="shared" si="133"/>
        <v>22:0006</v>
      </c>
      <c r="E2171" t="s">
        <v>6002</v>
      </c>
      <c r="F2171" t="s">
        <v>6591</v>
      </c>
      <c r="H2171">
        <v>61.636689099999998</v>
      </c>
      <c r="I2171">
        <v>-73.946192199999999</v>
      </c>
      <c r="J2171" s="1" t="str">
        <f t="shared" si="134"/>
        <v>Whole</v>
      </c>
      <c r="K2171" s="1" t="str">
        <f t="shared" si="135"/>
        <v>Rock crushing (details not reported)</v>
      </c>
      <c r="L2171">
        <v>40.229999999999997</v>
      </c>
      <c r="M2171">
        <v>0.28000000000000003</v>
      </c>
      <c r="N2171">
        <v>4.75</v>
      </c>
      <c r="O2171">
        <v>12.48</v>
      </c>
      <c r="R2171">
        <v>11.23</v>
      </c>
      <c r="S2171">
        <v>0.18</v>
      </c>
      <c r="T2171">
        <v>29.48</v>
      </c>
      <c r="U2171">
        <v>5.29</v>
      </c>
      <c r="V2171">
        <v>0.01</v>
      </c>
      <c r="X2171">
        <v>0.13</v>
      </c>
      <c r="Y2171">
        <v>91.58</v>
      </c>
      <c r="Z2171">
        <v>0.53</v>
      </c>
      <c r="AD2171">
        <v>8</v>
      </c>
      <c r="AE2171">
        <v>99.58</v>
      </c>
      <c r="AJ2171">
        <v>285</v>
      </c>
      <c r="AK2171">
        <v>85</v>
      </c>
      <c r="AL2171">
        <v>1400</v>
      </c>
      <c r="AM2171">
        <v>181</v>
      </c>
      <c r="BS2171">
        <v>0.03</v>
      </c>
      <c r="BT2171">
        <v>0.05</v>
      </c>
    </row>
    <row r="2172" spans="1:82" x14ac:dyDescent="0.25">
      <c r="A2172" t="s">
        <v>6592</v>
      </c>
      <c r="B2172" t="s">
        <v>6593</v>
      </c>
      <c r="C2172" s="1" t="str">
        <f t="shared" si="132"/>
        <v>22:0006</v>
      </c>
      <c r="D2172" s="1" t="str">
        <f t="shared" si="133"/>
        <v>22:0006</v>
      </c>
      <c r="E2172" t="s">
        <v>6005</v>
      </c>
      <c r="F2172" t="s">
        <v>6594</v>
      </c>
      <c r="H2172">
        <v>61.6281532</v>
      </c>
      <c r="I2172">
        <v>-73.946463699999995</v>
      </c>
      <c r="J2172" s="1" t="str">
        <f t="shared" si="134"/>
        <v>Whole</v>
      </c>
      <c r="K2172" s="1" t="str">
        <f t="shared" si="135"/>
        <v>Rock crushing (details not reported)</v>
      </c>
      <c r="L2172">
        <v>46.2</v>
      </c>
      <c r="M2172">
        <v>1.74</v>
      </c>
      <c r="N2172">
        <v>15.8</v>
      </c>
      <c r="O2172">
        <v>11.9</v>
      </c>
      <c r="R2172">
        <v>10.71</v>
      </c>
      <c r="S2172">
        <v>0.19</v>
      </c>
      <c r="T2172">
        <v>8.3699999999999992</v>
      </c>
      <c r="U2172">
        <v>8.4600000000000009</v>
      </c>
      <c r="V2172">
        <v>2.81</v>
      </c>
      <c r="W2172">
        <v>0.7</v>
      </c>
      <c r="X2172">
        <v>0.17</v>
      </c>
      <c r="Y2172">
        <v>95.15</v>
      </c>
      <c r="AD2172">
        <v>3.55</v>
      </c>
      <c r="AE2172">
        <v>98.7</v>
      </c>
      <c r="AJ2172">
        <v>205</v>
      </c>
    </row>
    <row r="2173" spans="1:82" x14ac:dyDescent="0.25">
      <c r="A2173" t="s">
        <v>6595</v>
      </c>
      <c r="B2173" t="s">
        <v>6596</v>
      </c>
      <c r="C2173" s="1" t="str">
        <f t="shared" si="132"/>
        <v>22:0006</v>
      </c>
      <c r="D2173" s="1" t="str">
        <f t="shared" si="133"/>
        <v>22:0006</v>
      </c>
      <c r="E2173" t="s">
        <v>6008</v>
      </c>
      <c r="F2173" t="s">
        <v>6597</v>
      </c>
      <c r="H2173">
        <v>61.636899999999997</v>
      </c>
      <c r="I2173">
        <v>-73.944430199999999</v>
      </c>
      <c r="J2173" s="1" t="str">
        <f t="shared" si="134"/>
        <v>Whole</v>
      </c>
      <c r="K2173" s="1" t="str">
        <f t="shared" si="135"/>
        <v>Rock crushing (details not reported)</v>
      </c>
      <c r="L2173">
        <v>40.799999999999997</v>
      </c>
      <c r="M2173">
        <v>0.26</v>
      </c>
      <c r="N2173">
        <v>4.43</v>
      </c>
      <c r="R2173">
        <v>9.89</v>
      </c>
      <c r="S2173">
        <v>0.16</v>
      </c>
      <c r="T2173">
        <v>30.99</v>
      </c>
      <c r="U2173">
        <v>3.39</v>
      </c>
      <c r="V2173">
        <v>0.13</v>
      </c>
      <c r="W2173">
        <v>0.04</v>
      </c>
      <c r="X2173">
        <v>0.02</v>
      </c>
      <c r="Y2173">
        <v>90.11</v>
      </c>
      <c r="AD2173">
        <v>9.06</v>
      </c>
      <c r="AE2173">
        <v>99.17</v>
      </c>
      <c r="AJ2173">
        <v>3231</v>
      </c>
      <c r="AL2173">
        <v>1086</v>
      </c>
      <c r="AM2173">
        <v>82</v>
      </c>
      <c r="AO2173">
        <v>5</v>
      </c>
      <c r="AR2173">
        <v>4</v>
      </c>
      <c r="AT2173">
        <v>5.9</v>
      </c>
      <c r="BJ2173">
        <v>5.3</v>
      </c>
      <c r="BK2173">
        <v>14.9</v>
      </c>
      <c r="BM2173">
        <v>0.7</v>
      </c>
      <c r="CD2173">
        <v>2.2000000000000002</v>
      </c>
    </row>
    <row r="2174" spans="1:82" x14ac:dyDescent="0.25">
      <c r="A2174" t="s">
        <v>6598</v>
      </c>
      <c r="B2174" t="s">
        <v>6599</v>
      </c>
      <c r="C2174" s="1" t="str">
        <f t="shared" si="132"/>
        <v>22:0006</v>
      </c>
      <c r="D2174" s="1" t="str">
        <f t="shared" si="133"/>
        <v>22:0006</v>
      </c>
      <c r="E2174" t="s">
        <v>6011</v>
      </c>
      <c r="F2174" t="s">
        <v>6600</v>
      </c>
      <c r="H2174">
        <v>61.6367701</v>
      </c>
      <c r="I2174">
        <v>-73.943887399999994</v>
      </c>
      <c r="J2174" s="1" t="str">
        <f t="shared" si="134"/>
        <v>Whole</v>
      </c>
      <c r="K2174" s="1" t="str">
        <f t="shared" si="135"/>
        <v>Rock crushing (details not reported)</v>
      </c>
      <c r="L2174">
        <v>42.68</v>
      </c>
      <c r="M2174">
        <v>0.31</v>
      </c>
      <c r="N2174">
        <v>6.34</v>
      </c>
      <c r="R2174">
        <v>10.32</v>
      </c>
      <c r="S2174">
        <v>0.17</v>
      </c>
      <c r="T2174">
        <v>25.94</v>
      </c>
      <c r="U2174">
        <v>6.43</v>
      </c>
      <c r="V2174">
        <v>0.08</v>
      </c>
      <c r="W2174">
        <v>0.03</v>
      </c>
      <c r="X2174">
        <v>0.03</v>
      </c>
      <c r="Y2174">
        <v>92.33</v>
      </c>
      <c r="AD2174">
        <v>6.91</v>
      </c>
      <c r="AE2174">
        <v>99.24</v>
      </c>
      <c r="AJ2174">
        <v>3352</v>
      </c>
      <c r="AL2174">
        <v>1418</v>
      </c>
      <c r="AM2174">
        <v>190</v>
      </c>
      <c r="AO2174">
        <v>6</v>
      </c>
      <c r="AR2174">
        <v>3.2</v>
      </c>
      <c r="AT2174">
        <v>6.4</v>
      </c>
      <c r="BJ2174">
        <v>6.1</v>
      </c>
      <c r="BK2174">
        <v>16.3</v>
      </c>
      <c r="CC2174">
        <v>2.4</v>
      </c>
      <c r="CD2174">
        <v>3.6</v>
      </c>
    </row>
    <row r="2175" spans="1:82" x14ac:dyDescent="0.25">
      <c r="A2175" t="s">
        <v>6601</v>
      </c>
      <c r="B2175" t="s">
        <v>6602</v>
      </c>
      <c r="C2175" s="1" t="str">
        <f t="shared" si="132"/>
        <v>22:0006</v>
      </c>
      <c r="D2175" s="1" t="str">
        <f t="shared" si="133"/>
        <v>22:0006</v>
      </c>
      <c r="E2175" t="s">
        <v>6014</v>
      </c>
      <c r="F2175" t="s">
        <v>6603</v>
      </c>
      <c r="H2175">
        <v>61.636650500000002</v>
      </c>
      <c r="I2175">
        <v>-73.943514100000002</v>
      </c>
      <c r="J2175" s="1" t="str">
        <f t="shared" si="134"/>
        <v>Whole</v>
      </c>
      <c r="K2175" s="1" t="str">
        <f t="shared" si="135"/>
        <v>Rock crushing (details not reported)</v>
      </c>
      <c r="L2175">
        <v>43.77</v>
      </c>
      <c r="M2175">
        <v>0.51</v>
      </c>
      <c r="N2175">
        <v>8.8800000000000008</v>
      </c>
      <c r="R2175">
        <v>10.55</v>
      </c>
      <c r="S2175">
        <v>0.17</v>
      </c>
      <c r="T2175">
        <v>20.55</v>
      </c>
      <c r="U2175">
        <v>9.02</v>
      </c>
      <c r="V2175">
        <v>0.16</v>
      </c>
      <c r="W2175">
        <v>0.03</v>
      </c>
      <c r="X2175">
        <v>0.05</v>
      </c>
      <c r="Y2175">
        <v>93.69</v>
      </c>
      <c r="AD2175">
        <v>5.16</v>
      </c>
      <c r="AE2175">
        <v>98.85</v>
      </c>
      <c r="AF2175">
        <v>71.59</v>
      </c>
      <c r="AG2175">
        <v>0.2</v>
      </c>
      <c r="AH2175">
        <v>29.44</v>
      </c>
      <c r="AI2175">
        <v>203</v>
      </c>
      <c r="AJ2175">
        <v>1585</v>
      </c>
      <c r="AL2175">
        <v>725</v>
      </c>
      <c r="AM2175">
        <v>43</v>
      </c>
      <c r="AN2175">
        <v>90</v>
      </c>
      <c r="AO2175">
        <v>9</v>
      </c>
      <c r="AP2175">
        <v>2.2599999999999998</v>
      </c>
      <c r="AR2175">
        <v>1.21</v>
      </c>
      <c r="AT2175">
        <v>10.97</v>
      </c>
      <c r="AU2175">
        <v>7.68</v>
      </c>
      <c r="AV2175">
        <v>2.87</v>
      </c>
      <c r="AW2175">
        <v>7.04</v>
      </c>
      <c r="AX2175">
        <v>1</v>
      </c>
      <c r="AY2175">
        <v>4.49</v>
      </c>
      <c r="AZ2175">
        <v>1.36</v>
      </c>
      <c r="BA2175">
        <v>0.49</v>
      </c>
      <c r="BB2175">
        <v>2.06</v>
      </c>
      <c r="BC2175">
        <v>0.3</v>
      </c>
      <c r="BD2175">
        <v>2.06</v>
      </c>
      <c r="BE2175">
        <v>0.45</v>
      </c>
      <c r="BF2175">
        <v>1.31</v>
      </c>
      <c r="BG2175">
        <v>0.19</v>
      </c>
      <c r="BH2175">
        <v>1.23</v>
      </c>
      <c r="BI2175">
        <v>0.18</v>
      </c>
      <c r="BJ2175">
        <v>11.17</v>
      </c>
      <c r="BK2175">
        <v>39.03</v>
      </c>
      <c r="BL2175">
        <v>0.99</v>
      </c>
      <c r="BM2175">
        <v>4.78</v>
      </c>
      <c r="BN2175">
        <v>0.13</v>
      </c>
      <c r="BO2175">
        <v>0.68</v>
      </c>
      <c r="BP2175">
        <v>0.21</v>
      </c>
      <c r="BU2175">
        <v>0.11</v>
      </c>
      <c r="BW2175">
        <v>0.28999999999999998</v>
      </c>
      <c r="BY2175">
        <v>0.48</v>
      </c>
      <c r="CA2175">
        <v>0.54</v>
      </c>
      <c r="CC2175">
        <v>0.88</v>
      </c>
      <c r="CD2175">
        <v>0.17</v>
      </c>
    </row>
    <row r="2176" spans="1:82" x14ac:dyDescent="0.25">
      <c r="A2176" t="s">
        <v>6604</v>
      </c>
      <c r="B2176" t="s">
        <v>6605</v>
      </c>
      <c r="C2176" s="1" t="str">
        <f t="shared" si="132"/>
        <v>22:0006</v>
      </c>
      <c r="D2176" s="1" t="str">
        <f t="shared" si="133"/>
        <v>22:0006</v>
      </c>
      <c r="E2176" t="s">
        <v>6017</v>
      </c>
      <c r="F2176" t="s">
        <v>6606</v>
      </c>
      <c r="H2176">
        <v>61.637600599999999</v>
      </c>
      <c r="I2176">
        <v>-73.943311800000004</v>
      </c>
      <c r="J2176" s="1" t="str">
        <f t="shared" si="134"/>
        <v>Whole</v>
      </c>
      <c r="K2176" s="1" t="str">
        <f t="shared" si="135"/>
        <v>Rock crushing (details not reported)</v>
      </c>
      <c r="L2176">
        <v>39.9</v>
      </c>
      <c r="M2176">
        <v>0.28999999999999998</v>
      </c>
      <c r="N2176">
        <v>5.09</v>
      </c>
      <c r="O2176">
        <v>11.9</v>
      </c>
      <c r="R2176">
        <v>10.71</v>
      </c>
      <c r="S2176">
        <v>0.18</v>
      </c>
      <c r="T2176">
        <v>28.2</v>
      </c>
      <c r="U2176">
        <v>3.8</v>
      </c>
      <c r="V2176">
        <v>0.06</v>
      </c>
      <c r="W2176">
        <v>0.06</v>
      </c>
      <c r="X2176">
        <v>0.02</v>
      </c>
      <c r="Y2176">
        <v>88.31</v>
      </c>
      <c r="AD2176">
        <v>9.1199999999999992</v>
      </c>
      <c r="AE2176">
        <v>97.43</v>
      </c>
      <c r="AJ2176">
        <v>3216</v>
      </c>
    </row>
    <row r="2177" spans="1:82" x14ac:dyDescent="0.25">
      <c r="A2177" t="s">
        <v>6607</v>
      </c>
      <c r="B2177" t="s">
        <v>6608</v>
      </c>
      <c r="C2177" s="1" t="str">
        <f t="shared" si="132"/>
        <v>22:0006</v>
      </c>
      <c r="D2177" s="1" t="str">
        <f t="shared" si="133"/>
        <v>22:0006</v>
      </c>
      <c r="E2177" t="s">
        <v>6020</v>
      </c>
      <c r="F2177" t="s">
        <v>6609</v>
      </c>
      <c r="H2177">
        <v>61.632356100000003</v>
      </c>
      <c r="I2177">
        <v>-73.943132199999994</v>
      </c>
      <c r="J2177" s="1" t="str">
        <f t="shared" si="134"/>
        <v>Whole</v>
      </c>
      <c r="K2177" s="1" t="str">
        <f t="shared" si="135"/>
        <v>Rock crushing (details not reported)</v>
      </c>
      <c r="L2177">
        <v>37.6</v>
      </c>
      <c r="M2177">
        <v>0.22</v>
      </c>
      <c r="N2177">
        <v>4.1100000000000003</v>
      </c>
      <c r="O2177">
        <v>13.7</v>
      </c>
      <c r="R2177">
        <v>12.33</v>
      </c>
      <c r="S2177">
        <v>0.17</v>
      </c>
      <c r="T2177">
        <v>30.4</v>
      </c>
      <c r="U2177">
        <v>3.56</v>
      </c>
      <c r="V2177">
        <v>7.0000000000000007E-2</v>
      </c>
      <c r="W2177">
        <v>0.02</v>
      </c>
      <c r="X2177">
        <v>0.02</v>
      </c>
      <c r="Y2177">
        <v>88.5</v>
      </c>
      <c r="Z2177">
        <v>0.04</v>
      </c>
      <c r="AD2177">
        <v>10.199999999999999</v>
      </c>
      <c r="AE2177">
        <v>98.7</v>
      </c>
      <c r="AI2177">
        <v>56</v>
      </c>
      <c r="AJ2177">
        <v>3900</v>
      </c>
      <c r="AK2177">
        <v>95</v>
      </c>
      <c r="AL2177">
        <v>1540</v>
      </c>
      <c r="AM2177">
        <v>57</v>
      </c>
      <c r="AT2177">
        <v>-5</v>
      </c>
      <c r="BD2177">
        <v>5</v>
      </c>
      <c r="BE2177">
        <v>19</v>
      </c>
      <c r="BS2177">
        <v>0.05</v>
      </c>
      <c r="BT2177">
        <v>0.11</v>
      </c>
      <c r="BV2177">
        <v>0.03</v>
      </c>
    </row>
    <row r="2178" spans="1:82" x14ac:dyDescent="0.25">
      <c r="A2178" t="s">
        <v>6610</v>
      </c>
      <c r="B2178" t="s">
        <v>6611</v>
      </c>
      <c r="C2178" s="1" t="str">
        <f t="shared" ref="C2178:C2241" si="136">HYPERLINK("http://geochem.nrcan.gc.ca/cdogs/content/bdl/bdl220006_e.htm", "22:0006")</f>
        <v>22:0006</v>
      </c>
      <c r="D2178" s="1" t="str">
        <f t="shared" ref="D2178:D2241" si="137">HYPERLINK("http://geochem.nrcan.gc.ca/cdogs/content/svy/svy220006_e.htm", "22:0006")</f>
        <v>22:0006</v>
      </c>
      <c r="E2178" t="s">
        <v>6023</v>
      </c>
      <c r="F2178" t="s">
        <v>6612</v>
      </c>
      <c r="H2178">
        <v>61.636531400000003</v>
      </c>
      <c r="I2178">
        <v>-73.942046300000001</v>
      </c>
      <c r="J2178" s="1" t="str">
        <f t="shared" ref="J2178:J2241" si="138">HYPERLINK("http://geochem.nrcan.gc.ca/cdogs/content/kwd/kwd020033_e.htm", "Whole")</f>
        <v>Whole</v>
      </c>
      <c r="K2178" s="1" t="str">
        <f t="shared" ref="K2178:K2241" si="139">HYPERLINK("http://geochem.nrcan.gc.ca/cdogs/content/kwd/kwd080053_e.htm", "Rock crushing (details not reported)")</f>
        <v>Rock crushing (details not reported)</v>
      </c>
      <c r="L2178">
        <v>43.92</v>
      </c>
      <c r="M2178">
        <v>0.3</v>
      </c>
      <c r="N2178">
        <v>8.1300000000000008</v>
      </c>
      <c r="R2178">
        <v>9.32</v>
      </c>
      <c r="S2178">
        <v>0.14000000000000001</v>
      </c>
      <c r="T2178">
        <v>23.58</v>
      </c>
      <c r="U2178">
        <v>7.65</v>
      </c>
      <c r="V2178">
        <v>0.16</v>
      </c>
      <c r="W2178">
        <v>0.02</v>
      </c>
      <c r="X2178">
        <v>0.03</v>
      </c>
      <c r="Y2178">
        <v>93.25</v>
      </c>
      <c r="AD2178">
        <v>6</v>
      </c>
      <c r="AE2178">
        <v>99.25</v>
      </c>
      <c r="AJ2178">
        <v>3848</v>
      </c>
      <c r="AL2178">
        <v>1378</v>
      </c>
      <c r="AM2178">
        <v>21</v>
      </c>
      <c r="AO2178">
        <v>9</v>
      </c>
      <c r="AR2178">
        <v>1.3</v>
      </c>
      <c r="AT2178">
        <v>9.3000000000000007</v>
      </c>
      <c r="BJ2178">
        <v>6.6</v>
      </c>
      <c r="BK2178">
        <v>17.399999999999999</v>
      </c>
      <c r="CC2178">
        <v>2.6</v>
      </c>
      <c r="CD2178">
        <v>3.7</v>
      </c>
    </row>
    <row r="2179" spans="1:82" x14ac:dyDescent="0.25">
      <c r="A2179" t="s">
        <v>6613</v>
      </c>
      <c r="B2179" t="s">
        <v>6614</v>
      </c>
      <c r="C2179" s="1" t="str">
        <f t="shared" si="136"/>
        <v>22:0006</v>
      </c>
      <c r="D2179" s="1" t="str">
        <f t="shared" si="137"/>
        <v>22:0006</v>
      </c>
      <c r="E2179" t="s">
        <v>6026</v>
      </c>
      <c r="F2179" t="s">
        <v>6615</v>
      </c>
      <c r="H2179">
        <v>61.635049500000001</v>
      </c>
      <c r="I2179">
        <v>-73.940813800000001</v>
      </c>
      <c r="J2179" s="1" t="str">
        <f t="shared" si="138"/>
        <v>Whole</v>
      </c>
      <c r="K2179" s="1" t="str">
        <f t="shared" si="139"/>
        <v>Rock crushing (details not reported)</v>
      </c>
      <c r="L2179">
        <v>37.5</v>
      </c>
      <c r="M2179">
        <v>0.14000000000000001</v>
      </c>
      <c r="N2179">
        <v>2.4500000000000002</v>
      </c>
      <c r="O2179">
        <v>11.7</v>
      </c>
      <c r="R2179">
        <v>10.53</v>
      </c>
      <c r="S2179">
        <v>0.17</v>
      </c>
      <c r="T2179">
        <v>35.700000000000003</v>
      </c>
      <c r="U2179">
        <v>2.0499999999999998</v>
      </c>
      <c r="W2179">
        <v>0.04</v>
      </c>
      <c r="X2179">
        <v>0.01</v>
      </c>
      <c r="Y2179">
        <v>88.54</v>
      </c>
      <c r="AD2179">
        <v>9.34</v>
      </c>
      <c r="AE2179">
        <v>97.88</v>
      </c>
      <c r="AJ2179">
        <v>5132</v>
      </c>
    </row>
    <row r="2180" spans="1:82" x14ac:dyDescent="0.25">
      <c r="A2180" t="s">
        <v>6616</v>
      </c>
      <c r="B2180" t="s">
        <v>6617</v>
      </c>
      <c r="C2180" s="1" t="str">
        <f t="shared" si="136"/>
        <v>22:0006</v>
      </c>
      <c r="D2180" s="1" t="str">
        <f t="shared" si="137"/>
        <v>22:0006</v>
      </c>
      <c r="E2180" t="s">
        <v>6029</v>
      </c>
      <c r="F2180" t="s">
        <v>6618</v>
      </c>
      <c r="H2180">
        <v>61.638964399999999</v>
      </c>
      <c r="I2180">
        <v>-73.938566399999999</v>
      </c>
      <c r="J2180" s="1" t="str">
        <f t="shared" si="138"/>
        <v>Whole</v>
      </c>
      <c r="K2180" s="1" t="str">
        <f t="shared" si="139"/>
        <v>Rock crushing (details not reported)</v>
      </c>
      <c r="L2180">
        <v>42.1</v>
      </c>
      <c r="M2180">
        <v>0.39</v>
      </c>
      <c r="N2180">
        <v>6.72</v>
      </c>
      <c r="O2180">
        <v>11.7</v>
      </c>
      <c r="R2180">
        <v>10.53</v>
      </c>
      <c r="S2180">
        <v>0.16</v>
      </c>
      <c r="T2180">
        <v>23.8</v>
      </c>
      <c r="U2180">
        <v>6.94</v>
      </c>
      <c r="V2180">
        <v>0.08</v>
      </c>
      <c r="W2180">
        <v>0.02</v>
      </c>
      <c r="X2180">
        <v>0.03</v>
      </c>
      <c r="Y2180">
        <v>90.77</v>
      </c>
      <c r="Z2180">
        <v>0.13</v>
      </c>
      <c r="AD2180">
        <v>8.02</v>
      </c>
      <c r="AE2180">
        <v>98.79</v>
      </c>
      <c r="AI2180">
        <v>168</v>
      </c>
      <c r="AJ2180">
        <v>3216</v>
      </c>
      <c r="AK2180">
        <v>108</v>
      </c>
      <c r="AL2180">
        <v>1110</v>
      </c>
      <c r="AM2180">
        <v>64</v>
      </c>
      <c r="AT2180">
        <v>9</v>
      </c>
      <c r="BD2180">
        <v>8</v>
      </c>
      <c r="BE2180">
        <v>48</v>
      </c>
      <c r="BS2180">
        <v>0.01</v>
      </c>
      <c r="BT2180">
        <v>0.02</v>
      </c>
      <c r="BV2180">
        <v>0.02</v>
      </c>
    </row>
    <row r="2181" spans="1:82" x14ac:dyDescent="0.25">
      <c r="A2181" t="s">
        <v>6619</v>
      </c>
      <c r="B2181" t="s">
        <v>6620</v>
      </c>
      <c r="C2181" s="1" t="str">
        <f t="shared" si="136"/>
        <v>22:0006</v>
      </c>
      <c r="D2181" s="1" t="str">
        <f t="shared" si="137"/>
        <v>22:0006</v>
      </c>
      <c r="E2181" t="s">
        <v>6032</v>
      </c>
      <c r="F2181" t="s">
        <v>6621</v>
      </c>
      <c r="H2181">
        <v>61.806524699999997</v>
      </c>
      <c r="I2181">
        <v>-73.922257700000003</v>
      </c>
      <c r="J2181" s="1" t="str">
        <f t="shared" si="138"/>
        <v>Whole</v>
      </c>
      <c r="K2181" s="1" t="str">
        <f t="shared" si="139"/>
        <v>Rock crushing (details not reported)</v>
      </c>
      <c r="L2181">
        <v>41.29</v>
      </c>
      <c r="M2181">
        <v>0.02</v>
      </c>
      <c r="N2181">
        <v>0.39</v>
      </c>
      <c r="O2181">
        <v>10.74</v>
      </c>
      <c r="R2181">
        <v>9.66</v>
      </c>
      <c r="S2181">
        <v>0.18</v>
      </c>
      <c r="T2181">
        <v>35.94</v>
      </c>
      <c r="U2181">
        <v>0.46</v>
      </c>
      <c r="V2181">
        <v>0.08</v>
      </c>
      <c r="W2181">
        <v>0.01</v>
      </c>
      <c r="X2181">
        <v>0.01</v>
      </c>
      <c r="Y2181">
        <v>88.04</v>
      </c>
      <c r="AD2181">
        <v>10.79</v>
      </c>
      <c r="AE2181">
        <v>98.83</v>
      </c>
      <c r="AH2181">
        <v>1.42</v>
      </c>
      <c r="AI2181">
        <v>80</v>
      </c>
      <c r="AJ2181">
        <v>5556</v>
      </c>
      <c r="AL2181">
        <v>1649</v>
      </c>
      <c r="AU2181">
        <v>7.0000000000000007E-2</v>
      </c>
      <c r="AV2181">
        <v>0.03</v>
      </c>
      <c r="AW2181">
        <v>0.05</v>
      </c>
      <c r="AX2181">
        <v>0.01</v>
      </c>
      <c r="AY2181">
        <v>0.03</v>
      </c>
      <c r="AZ2181">
        <v>0.01</v>
      </c>
      <c r="BB2181">
        <v>0.02</v>
      </c>
      <c r="BD2181">
        <v>0.02</v>
      </c>
      <c r="BE2181">
        <v>0.01</v>
      </c>
      <c r="BF2181">
        <v>0.02</v>
      </c>
      <c r="BH2181">
        <v>0.02</v>
      </c>
      <c r="BI2181">
        <v>0.01</v>
      </c>
      <c r="BJ2181">
        <v>0.15</v>
      </c>
    </row>
    <row r="2182" spans="1:82" x14ac:dyDescent="0.25">
      <c r="A2182" t="s">
        <v>6622</v>
      </c>
      <c r="B2182" t="s">
        <v>6623</v>
      </c>
      <c r="C2182" s="1" t="str">
        <f t="shared" si="136"/>
        <v>22:0006</v>
      </c>
      <c r="D2182" s="1" t="str">
        <f t="shared" si="137"/>
        <v>22:0006</v>
      </c>
      <c r="E2182" t="s">
        <v>6035</v>
      </c>
      <c r="F2182" t="s">
        <v>6624</v>
      </c>
      <c r="H2182">
        <v>61.642881799999998</v>
      </c>
      <c r="I2182">
        <v>-73.922861499999996</v>
      </c>
      <c r="J2182" s="1" t="str">
        <f t="shared" si="138"/>
        <v>Whole</v>
      </c>
      <c r="K2182" s="1" t="str">
        <f t="shared" si="139"/>
        <v>Rock crushing (details not reported)</v>
      </c>
      <c r="L2182">
        <v>46.4</v>
      </c>
      <c r="M2182">
        <v>0.69</v>
      </c>
      <c r="N2182">
        <v>11.1</v>
      </c>
      <c r="O2182">
        <v>12.7</v>
      </c>
      <c r="R2182">
        <v>11.43</v>
      </c>
      <c r="S2182">
        <v>0.19</v>
      </c>
      <c r="T2182">
        <v>15.5</v>
      </c>
      <c r="U2182">
        <v>8.31</v>
      </c>
      <c r="V2182">
        <v>1.06</v>
      </c>
      <c r="W2182">
        <v>0.01</v>
      </c>
      <c r="X2182">
        <v>0.06</v>
      </c>
      <c r="Y2182">
        <v>94.75</v>
      </c>
      <c r="Z2182">
        <v>0.01</v>
      </c>
      <c r="AD2182">
        <v>5.13</v>
      </c>
      <c r="AE2182">
        <v>99.88</v>
      </c>
      <c r="AI2182">
        <v>280</v>
      </c>
      <c r="AJ2182">
        <v>1574</v>
      </c>
      <c r="AK2182">
        <v>66</v>
      </c>
      <c r="AL2182">
        <v>413</v>
      </c>
      <c r="AM2182">
        <v>64</v>
      </c>
      <c r="AT2182">
        <v>17</v>
      </c>
      <c r="BD2182">
        <v>15</v>
      </c>
      <c r="BE2182">
        <v>74</v>
      </c>
      <c r="BT2182">
        <v>0.01</v>
      </c>
      <c r="BV2182">
        <v>0.01</v>
      </c>
    </row>
    <row r="2183" spans="1:82" x14ac:dyDescent="0.25">
      <c r="A2183" t="s">
        <v>6625</v>
      </c>
      <c r="B2183" t="s">
        <v>6626</v>
      </c>
      <c r="C2183" s="1" t="str">
        <f t="shared" si="136"/>
        <v>22:0006</v>
      </c>
      <c r="D2183" s="1" t="str">
        <f t="shared" si="137"/>
        <v>22:0006</v>
      </c>
      <c r="E2183" t="s">
        <v>6038</v>
      </c>
      <c r="F2183" t="s">
        <v>6627</v>
      </c>
      <c r="H2183">
        <v>61.798881000000002</v>
      </c>
      <c r="I2183">
        <v>-73.916094999999999</v>
      </c>
      <c r="J2183" s="1" t="str">
        <f t="shared" si="138"/>
        <v>Whole</v>
      </c>
      <c r="K2183" s="1" t="str">
        <f t="shared" si="139"/>
        <v>Rock crushing (details not reported)</v>
      </c>
      <c r="L2183">
        <v>40.07</v>
      </c>
      <c r="M2183">
        <v>0.08</v>
      </c>
      <c r="N2183">
        <v>3.26</v>
      </c>
      <c r="O2183">
        <v>7.55</v>
      </c>
      <c r="R2183">
        <v>6.79</v>
      </c>
      <c r="S2183">
        <v>0.14000000000000001</v>
      </c>
      <c r="T2183">
        <v>36.46</v>
      </c>
      <c r="U2183">
        <v>1.68</v>
      </c>
      <c r="V2183">
        <v>0.06</v>
      </c>
      <c r="W2183">
        <v>0.01</v>
      </c>
      <c r="X2183">
        <v>0.01</v>
      </c>
      <c r="Y2183">
        <v>88.56</v>
      </c>
      <c r="AD2183">
        <v>10.64</v>
      </c>
      <c r="AE2183">
        <v>99.2</v>
      </c>
      <c r="AF2183">
        <v>0.27</v>
      </c>
      <c r="AH2183">
        <v>14.35</v>
      </c>
      <c r="AI2183">
        <v>98</v>
      </c>
      <c r="AJ2183">
        <v>3858</v>
      </c>
      <c r="AL2183">
        <v>1795</v>
      </c>
      <c r="AR2183">
        <v>0.05</v>
      </c>
      <c r="AS2183">
        <v>0.09</v>
      </c>
      <c r="AT2183">
        <v>4.82</v>
      </c>
      <c r="AU2183">
        <v>0.87</v>
      </c>
      <c r="AV2183">
        <v>0.13</v>
      </c>
      <c r="AW2183">
        <v>0.36</v>
      </c>
      <c r="AX2183">
        <v>7.0000000000000007E-2</v>
      </c>
      <c r="AY2183">
        <v>0.33</v>
      </c>
      <c r="AZ2183">
        <v>0.13</v>
      </c>
      <c r="BA2183">
        <v>0.04</v>
      </c>
      <c r="BB2183">
        <v>0.17</v>
      </c>
      <c r="BC2183">
        <v>0.03</v>
      </c>
      <c r="BD2183">
        <v>0.28000000000000003</v>
      </c>
      <c r="BE2183">
        <v>0.06</v>
      </c>
      <c r="BF2183">
        <v>0.21</v>
      </c>
      <c r="BG2183">
        <v>0.03</v>
      </c>
      <c r="BH2183">
        <v>0.22</v>
      </c>
      <c r="BI2183">
        <v>0.03</v>
      </c>
      <c r="BJ2183">
        <v>1.72</v>
      </c>
      <c r="BL2183">
        <v>0.09</v>
      </c>
      <c r="BM2183">
        <v>1.35</v>
      </c>
      <c r="BO2183">
        <v>0.13</v>
      </c>
      <c r="BX2183">
        <v>0.02</v>
      </c>
      <c r="BZ2183">
        <v>0.77</v>
      </c>
      <c r="CC2183">
        <v>0.03</v>
      </c>
      <c r="CD2183">
        <v>0.01</v>
      </c>
    </row>
    <row r="2184" spans="1:82" x14ac:dyDescent="0.25">
      <c r="A2184" t="s">
        <v>6628</v>
      </c>
      <c r="B2184" t="s">
        <v>6629</v>
      </c>
      <c r="C2184" s="1" t="str">
        <f t="shared" si="136"/>
        <v>22:0006</v>
      </c>
      <c r="D2184" s="1" t="str">
        <f t="shared" si="137"/>
        <v>22:0006</v>
      </c>
      <c r="E2184" t="s">
        <v>6038</v>
      </c>
      <c r="F2184" t="s">
        <v>6630</v>
      </c>
      <c r="H2184">
        <v>61.798881000000002</v>
      </c>
      <c r="I2184">
        <v>-73.916094999999999</v>
      </c>
      <c r="J2184" s="1" t="str">
        <f t="shared" si="138"/>
        <v>Whole</v>
      </c>
      <c r="K2184" s="1" t="str">
        <f t="shared" si="139"/>
        <v>Rock crushing (details not reported)</v>
      </c>
      <c r="L2184">
        <v>41.39</v>
      </c>
      <c r="M2184">
        <v>0.1</v>
      </c>
      <c r="N2184">
        <v>3.22</v>
      </c>
      <c r="O2184">
        <v>10.35</v>
      </c>
      <c r="R2184">
        <v>9.31</v>
      </c>
      <c r="S2184">
        <v>0.14000000000000001</v>
      </c>
      <c r="T2184">
        <v>34.049999999999997</v>
      </c>
      <c r="U2184">
        <v>1.1200000000000001</v>
      </c>
      <c r="V2184">
        <v>0.04</v>
      </c>
      <c r="W2184">
        <v>0.01</v>
      </c>
      <c r="X2184">
        <v>0.01</v>
      </c>
      <c r="Y2184">
        <v>89.39</v>
      </c>
      <c r="AD2184">
        <v>9.07</v>
      </c>
      <c r="AE2184">
        <v>98.46</v>
      </c>
      <c r="AF2184">
        <v>0.3</v>
      </c>
      <c r="AH2184">
        <v>13.97</v>
      </c>
      <c r="AI2184">
        <v>96</v>
      </c>
      <c r="AJ2184">
        <v>3628</v>
      </c>
      <c r="AL2184">
        <v>1361</v>
      </c>
      <c r="AR2184">
        <v>0.18</v>
      </c>
      <c r="AS2184">
        <v>7.0000000000000007E-2</v>
      </c>
      <c r="AT2184">
        <v>6.7</v>
      </c>
      <c r="AU2184">
        <v>4.0199999999999996</v>
      </c>
      <c r="AV2184">
        <v>0.13</v>
      </c>
      <c r="AW2184">
        <v>0.33</v>
      </c>
      <c r="AX2184">
        <v>7.0000000000000007E-2</v>
      </c>
      <c r="AY2184">
        <v>0.35</v>
      </c>
      <c r="AZ2184">
        <v>0.16</v>
      </c>
      <c r="BA2184">
        <v>0.04</v>
      </c>
      <c r="BB2184">
        <v>0.23</v>
      </c>
      <c r="BC2184">
        <v>0.04</v>
      </c>
      <c r="BD2184">
        <v>0.33</v>
      </c>
      <c r="BE2184">
        <v>7.0000000000000007E-2</v>
      </c>
      <c r="BF2184">
        <v>0.23</v>
      </c>
      <c r="BG2184">
        <v>0.06</v>
      </c>
      <c r="BH2184">
        <v>0.23</v>
      </c>
      <c r="BI2184">
        <v>0.04</v>
      </c>
      <c r="BJ2184">
        <v>1.86</v>
      </c>
      <c r="BK2184">
        <v>4.4000000000000004</v>
      </c>
      <c r="BL2184">
        <v>0.1</v>
      </c>
      <c r="BM2184">
        <v>0.13</v>
      </c>
      <c r="BO2184">
        <v>0.84</v>
      </c>
      <c r="BX2184">
        <v>0.02</v>
      </c>
      <c r="BZ2184">
        <v>2.29</v>
      </c>
      <c r="CC2184">
        <v>0.06</v>
      </c>
      <c r="CD2184">
        <v>0.02</v>
      </c>
    </row>
    <row r="2185" spans="1:82" x14ac:dyDescent="0.25">
      <c r="A2185" t="s">
        <v>6631</v>
      </c>
      <c r="B2185" t="s">
        <v>6632</v>
      </c>
      <c r="C2185" s="1" t="str">
        <f t="shared" si="136"/>
        <v>22:0006</v>
      </c>
      <c r="D2185" s="1" t="str">
        <f t="shared" si="137"/>
        <v>22:0006</v>
      </c>
      <c r="E2185" t="s">
        <v>6038</v>
      </c>
      <c r="F2185" t="s">
        <v>6633</v>
      </c>
      <c r="H2185">
        <v>61.798881000000002</v>
      </c>
      <c r="I2185">
        <v>-73.916094999999999</v>
      </c>
      <c r="J2185" s="1" t="str">
        <f t="shared" si="138"/>
        <v>Whole</v>
      </c>
      <c r="K2185" s="1" t="str">
        <f t="shared" si="139"/>
        <v>Rock crushing (details not reported)</v>
      </c>
      <c r="L2185">
        <v>44.7</v>
      </c>
      <c r="M2185">
        <v>0.08</v>
      </c>
      <c r="N2185">
        <v>21.9</v>
      </c>
      <c r="O2185">
        <v>3.79</v>
      </c>
      <c r="R2185">
        <v>3.41</v>
      </c>
      <c r="S2185">
        <v>7.0000000000000007E-2</v>
      </c>
      <c r="T2185">
        <v>10.3</v>
      </c>
      <c r="U2185">
        <v>13.66</v>
      </c>
      <c r="V2185">
        <v>1.99</v>
      </c>
      <c r="W2185">
        <v>0.02</v>
      </c>
      <c r="Y2185">
        <v>96.13</v>
      </c>
      <c r="AD2185">
        <v>3.92</v>
      </c>
      <c r="AE2185">
        <v>100.05</v>
      </c>
      <c r="AF2185">
        <v>12.02</v>
      </c>
      <c r="AH2185">
        <v>12.08</v>
      </c>
      <c r="AI2185">
        <v>40</v>
      </c>
      <c r="AJ2185">
        <v>282</v>
      </c>
      <c r="AL2185">
        <v>378</v>
      </c>
      <c r="AR2185">
        <v>0.25</v>
      </c>
      <c r="AS2185">
        <v>0.06</v>
      </c>
      <c r="AT2185">
        <v>179.93</v>
      </c>
      <c r="AU2185">
        <v>13.72</v>
      </c>
      <c r="AV2185">
        <v>0.04</v>
      </c>
      <c r="AW2185">
        <v>0.09</v>
      </c>
      <c r="AX2185">
        <v>0.02</v>
      </c>
      <c r="AY2185">
        <v>0.12</v>
      </c>
      <c r="AZ2185">
        <v>0.05</v>
      </c>
      <c r="BA2185">
        <v>0.06</v>
      </c>
      <c r="BB2185">
        <v>7.0000000000000007E-2</v>
      </c>
      <c r="BC2185">
        <v>0.02</v>
      </c>
      <c r="BD2185">
        <v>0.1</v>
      </c>
      <c r="BE2185">
        <v>0.03</v>
      </c>
      <c r="BF2185">
        <v>0.08</v>
      </c>
      <c r="BG2185">
        <v>0.01</v>
      </c>
      <c r="BH2185">
        <v>0.08</v>
      </c>
      <c r="BI2185">
        <v>0.01</v>
      </c>
      <c r="BJ2185">
        <v>0.62</v>
      </c>
      <c r="BK2185">
        <v>21.8</v>
      </c>
      <c r="BL2185">
        <v>0.1</v>
      </c>
      <c r="BM2185">
        <v>0.13</v>
      </c>
      <c r="BO2185">
        <v>0.37</v>
      </c>
      <c r="BZ2185">
        <v>0.5</v>
      </c>
      <c r="CC2185">
        <v>0.05</v>
      </c>
    </row>
    <row r="2186" spans="1:82" x14ac:dyDescent="0.25">
      <c r="A2186" t="s">
        <v>6634</v>
      </c>
      <c r="B2186" t="s">
        <v>6635</v>
      </c>
      <c r="C2186" s="1" t="str">
        <f t="shared" si="136"/>
        <v>22:0006</v>
      </c>
      <c r="D2186" s="1" t="str">
        <f t="shared" si="137"/>
        <v>22:0006</v>
      </c>
      <c r="E2186" t="s">
        <v>6038</v>
      </c>
      <c r="F2186" t="s">
        <v>6636</v>
      </c>
      <c r="H2186">
        <v>61.798881000000002</v>
      </c>
      <c r="I2186">
        <v>-73.916094999999999</v>
      </c>
      <c r="J2186" s="1" t="str">
        <f t="shared" si="138"/>
        <v>Whole</v>
      </c>
      <c r="K2186" s="1" t="str">
        <f t="shared" si="139"/>
        <v>Rock crushing (details not reported)</v>
      </c>
      <c r="L2186">
        <v>48.8</v>
      </c>
      <c r="M2186">
        <v>0.12</v>
      </c>
      <c r="N2186">
        <v>16.3</v>
      </c>
      <c r="O2186">
        <v>6.4</v>
      </c>
      <c r="R2186">
        <v>5.76</v>
      </c>
      <c r="S2186">
        <v>0.12</v>
      </c>
      <c r="T2186">
        <v>10.07</v>
      </c>
      <c r="U2186">
        <v>14.76</v>
      </c>
      <c r="V2186">
        <v>1.23</v>
      </c>
      <c r="W2186">
        <v>0.02</v>
      </c>
      <c r="Y2186">
        <v>97.18</v>
      </c>
      <c r="AD2186">
        <v>2.44</v>
      </c>
      <c r="AE2186">
        <v>99.62</v>
      </c>
      <c r="AF2186">
        <v>1.36</v>
      </c>
      <c r="AH2186">
        <v>22.94</v>
      </c>
      <c r="AI2186">
        <v>190</v>
      </c>
      <c r="AJ2186">
        <v>380</v>
      </c>
      <c r="AL2186">
        <v>189</v>
      </c>
      <c r="AR2186">
        <v>0.05</v>
      </c>
      <c r="AS2186">
        <v>0.01</v>
      </c>
      <c r="AT2186">
        <v>54.11</v>
      </c>
      <c r="AU2186">
        <v>4.41</v>
      </c>
      <c r="AV2186">
        <v>0.15</v>
      </c>
      <c r="AW2186">
        <v>0.4</v>
      </c>
      <c r="AX2186">
        <v>0.08</v>
      </c>
      <c r="AY2186">
        <v>0.49</v>
      </c>
      <c r="AZ2186">
        <v>0.28000000000000003</v>
      </c>
      <c r="BA2186">
        <v>0.15</v>
      </c>
      <c r="BB2186">
        <v>0.39</v>
      </c>
      <c r="BC2186">
        <v>0.08</v>
      </c>
      <c r="BD2186">
        <v>0.64</v>
      </c>
      <c r="BE2186">
        <v>0.13</v>
      </c>
      <c r="BF2186">
        <v>0.45</v>
      </c>
      <c r="BG2186">
        <v>7.0000000000000007E-2</v>
      </c>
      <c r="BH2186">
        <v>0.45</v>
      </c>
      <c r="BI2186">
        <v>7.0000000000000007E-2</v>
      </c>
      <c r="BJ2186">
        <v>3.18</v>
      </c>
      <c r="BL2186">
        <v>0.08</v>
      </c>
      <c r="BM2186">
        <v>0.1</v>
      </c>
      <c r="BO2186">
        <v>0.25</v>
      </c>
      <c r="BX2186">
        <v>0.01</v>
      </c>
      <c r="BZ2186">
        <v>0.67</v>
      </c>
      <c r="CC2186">
        <v>0.01</v>
      </c>
      <c r="CD2186">
        <v>0.01</v>
      </c>
    </row>
    <row r="2187" spans="1:82" x14ac:dyDescent="0.25">
      <c r="A2187" t="s">
        <v>6637</v>
      </c>
      <c r="B2187" t="s">
        <v>6638</v>
      </c>
      <c r="C2187" s="1" t="str">
        <f t="shared" si="136"/>
        <v>22:0006</v>
      </c>
      <c r="D2187" s="1" t="str">
        <f t="shared" si="137"/>
        <v>22:0006</v>
      </c>
      <c r="E2187" t="s">
        <v>6041</v>
      </c>
      <c r="F2187" t="s">
        <v>6639</v>
      </c>
      <c r="H2187">
        <v>61.638562499999999</v>
      </c>
      <c r="I2187">
        <v>-73.910273799999999</v>
      </c>
      <c r="J2187" s="1" t="str">
        <f t="shared" si="138"/>
        <v>Whole</v>
      </c>
      <c r="K2187" s="1" t="str">
        <f t="shared" si="139"/>
        <v>Rock crushing (details not reported)</v>
      </c>
      <c r="L2187">
        <v>39.5</v>
      </c>
      <c r="M2187">
        <v>0.22</v>
      </c>
      <c r="N2187">
        <v>3.62</v>
      </c>
      <c r="O2187">
        <v>11.6</v>
      </c>
      <c r="R2187">
        <v>10.44</v>
      </c>
      <c r="S2187">
        <v>0.17</v>
      </c>
      <c r="T2187">
        <v>34.6</v>
      </c>
      <c r="U2187">
        <v>3.86</v>
      </c>
      <c r="V2187">
        <v>0.09</v>
      </c>
      <c r="W2187">
        <v>0.05</v>
      </c>
      <c r="X2187">
        <v>0.01</v>
      </c>
      <c r="Y2187">
        <v>92.56</v>
      </c>
      <c r="Z2187">
        <v>0.09</v>
      </c>
      <c r="AD2187">
        <v>7</v>
      </c>
      <c r="AE2187">
        <v>99.56</v>
      </c>
      <c r="AI2187">
        <v>112</v>
      </c>
      <c r="AJ2187">
        <v>4516</v>
      </c>
      <c r="AK2187">
        <v>106</v>
      </c>
      <c r="AL2187">
        <v>1990</v>
      </c>
      <c r="AM2187">
        <v>168</v>
      </c>
      <c r="AT2187">
        <v>12</v>
      </c>
      <c r="AU2187">
        <v>18</v>
      </c>
      <c r="BE2187">
        <v>15</v>
      </c>
      <c r="BS2187">
        <v>0.03</v>
      </c>
      <c r="BT2187">
        <v>7.0000000000000007E-2</v>
      </c>
      <c r="BV2187">
        <v>0.01</v>
      </c>
    </row>
    <row r="2188" spans="1:82" x14ac:dyDescent="0.25">
      <c r="A2188" t="s">
        <v>6640</v>
      </c>
      <c r="B2188" t="s">
        <v>6641</v>
      </c>
      <c r="C2188" s="1" t="str">
        <f t="shared" si="136"/>
        <v>22:0006</v>
      </c>
      <c r="D2188" s="1" t="str">
        <f t="shared" si="137"/>
        <v>22:0006</v>
      </c>
      <c r="E2188" t="s">
        <v>6044</v>
      </c>
      <c r="F2188" t="s">
        <v>6642</v>
      </c>
      <c r="H2188">
        <v>61.643270999999999</v>
      </c>
      <c r="I2188">
        <v>-73.907409099999995</v>
      </c>
      <c r="J2188" s="1" t="str">
        <f t="shared" si="138"/>
        <v>Whole</v>
      </c>
      <c r="K2188" s="1" t="str">
        <f t="shared" si="139"/>
        <v>Rock crushing (details not reported)</v>
      </c>
      <c r="L2188">
        <v>35.46</v>
      </c>
      <c r="M2188">
        <v>0.26</v>
      </c>
      <c r="N2188">
        <v>3.91</v>
      </c>
      <c r="O2188">
        <v>17.16</v>
      </c>
      <c r="R2188">
        <v>15.44</v>
      </c>
      <c r="S2188">
        <v>0.16</v>
      </c>
      <c r="T2188">
        <v>28.83</v>
      </c>
      <c r="U2188">
        <v>0.91</v>
      </c>
      <c r="V2188">
        <v>0.68</v>
      </c>
      <c r="W2188">
        <v>0.04</v>
      </c>
      <c r="X2188">
        <v>0.03</v>
      </c>
      <c r="Y2188">
        <v>85.72</v>
      </c>
      <c r="Z2188">
        <v>3.16</v>
      </c>
      <c r="AD2188">
        <v>10.84</v>
      </c>
      <c r="AE2188">
        <v>96.56</v>
      </c>
      <c r="AJ2188">
        <v>3621</v>
      </c>
      <c r="AK2188">
        <v>277</v>
      </c>
      <c r="AL2188">
        <v>9684</v>
      </c>
      <c r="AM2188">
        <v>2085</v>
      </c>
      <c r="AU2188">
        <v>51</v>
      </c>
      <c r="BE2188">
        <v>10</v>
      </c>
      <c r="BS2188">
        <v>0.22</v>
      </c>
      <c r="BT2188">
        <v>0.6</v>
      </c>
      <c r="BV2188">
        <v>0.05</v>
      </c>
    </row>
    <row r="2189" spans="1:82" x14ac:dyDescent="0.25">
      <c r="A2189" t="s">
        <v>6643</v>
      </c>
      <c r="B2189" t="s">
        <v>6644</v>
      </c>
      <c r="C2189" s="1" t="str">
        <f t="shared" si="136"/>
        <v>22:0006</v>
      </c>
      <c r="D2189" s="1" t="str">
        <f t="shared" si="137"/>
        <v>22:0006</v>
      </c>
      <c r="E2189" t="s">
        <v>6047</v>
      </c>
      <c r="F2189" t="s">
        <v>6645</v>
      </c>
      <c r="H2189">
        <v>61.643072500000002</v>
      </c>
      <c r="I2189">
        <v>-73.907284000000004</v>
      </c>
      <c r="J2189" s="1" t="str">
        <f t="shared" si="138"/>
        <v>Whole</v>
      </c>
      <c r="K2189" s="1" t="str">
        <f t="shared" si="139"/>
        <v>Rock crushing (details not reported)</v>
      </c>
      <c r="L2189">
        <v>47.2</v>
      </c>
      <c r="M2189">
        <v>0.81</v>
      </c>
      <c r="N2189">
        <v>11.4</v>
      </c>
      <c r="O2189">
        <v>11.7</v>
      </c>
      <c r="R2189">
        <v>10.53</v>
      </c>
      <c r="S2189">
        <v>0.14000000000000001</v>
      </c>
      <c r="T2189">
        <v>11.8</v>
      </c>
      <c r="U2189">
        <v>12.2</v>
      </c>
      <c r="V2189">
        <v>0.09</v>
      </c>
      <c r="W2189">
        <v>1.44</v>
      </c>
      <c r="X2189">
        <v>0.06</v>
      </c>
      <c r="Y2189">
        <v>95.67</v>
      </c>
      <c r="Z2189">
        <v>0.7</v>
      </c>
      <c r="AD2189">
        <v>3.65</v>
      </c>
      <c r="AE2189">
        <v>99.32</v>
      </c>
      <c r="AI2189">
        <v>280</v>
      </c>
      <c r="AJ2189">
        <v>1095</v>
      </c>
      <c r="AK2189">
        <v>45</v>
      </c>
      <c r="AL2189">
        <v>179</v>
      </c>
      <c r="AM2189">
        <v>169</v>
      </c>
      <c r="AT2189">
        <v>133</v>
      </c>
      <c r="AU2189">
        <v>614</v>
      </c>
      <c r="BD2189">
        <v>14</v>
      </c>
      <c r="BE2189">
        <v>58</v>
      </c>
      <c r="BS2189">
        <v>0.01</v>
      </c>
      <c r="BT2189">
        <v>0.01</v>
      </c>
      <c r="BV2189">
        <v>0.03</v>
      </c>
    </row>
    <row r="2190" spans="1:82" x14ac:dyDescent="0.25">
      <c r="A2190" t="s">
        <v>6646</v>
      </c>
      <c r="B2190" t="s">
        <v>6647</v>
      </c>
      <c r="C2190" s="1" t="str">
        <f t="shared" si="136"/>
        <v>22:0006</v>
      </c>
      <c r="D2190" s="1" t="str">
        <f t="shared" si="137"/>
        <v>22:0006</v>
      </c>
      <c r="E2190" t="s">
        <v>6050</v>
      </c>
      <c r="F2190" t="s">
        <v>6648</v>
      </c>
      <c r="H2190">
        <v>61.643558599999999</v>
      </c>
      <c r="I2190">
        <v>-73.906323200000003</v>
      </c>
      <c r="J2190" s="1" t="str">
        <f t="shared" si="138"/>
        <v>Whole</v>
      </c>
      <c r="K2190" s="1" t="str">
        <f t="shared" si="139"/>
        <v>Rock crushing (details not reported)</v>
      </c>
      <c r="L2190">
        <v>36.03</v>
      </c>
      <c r="M2190">
        <v>0.23</v>
      </c>
      <c r="N2190">
        <v>3.49</v>
      </c>
      <c r="O2190">
        <v>17.62</v>
      </c>
      <c r="R2190">
        <v>15.85</v>
      </c>
      <c r="S2190">
        <v>0.15</v>
      </c>
      <c r="T2190">
        <v>30.46</v>
      </c>
      <c r="U2190">
        <v>0.49</v>
      </c>
      <c r="V2190">
        <v>0.02</v>
      </c>
      <c r="X2190">
        <v>0.22</v>
      </c>
      <c r="Y2190">
        <v>86.94</v>
      </c>
      <c r="Z2190">
        <v>3.01</v>
      </c>
      <c r="AD2190">
        <v>11.2</v>
      </c>
      <c r="AE2190">
        <v>98.14</v>
      </c>
      <c r="AJ2190">
        <v>1240</v>
      </c>
      <c r="AK2190">
        <v>203</v>
      </c>
      <c r="AL2190">
        <v>540</v>
      </c>
      <c r="AM2190">
        <v>2340</v>
      </c>
    </row>
    <row r="2191" spans="1:82" x14ac:dyDescent="0.25">
      <c r="A2191" t="s">
        <v>6649</v>
      </c>
      <c r="B2191" t="s">
        <v>6650</v>
      </c>
      <c r="C2191" s="1" t="str">
        <f t="shared" si="136"/>
        <v>22:0006</v>
      </c>
      <c r="D2191" s="1" t="str">
        <f t="shared" si="137"/>
        <v>22:0006</v>
      </c>
      <c r="E2191" t="s">
        <v>6053</v>
      </c>
      <c r="F2191" t="s">
        <v>6651</v>
      </c>
      <c r="H2191">
        <v>61.643423800000001</v>
      </c>
      <c r="I2191">
        <v>-73.906309100000001</v>
      </c>
      <c r="J2191" s="1" t="str">
        <f t="shared" si="138"/>
        <v>Whole</v>
      </c>
      <c r="K2191" s="1" t="str">
        <f t="shared" si="139"/>
        <v>Rock crushing (details not reported)</v>
      </c>
      <c r="L2191">
        <v>43.67</v>
      </c>
      <c r="M2191">
        <v>0.48</v>
      </c>
      <c r="N2191">
        <v>7.38</v>
      </c>
      <c r="O2191">
        <v>12.18</v>
      </c>
      <c r="R2191">
        <v>10.96</v>
      </c>
      <c r="S2191">
        <v>0.14000000000000001</v>
      </c>
      <c r="T2191">
        <v>22.37</v>
      </c>
      <c r="U2191">
        <v>6.99</v>
      </c>
      <c r="V2191">
        <v>0.16</v>
      </c>
      <c r="W2191">
        <v>0.02</v>
      </c>
      <c r="X2191">
        <v>0.04</v>
      </c>
      <c r="Y2191">
        <v>92.21</v>
      </c>
      <c r="Z2191">
        <v>0.21</v>
      </c>
      <c r="AD2191">
        <v>5.98</v>
      </c>
      <c r="AE2191">
        <v>98.19</v>
      </c>
      <c r="AJ2191">
        <v>2279</v>
      </c>
      <c r="AK2191">
        <v>132</v>
      </c>
      <c r="AL2191">
        <v>2958</v>
      </c>
      <c r="AM2191">
        <v>661</v>
      </c>
      <c r="AT2191">
        <v>8</v>
      </c>
      <c r="AU2191">
        <v>81</v>
      </c>
      <c r="BD2191">
        <v>11</v>
      </c>
      <c r="BE2191">
        <v>29</v>
      </c>
      <c r="BS2191">
        <v>0.04</v>
      </c>
      <c r="BT2191">
        <v>0.12</v>
      </c>
    </row>
    <row r="2192" spans="1:82" x14ac:dyDescent="0.25">
      <c r="A2192" t="s">
        <v>6652</v>
      </c>
      <c r="B2192" t="s">
        <v>6653</v>
      </c>
      <c r="C2192" s="1" t="str">
        <f t="shared" si="136"/>
        <v>22:0006</v>
      </c>
      <c r="D2192" s="1" t="str">
        <f t="shared" si="137"/>
        <v>22:0006</v>
      </c>
      <c r="E2192" t="s">
        <v>6056</v>
      </c>
      <c r="F2192" t="s">
        <v>6654</v>
      </c>
      <c r="H2192">
        <v>61.643061699999997</v>
      </c>
      <c r="I2192">
        <v>-73.905925499999995</v>
      </c>
      <c r="J2192" s="1" t="str">
        <f t="shared" si="138"/>
        <v>Whole</v>
      </c>
      <c r="K2192" s="1" t="str">
        <f t="shared" si="139"/>
        <v>Rock crushing (details not reported)</v>
      </c>
      <c r="L2192">
        <v>40.909999999999997</v>
      </c>
      <c r="M2192">
        <v>0.4</v>
      </c>
      <c r="N2192">
        <v>6.19</v>
      </c>
      <c r="O2192">
        <v>11.99</v>
      </c>
      <c r="R2192">
        <v>10.79</v>
      </c>
      <c r="S2192">
        <v>0.16</v>
      </c>
      <c r="T2192">
        <v>26.13</v>
      </c>
      <c r="U2192">
        <v>4.9800000000000004</v>
      </c>
      <c r="V2192">
        <v>0.19</v>
      </c>
      <c r="W2192">
        <v>0.03</v>
      </c>
      <c r="X2192">
        <v>0.04</v>
      </c>
      <c r="Y2192">
        <v>89.82</v>
      </c>
      <c r="Z2192">
        <v>0.43</v>
      </c>
      <c r="AD2192">
        <v>8.0399999999999991</v>
      </c>
      <c r="AE2192">
        <v>97.86</v>
      </c>
      <c r="AJ2192">
        <v>3159</v>
      </c>
      <c r="AK2192">
        <v>116</v>
      </c>
      <c r="AL2192">
        <v>1868</v>
      </c>
      <c r="AM2192">
        <v>194</v>
      </c>
      <c r="AT2192">
        <v>10</v>
      </c>
      <c r="AU2192">
        <v>47</v>
      </c>
      <c r="BD2192">
        <v>12</v>
      </c>
      <c r="BE2192">
        <v>24</v>
      </c>
      <c r="BS2192">
        <v>0.02</v>
      </c>
      <c r="BT2192">
        <v>0.04</v>
      </c>
    </row>
    <row r="2193" spans="1:82" x14ac:dyDescent="0.25">
      <c r="A2193" t="s">
        <v>6655</v>
      </c>
      <c r="B2193" t="s">
        <v>6656</v>
      </c>
      <c r="C2193" s="1" t="str">
        <f t="shared" si="136"/>
        <v>22:0006</v>
      </c>
      <c r="D2193" s="1" t="str">
        <f t="shared" si="137"/>
        <v>22:0006</v>
      </c>
      <c r="E2193" t="s">
        <v>6059</v>
      </c>
      <c r="F2193" t="s">
        <v>6657</v>
      </c>
      <c r="H2193">
        <v>61.643821899999999</v>
      </c>
      <c r="I2193">
        <v>-73.905558900000003</v>
      </c>
      <c r="J2193" s="1" t="str">
        <f t="shared" si="138"/>
        <v>Whole</v>
      </c>
      <c r="K2193" s="1" t="str">
        <f t="shared" si="139"/>
        <v>Rock crushing (details not reported)</v>
      </c>
      <c r="L2193">
        <v>36.659999999999997</v>
      </c>
      <c r="M2193">
        <v>0.21</v>
      </c>
      <c r="N2193">
        <v>3.38</v>
      </c>
      <c r="O2193">
        <v>15.67</v>
      </c>
      <c r="R2193">
        <v>14.1</v>
      </c>
      <c r="S2193">
        <v>0.16</v>
      </c>
      <c r="T2193">
        <v>32.22</v>
      </c>
      <c r="U2193">
        <v>0.44</v>
      </c>
      <c r="V2193">
        <v>0.05</v>
      </c>
      <c r="X2193">
        <v>0.14000000000000001</v>
      </c>
      <c r="Y2193">
        <v>87.36</v>
      </c>
      <c r="Z2193">
        <v>2.2599999999999998</v>
      </c>
      <c r="AD2193">
        <v>11.1</v>
      </c>
      <c r="AE2193">
        <v>98.46</v>
      </c>
      <c r="AJ2193">
        <v>1260</v>
      </c>
      <c r="AK2193">
        <v>176</v>
      </c>
      <c r="AL2193">
        <v>8800</v>
      </c>
      <c r="AM2193">
        <v>1800</v>
      </c>
      <c r="BS2193">
        <v>0.08</v>
      </c>
      <c r="BT2193">
        <v>0.24</v>
      </c>
    </row>
    <row r="2194" spans="1:82" x14ac:dyDescent="0.25">
      <c r="A2194" t="s">
        <v>6658</v>
      </c>
      <c r="B2194" t="s">
        <v>6659</v>
      </c>
      <c r="C2194" s="1" t="str">
        <f t="shared" si="136"/>
        <v>22:0006</v>
      </c>
      <c r="D2194" s="1" t="str">
        <f t="shared" si="137"/>
        <v>22:0006</v>
      </c>
      <c r="E2194" t="s">
        <v>6062</v>
      </c>
      <c r="F2194" t="s">
        <v>6660</v>
      </c>
      <c r="H2194">
        <v>61.792445499999999</v>
      </c>
      <c r="I2194">
        <v>-73.899347700000007</v>
      </c>
      <c r="J2194" s="1" t="str">
        <f t="shared" si="138"/>
        <v>Whole</v>
      </c>
      <c r="K2194" s="1" t="str">
        <f t="shared" si="139"/>
        <v>Rock crushing (details not reported)</v>
      </c>
      <c r="L2194">
        <v>45.6</v>
      </c>
      <c r="M2194">
        <v>0.06</v>
      </c>
      <c r="N2194">
        <v>16.28</v>
      </c>
      <c r="O2194">
        <v>5.12</v>
      </c>
      <c r="R2194">
        <v>4.6100000000000003</v>
      </c>
      <c r="S2194">
        <v>0.09</v>
      </c>
      <c r="T2194">
        <v>13.52</v>
      </c>
      <c r="U2194">
        <v>16.04</v>
      </c>
      <c r="V2194">
        <v>0.67</v>
      </c>
      <c r="W2194">
        <v>0.02</v>
      </c>
      <c r="X2194">
        <v>0.12</v>
      </c>
      <c r="Y2194">
        <v>97.01</v>
      </c>
      <c r="AD2194">
        <v>2.19</v>
      </c>
      <c r="AE2194">
        <v>99.2</v>
      </c>
      <c r="AI2194">
        <v>139</v>
      </c>
      <c r="AJ2194">
        <v>789</v>
      </c>
      <c r="AL2194">
        <v>277</v>
      </c>
    </row>
    <row r="2195" spans="1:82" x14ac:dyDescent="0.25">
      <c r="A2195" t="s">
        <v>6661</v>
      </c>
      <c r="B2195" t="s">
        <v>6662</v>
      </c>
      <c r="C2195" s="1" t="str">
        <f t="shared" si="136"/>
        <v>22:0006</v>
      </c>
      <c r="D2195" s="1" t="str">
        <f t="shared" si="137"/>
        <v>22:0006</v>
      </c>
      <c r="E2195" t="s">
        <v>6065</v>
      </c>
      <c r="F2195" t="s">
        <v>6663</v>
      </c>
      <c r="H2195">
        <v>61.645233699999999</v>
      </c>
      <c r="I2195">
        <v>-73.902489000000003</v>
      </c>
      <c r="J2195" s="1" t="str">
        <f t="shared" si="138"/>
        <v>Whole</v>
      </c>
      <c r="K2195" s="1" t="str">
        <f t="shared" si="139"/>
        <v>Rock crushing (details not reported)</v>
      </c>
      <c r="L2195">
        <v>51.3</v>
      </c>
      <c r="M2195">
        <v>0.69</v>
      </c>
      <c r="N2195">
        <v>12.5</v>
      </c>
      <c r="O2195">
        <v>8.6999999999999993</v>
      </c>
      <c r="R2195">
        <v>7.83</v>
      </c>
      <c r="S2195">
        <v>0.13</v>
      </c>
      <c r="T2195">
        <v>10.3</v>
      </c>
      <c r="U2195">
        <v>12.4</v>
      </c>
      <c r="V2195">
        <v>2.3199999999999998</v>
      </c>
      <c r="W2195">
        <v>0.13</v>
      </c>
      <c r="X2195">
        <v>0.04</v>
      </c>
      <c r="Y2195">
        <v>97.64</v>
      </c>
      <c r="Z2195">
        <v>0.14000000000000001</v>
      </c>
      <c r="AD2195">
        <v>2.65</v>
      </c>
      <c r="AE2195">
        <v>100.29</v>
      </c>
      <c r="AI2195">
        <v>280</v>
      </c>
      <c r="AJ2195">
        <v>1095</v>
      </c>
      <c r="AK2195">
        <v>31</v>
      </c>
      <c r="AL2195">
        <v>184</v>
      </c>
      <c r="AM2195">
        <v>49</v>
      </c>
      <c r="AT2195">
        <v>308</v>
      </c>
      <c r="AU2195">
        <v>33</v>
      </c>
      <c r="BD2195">
        <v>11</v>
      </c>
      <c r="BE2195">
        <v>96</v>
      </c>
      <c r="BT2195">
        <v>0.01</v>
      </c>
    </row>
    <row r="2196" spans="1:82" x14ac:dyDescent="0.25">
      <c r="A2196" t="s">
        <v>6664</v>
      </c>
      <c r="B2196" t="s">
        <v>6665</v>
      </c>
      <c r="C2196" s="1" t="str">
        <f t="shared" si="136"/>
        <v>22:0006</v>
      </c>
      <c r="D2196" s="1" t="str">
        <f t="shared" si="137"/>
        <v>22:0006</v>
      </c>
      <c r="E2196" t="s">
        <v>6068</v>
      </c>
      <c r="F2196" t="s">
        <v>6666</v>
      </c>
      <c r="H2196">
        <v>61.8019672</v>
      </c>
      <c r="I2196">
        <v>-73.894416000000007</v>
      </c>
      <c r="J2196" s="1" t="str">
        <f t="shared" si="138"/>
        <v>Whole</v>
      </c>
      <c r="K2196" s="1" t="str">
        <f t="shared" si="139"/>
        <v>Rock crushing (details not reported)</v>
      </c>
      <c r="L2196">
        <v>50.2</v>
      </c>
      <c r="M2196">
        <v>1.1200000000000001</v>
      </c>
      <c r="N2196">
        <v>12.1</v>
      </c>
      <c r="O2196">
        <v>16.57</v>
      </c>
      <c r="R2196">
        <v>14.91</v>
      </c>
      <c r="S2196">
        <v>0.22</v>
      </c>
      <c r="T2196">
        <v>5.75</v>
      </c>
      <c r="U2196">
        <v>9.44</v>
      </c>
      <c r="V2196">
        <v>0.31</v>
      </c>
      <c r="W2196">
        <v>0.03</v>
      </c>
      <c r="X2196">
        <v>0.1</v>
      </c>
      <c r="Y2196">
        <v>94.18</v>
      </c>
      <c r="AD2196">
        <v>2.67</v>
      </c>
      <c r="AE2196">
        <v>96.85</v>
      </c>
      <c r="AF2196">
        <v>3.19</v>
      </c>
      <c r="AH2196">
        <v>51.88</v>
      </c>
      <c r="AI2196">
        <v>517</v>
      </c>
      <c r="AJ2196">
        <v>41</v>
      </c>
      <c r="AL2196">
        <v>57</v>
      </c>
      <c r="AR2196">
        <v>0.25</v>
      </c>
      <c r="AS2196">
        <v>0.13</v>
      </c>
      <c r="AT2196">
        <v>68.61</v>
      </c>
      <c r="AU2196">
        <v>5.35</v>
      </c>
      <c r="AV2196">
        <v>1.47</v>
      </c>
      <c r="AW2196">
        <v>5.13</v>
      </c>
      <c r="AX2196">
        <v>1.02</v>
      </c>
      <c r="AY2196">
        <v>5.8</v>
      </c>
      <c r="AZ2196">
        <v>2.48</v>
      </c>
      <c r="BA2196">
        <v>0.87</v>
      </c>
      <c r="BB2196">
        <v>3.58</v>
      </c>
      <c r="BC2196">
        <v>0.78</v>
      </c>
      <c r="BD2196">
        <v>5.4</v>
      </c>
      <c r="BE2196">
        <v>1.21</v>
      </c>
      <c r="BF2196">
        <v>3.89</v>
      </c>
      <c r="BG2196">
        <v>0.59</v>
      </c>
      <c r="BH2196">
        <v>3.93</v>
      </c>
      <c r="BI2196">
        <v>0.62</v>
      </c>
      <c r="BJ2196">
        <v>31.43</v>
      </c>
      <c r="BL2196">
        <v>5.0199999999999996</v>
      </c>
      <c r="BM2196">
        <v>0.83</v>
      </c>
      <c r="BO2196">
        <v>0.54</v>
      </c>
      <c r="BX2196">
        <v>0.02</v>
      </c>
      <c r="BZ2196">
        <v>0.86</v>
      </c>
      <c r="CC2196">
        <v>0.13</v>
      </c>
      <c r="CD2196">
        <v>0.14000000000000001</v>
      </c>
    </row>
    <row r="2197" spans="1:82" x14ac:dyDescent="0.25">
      <c r="A2197" t="s">
        <v>6667</v>
      </c>
      <c r="B2197" t="s">
        <v>6668</v>
      </c>
      <c r="C2197" s="1" t="str">
        <f t="shared" si="136"/>
        <v>22:0006</v>
      </c>
      <c r="D2197" s="1" t="str">
        <f t="shared" si="137"/>
        <v>22:0006</v>
      </c>
      <c r="E2197" t="s">
        <v>6071</v>
      </c>
      <c r="F2197" t="s">
        <v>6669</v>
      </c>
      <c r="H2197">
        <v>61.640898300000003</v>
      </c>
      <c r="I2197">
        <v>-73.893678199999997</v>
      </c>
      <c r="J2197" s="1" t="str">
        <f t="shared" si="138"/>
        <v>Whole</v>
      </c>
      <c r="K2197" s="1" t="str">
        <f t="shared" si="139"/>
        <v>Rock crushing (details not reported)</v>
      </c>
      <c r="L2197">
        <v>46.8</v>
      </c>
      <c r="M2197">
        <v>0.3</v>
      </c>
      <c r="N2197">
        <v>15.4</v>
      </c>
      <c r="O2197">
        <v>7.84</v>
      </c>
      <c r="R2197">
        <v>7.05</v>
      </c>
      <c r="S2197">
        <v>0.14000000000000001</v>
      </c>
      <c r="T2197">
        <v>10.7</v>
      </c>
      <c r="U2197">
        <v>14.2</v>
      </c>
      <c r="V2197">
        <v>1.05</v>
      </c>
      <c r="W2197">
        <v>0.12</v>
      </c>
      <c r="X2197">
        <v>0.02</v>
      </c>
      <c r="Y2197">
        <v>95.78</v>
      </c>
      <c r="Z2197">
        <v>0.01</v>
      </c>
      <c r="AD2197">
        <v>3.36</v>
      </c>
      <c r="AE2197">
        <v>99.14</v>
      </c>
      <c r="AI2197">
        <v>112</v>
      </c>
      <c r="AJ2197">
        <v>137</v>
      </c>
      <c r="AK2197">
        <v>26</v>
      </c>
      <c r="AL2197">
        <v>36</v>
      </c>
      <c r="AM2197">
        <v>11</v>
      </c>
      <c r="AT2197">
        <v>136</v>
      </c>
      <c r="AU2197">
        <v>13</v>
      </c>
      <c r="BD2197">
        <v>6</v>
      </c>
      <c r="BE2197">
        <v>69</v>
      </c>
      <c r="BT2197">
        <v>0.01</v>
      </c>
      <c r="BV2197">
        <v>0.01</v>
      </c>
    </row>
    <row r="2198" spans="1:82" x14ac:dyDescent="0.25">
      <c r="A2198" t="s">
        <v>6670</v>
      </c>
      <c r="B2198" t="s">
        <v>6671</v>
      </c>
      <c r="C2198" s="1" t="str">
        <f t="shared" si="136"/>
        <v>22:0006</v>
      </c>
      <c r="D2198" s="1" t="str">
        <f t="shared" si="137"/>
        <v>22:0006</v>
      </c>
      <c r="E2198" t="s">
        <v>6074</v>
      </c>
      <c r="F2198" t="s">
        <v>6672</v>
      </c>
      <c r="H2198">
        <v>61.6422308</v>
      </c>
      <c r="I2198">
        <v>-73.880891199999994</v>
      </c>
      <c r="J2198" s="1" t="str">
        <f t="shared" si="138"/>
        <v>Whole</v>
      </c>
      <c r="K2198" s="1" t="str">
        <f t="shared" si="139"/>
        <v>Rock crushing (details not reported)</v>
      </c>
      <c r="L2198">
        <v>50.3</v>
      </c>
      <c r="M2198">
        <v>1.08</v>
      </c>
      <c r="N2198">
        <v>13.5</v>
      </c>
      <c r="O2198">
        <v>13.7</v>
      </c>
      <c r="R2198">
        <v>12.33</v>
      </c>
      <c r="S2198">
        <v>0.19</v>
      </c>
      <c r="T2198">
        <v>6.43</v>
      </c>
      <c r="U2198">
        <v>11</v>
      </c>
      <c r="V2198">
        <v>1.78</v>
      </c>
      <c r="W2198">
        <v>0.15</v>
      </c>
      <c r="X2198">
        <v>0.08</v>
      </c>
      <c r="Y2198">
        <v>96.84</v>
      </c>
      <c r="Z2198">
        <v>0.04</v>
      </c>
      <c r="AD2198">
        <v>3.03</v>
      </c>
      <c r="AE2198">
        <v>99.87</v>
      </c>
      <c r="AI2198">
        <v>392</v>
      </c>
      <c r="AK2198">
        <v>29</v>
      </c>
      <c r="AL2198">
        <v>15</v>
      </c>
      <c r="AM2198">
        <v>20</v>
      </c>
      <c r="AT2198">
        <v>185</v>
      </c>
      <c r="AU2198">
        <v>52</v>
      </c>
      <c r="BD2198">
        <v>19</v>
      </c>
      <c r="BE2198">
        <v>75</v>
      </c>
      <c r="BT2198">
        <v>0.01</v>
      </c>
      <c r="BV2198">
        <v>0.01</v>
      </c>
    </row>
    <row r="2199" spans="1:82" x14ac:dyDescent="0.25">
      <c r="A2199" t="s">
        <v>6673</v>
      </c>
      <c r="B2199" t="s">
        <v>6674</v>
      </c>
      <c r="C2199" s="1" t="str">
        <f t="shared" si="136"/>
        <v>22:0006</v>
      </c>
      <c r="D2199" s="1" t="str">
        <f t="shared" si="137"/>
        <v>22:0006</v>
      </c>
      <c r="E2199" t="s">
        <v>6077</v>
      </c>
      <c r="F2199" t="s">
        <v>6675</v>
      </c>
      <c r="H2199">
        <v>61.643895499999999</v>
      </c>
      <c r="I2199">
        <v>-73.863919600000003</v>
      </c>
      <c r="J2199" s="1" t="str">
        <f t="shared" si="138"/>
        <v>Whole</v>
      </c>
      <c r="K2199" s="1" t="str">
        <f t="shared" si="139"/>
        <v>Rock crushing (details not reported)</v>
      </c>
      <c r="L2199">
        <v>39.200000000000003</v>
      </c>
      <c r="M2199">
        <v>0.27</v>
      </c>
      <c r="N2199">
        <v>4.3099999999999996</v>
      </c>
      <c r="O2199">
        <v>13.4</v>
      </c>
      <c r="R2199">
        <v>12.06</v>
      </c>
      <c r="S2199">
        <v>0.18</v>
      </c>
      <c r="T2199">
        <v>29.1</v>
      </c>
      <c r="U2199">
        <v>4.21</v>
      </c>
      <c r="W2199">
        <v>0.06</v>
      </c>
      <c r="X2199">
        <v>0.03</v>
      </c>
      <c r="Y2199">
        <v>89.37</v>
      </c>
      <c r="Z2199">
        <v>0.05</v>
      </c>
      <c r="AD2199">
        <v>8.74</v>
      </c>
      <c r="AE2199">
        <v>98.11</v>
      </c>
      <c r="AI2199">
        <v>168</v>
      </c>
      <c r="AJ2199">
        <v>3900</v>
      </c>
      <c r="AK2199">
        <v>107</v>
      </c>
      <c r="AL2199">
        <v>1240</v>
      </c>
      <c r="AM2199">
        <v>140</v>
      </c>
      <c r="AT2199">
        <v>9</v>
      </c>
      <c r="BD2199">
        <v>6</v>
      </c>
      <c r="BE2199">
        <v>19</v>
      </c>
    </row>
    <row r="2200" spans="1:82" x14ac:dyDescent="0.25">
      <c r="A2200" t="s">
        <v>6676</v>
      </c>
      <c r="B2200" t="s">
        <v>6677</v>
      </c>
      <c r="C2200" s="1" t="str">
        <f t="shared" si="136"/>
        <v>22:0006</v>
      </c>
      <c r="D2200" s="1" t="str">
        <f t="shared" si="137"/>
        <v>22:0006</v>
      </c>
      <c r="E2200" t="s">
        <v>6080</v>
      </c>
      <c r="F2200" t="s">
        <v>6678</v>
      </c>
      <c r="H2200">
        <v>61.640904499999998</v>
      </c>
      <c r="I2200">
        <v>-73.861594699999998</v>
      </c>
      <c r="J2200" s="1" t="str">
        <f t="shared" si="138"/>
        <v>Whole</v>
      </c>
      <c r="K2200" s="1" t="str">
        <f t="shared" si="139"/>
        <v>Rock crushing (details not reported)</v>
      </c>
      <c r="L2200">
        <v>48.6</v>
      </c>
      <c r="M2200">
        <v>1.87</v>
      </c>
      <c r="N2200">
        <v>14.3</v>
      </c>
      <c r="O2200">
        <v>10.6</v>
      </c>
      <c r="R2200">
        <v>9.5399999999999991</v>
      </c>
      <c r="S2200">
        <v>0.12</v>
      </c>
      <c r="T2200">
        <v>8.08</v>
      </c>
      <c r="U2200">
        <v>9.74</v>
      </c>
      <c r="V2200">
        <v>2.41</v>
      </c>
      <c r="W2200">
        <v>2.06</v>
      </c>
      <c r="X2200">
        <v>0.18</v>
      </c>
      <c r="Y2200">
        <v>96.9</v>
      </c>
      <c r="Z2200">
        <v>0.04</v>
      </c>
      <c r="AD2200">
        <v>2.4</v>
      </c>
      <c r="AE2200">
        <v>99.3</v>
      </c>
      <c r="AI2200">
        <v>336</v>
      </c>
      <c r="AJ2200">
        <v>205</v>
      </c>
      <c r="AK2200">
        <v>27</v>
      </c>
      <c r="AL2200">
        <v>76</v>
      </c>
      <c r="AM2200">
        <v>4</v>
      </c>
      <c r="AT2200">
        <v>53</v>
      </c>
      <c r="AU2200">
        <v>414</v>
      </c>
      <c r="BD2200">
        <v>21</v>
      </c>
      <c r="BE2200">
        <v>143</v>
      </c>
      <c r="BS2200">
        <v>0.01</v>
      </c>
    </row>
    <row r="2201" spans="1:82" x14ac:dyDescent="0.25">
      <c r="A2201" t="s">
        <v>6679</v>
      </c>
      <c r="B2201" t="s">
        <v>6680</v>
      </c>
      <c r="C2201" s="1" t="str">
        <f t="shared" si="136"/>
        <v>22:0006</v>
      </c>
      <c r="D2201" s="1" t="str">
        <f t="shared" si="137"/>
        <v>22:0006</v>
      </c>
      <c r="E2201" t="s">
        <v>6083</v>
      </c>
      <c r="F2201" t="s">
        <v>6681</v>
      </c>
      <c r="H2201">
        <v>61.873905499999999</v>
      </c>
      <c r="I2201">
        <v>-73.846280800000002</v>
      </c>
      <c r="J2201" s="1" t="str">
        <f t="shared" si="138"/>
        <v>Whole</v>
      </c>
      <c r="K2201" s="1" t="str">
        <f t="shared" si="139"/>
        <v>Rock crushing (details not reported)</v>
      </c>
      <c r="L2201">
        <v>50.9</v>
      </c>
      <c r="M2201">
        <v>0.84</v>
      </c>
      <c r="N2201">
        <v>13.1</v>
      </c>
      <c r="O2201">
        <v>11.12</v>
      </c>
      <c r="R2201">
        <v>10.01</v>
      </c>
      <c r="S2201">
        <v>0.16</v>
      </c>
      <c r="T2201">
        <v>7.84</v>
      </c>
      <c r="U2201">
        <v>10.86</v>
      </c>
      <c r="V2201">
        <v>2.63</v>
      </c>
      <c r="W2201">
        <v>7.0000000000000007E-2</v>
      </c>
      <c r="X2201">
        <v>0.11</v>
      </c>
      <c r="Y2201">
        <v>96.52</v>
      </c>
      <c r="AD2201">
        <v>1.81</v>
      </c>
      <c r="AE2201">
        <v>98.33</v>
      </c>
      <c r="AF2201">
        <v>4.33</v>
      </c>
      <c r="AH2201">
        <v>40.72</v>
      </c>
      <c r="AI2201">
        <v>278</v>
      </c>
      <c r="AJ2201">
        <v>480</v>
      </c>
      <c r="AL2201">
        <v>117</v>
      </c>
      <c r="AR2201">
        <v>0.18</v>
      </c>
      <c r="AS2201">
        <v>0.04</v>
      </c>
      <c r="AT2201">
        <v>130.87</v>
      </c>
      <c r="AU2201">
        <v>8.56</v>
      </c>
      <c r="AV2201">
        <v>3.54</v>
      </c>
      <c r="AW2201">
        <v>8.7799999999999994</v>
      </c>
      <c r="AX2201">
        <v>1.33</v>
      </c>
      <c r="AY2201">
        <v>6.01</v>
      </c>
      <c r="AZ2201">
        <v>1.85</v>
      </c>
      <c r="BA2201">
        <v>0.64</v>
      </c>
      <c r="BB2201">
        <v>2.21</v>
      </c>
      <c r="BC2201">
        <v>0.41</v>
      </c>
      <c r="BD2201">
        <v>2.76</v>
      </c>
      <c r="BE2201">
        <v>0.56000000000000005</v>
      </c>
      <c r="BF2201">
        <v>1.68</v>
      </c>
      <c r="BG2201">
        <v>0.23</v>
      </c>
      <c r="BH2201">
        <v>1.48</v>
      </c>
      <c r="BI2201">
        <v>0.2</v>
      </c>
      <c r="BJ2201">
        <v>13.85</v>
      </c>
      <c r="BL2201">
        <v>0.35</v>
      </c>
      <c r="BM2201">
        <v>4.16</v>
      </c>
      <c r="BO2201">
        <v>0.31</v>
      </c>
      <c r="BX2201">
        <v>0.01</v>
      </c>
      <c r="BZ2201">
        <v>0.01</v>
      </c>
      <c r="CC2201">
        <v>0.34</v>
      </c>
      <c r="CD2201">
        <v>0.08</v>
      </c>
    </row>
    <row r="2202" spans="1:82" x14ac:dyDescent="0.25">
      <c r="A2202" t="s">
        <v>6682</v>
      </c>
      <c r="B2202" t="s">
        <v>6683</v>
      </c>
      <c r="C2202" s="1" t="str">
        <f t="shared" si="136"/>
        <v>22:0006</v>
      </c>
      <c r="D2202" s="1" t="str">
        <f t="shared" si="137"/>
        <v>22:0006</v>
      </c>
      <c r="E2202" t="s">
        <v>6086</v>
      </c>
      <c r="F2202" t="s">
        <v>6684</v>
      </c>
      <c r="H2202">
        <v>61.785704299999999</v>
      </c>
      <c r="I2202">
        <v>-73.845909500000005</v>
      </c>
      <c r="J2202" s="1" t="str">
        <f t="shared" si="138"/>
        <v>Whole</v>
      </c>
      <c r="K2202" s="1" t="str">
        <f t="shared" si="139"/>
        <v>Rock crushing (details not reported)</v>
      </c>
      <c r="L2202">
        <v>52.7</v>
      </c>
      <c r="M2202">
        <v>1.24</v>
      </c>
      <c r="N2202">
        <v>12.8</v>
      </c>
      <c r="O2202">
        <v>13.03</v>
      </c>
      <c r="R2202">
        <v>11.72</v>
      </c>
      <c r="S2202">
        <v>0.16</v>
      </c>
      <c r="T2202">
        <v>7.28</v>
      </c>
      <c r="U2202">
        <v>7.1</v>
      </c>
      <c r="V2202">
        <v>3.13</v>
      </c>
      <c r="W2202">
        <v>0.31</v>
      </c>
      <c r="X2202">
        <v>0.08</v>
      </c>
      <c r="Y2202">
        <v>96.52</v>
      </c>
      <c r="AD2202">
        <v>2.3199999999999998</v>
      </c>
      <c r="AE2202">
        <v>98.84</v>
      </c>
      <c r="AF2202">
        <v>9.52</v>
      </c>
      <c r="AH2202">
        <v>36.369999999999997</v>
      </c>
      <c r="AI2202">
        <v>397</v>
      </c>
      <c r="AJ2202">
        <v>172</v>
      </c>
      <c r="AL2202">
        <v>68</v>
      </c>
      <c r="AR2202">
        <v>0.4</v>
      </c>
      <c r="AS2202">
        <v>0.05</v>
      </c>
      <c r="AT2202">
        <v>96.02</v>
      </c>
      <c r="AU2202">
        <v>45.28</v>
      </c>
      <c r="AV2202">
        <v>3.82</v>
      </c>
      <c r="AW2202">
        <v>9.8699999999999992</v>
      </c>
      <c r="AX2202">
        <v>1.6</v>
      </c>
      <c r="AY2202">
        <v>7.82</v>
      </c>
      <c r="AZ2202">
        <v>2.6</v>
      </c>
      <c r="BA2202">
        <v>0.91</v>
      </c>
      <c r="BB2202">
        <v>2.99</v>
      </c>
      <c r="BC2202">
        <v>0.61</v>
      </c>
      <c r="BD2202">
        <v>4.03</v>
      </c>
      <c r="BE2202">
        <v>0.87</v>
      </c>
      <c r="BF2202">
        <v>2.63</v>
      </c>
      <c r="BG2202">
        <v>0.37</v>
      </c>
      <c r="BH2202">
        <v>2.27</v>
      </c>
      <c r="BI2202">
        <v>0.3</v>
      </c>
      <c r="BJ2202">
        <v>21.14</v>
      </c>
      <c r="BK2202">
        <v>69.400000000000006</v>
      </c>
      <c r="BL2202">
        <v>0.53</v>
      </c>
      <c r="BM2202">
        <v>3.55</v>
      </c>
      <c r="BO2202">
        <v>0.34</v>
      </c>
      <c r="BX2202">
        <v>0.12</v>
      </c>
      <c r="BZ2202">
        <v>0.12</v>
      </c>
      <c r="CC2202">
        <v>0.33</v>
      </c>
      <c r="CD2202">
        <v>0.1</v>
      </c>
    </row>
    <row r="2203" spans="1:82" x14ac:dyDescent="0.25">
      <c r="A2203" t="s">
        <v>6685</v>
      </c>
      <c r="B2203" t="s">
        <v>6686</v>
      </c>
      <c r="C2203" s="1" t="str">
        <f t="shared" si="136"/>
        <v>22:0006</v>
      </c>
      <c r="D2203" s="1" t="str">
        <f t="shared" si="137"/>
        <v>22:0006</v>
      </c>
      <c r="E2203" t="s">
        <v>6089</v>
      </c>
      <c r="F2203" t="s">
        <v>6687</v>
      </c>
      <c r="H2203">
        <v>61.807072499999997</v>
      </c>
      <c r="I2203">
        <v>-73.829036299999999</v>
      </c>
      <c r="J2203" s="1" t="str">
        <f t="shared" si="138"/>
        <v>Whole</v>
      </c>
      <c r="K2203" s="1" t="str">
        <f t="shared" si="139"/>
        <v>Rock crushing (details not reported)</v>
      </c>
      <c r="L2203">
        <v>50</v>
      </c>
      <c r="M2203">
        <v>1</v>
      </c>
      <c r="N2203">
        <v>12.5</v>
      </c>
      <c r="O2203">
        <v>15.47</v>
      </c>
      <c r="R2203">
        <v>13.92</v>
      </c>
      <c r="S2203">
        <v>0.21</v>
      </c>
      <c r="T2203">
        <v>6.26</v>
      </c>
      <c r="U2203">
        <v>9.86</v>
      </c>
      <c r="V2203">
        <v>2.7</v>
      </c>
      <c r="W2203">
        <v>0.08</v>
      </c>
      <c r="X2203">
        <v>7.0000000000000007E-2</v>
      </c>
      <c r="Y2203">
        <v>96.6</v>
      </c>
      <c r="AD2203">
        <v>1.93</v>
      </c>
      <c r="AE2203">
        <v>98.53</v>
      </c>
      <c r="AF2203">
        <v>2.11</v>
      </c>
      <c r="AH2203">
        <v>43.79</v>
      </c>
      <c r="AI2203">
        <v>397</v>
      </c>
      <c r="AJ2203">
        <v>126</v>
      </c>
      <c r="AL2203">
        <v>53</v>
      </c>
      <c r="AR2203">
        <v>0.54</v>
      </c>
      <c r="AS2203">
        <v>0.02</v>
      </c>
      <c r="AT2203">
        <v>90.29</v>
      </c>
      <c r="AU2203">
        <v>12.74</v>
      </c>
      <c r="AV2203">
        <v>1.36</v>
      </c>
      <c r="AW2203">
        <v>4.59</v>
      </c>
      <c r="AX2203">
        <v>0.91</v>
      </c>
      <c r="AY2203">
        <v>5.2</v>
      </c>
      <c r="AZ2203">
        <v>2.27</v>
      </c>
      <c r="BA2203">
        <v>0.67</v>
      </c>
      <c r="BB2203">
        <v>3.34</v>
      </c>
      <c r="BC2203">
        <v>0.73</v>
      </c>
      <c r="BD2203">
        <v>5.17</v>
      </c>
      <c r="BE2203">
        <v>1.18</v>
      </c>
      <c r="BF2203">
        <v>3.76</v>
      </c>
      <c r="BG2203">
        <v>0.56000000000000005</v>
      </c>
      <c r="BH2203">
        <v>3.69</v>
      </c>
      <c r="BI2203">
        <v>0.55000000000000004</v>
      </c>
      <c r="BJ2203">
        <v>29.52</v>
      </c>
      <c r="BL2203">
        <v>0.59</v>
      </c>
      <c r="BM2203">
        <v>0.84</v>
      </c>
      <c r="BO2203">
        <v>0.46</v>
      </c>
      <c r="BX2203">
        <v>0.01</v>
      </c>
      <c r="BZ2203">
        <v>1.25</v>
      </c>
      <c r="CC2203">
        <v>7.0000000000000007E-2</v>
      </c>
      <c r="CD2203">
        <v>0.03</v>
      </c>
    </row>
    <row r="2204" spans="1:82" x14ac:dyDescent="0.25">
      <c r="A2204" t="s">
        <v>6688</v>
      </c>
      <c r="B2204" t="s">
        <v>6689</v>
      </c>
      <c r="C2204" s="1" t="str">
        <f t="shared" si="136"/>
        <v>22:0006</v>
      </c>
      <c r="D2204" s="1" t="str">
        <f t="shared" si="137"/>
        <v>22:0006</v>
      </c>
      <c r="E2204" t="s">
        <v>6092</v>
      </c>
      <c r="F2204" t="s">
        <v>6690</v>
      </c>
      <c r="H2204">
        <v>61.651354400000002</v>
      </c>
      <c r="I2204">
        <v>-73.828549800000005</v>
      </c>
      <c r="J2204" s="1" t="str">
        <f t="shared" si="138"/>
        <v>Whole</v>
      </c>
      <c r="K2204" s="1" t="str">
        <f t="shared" si="139"/>
        <v>Rock crushing (details not reported)</v>
      </c>
      <c r="L2204">
        <v>47.3</v>
      </c>
      <c r="M2204">
        <v>0.47</v>
      </c>
      <c r="N2204">
        <v>13.9</v>
      </c>
      <c r="O2204">
        <v>9.8800000000000008</v>
      </c>
      <c r="R2204">
        <v>8.89</v>
      </c>
      <c r="S2204">
        <v>0.15</v>
      </c>
      <c r="T2204">
        <v>12.5</v>
      </c>
      <c r="U2204">
        <v>11</v>
      </c>
      <c r="V2204">
        <v>0.89</v>
      </c>
      <c r="W2204">
        <v>0.35</v>
      </c>
      <c r="X2204">
        <v>0.05</v>
      </c>
      <c r="Y2204">
        <v>95.5</v>
      </c>
      <c r="Z2204">
        <v>0.08</v>
      </c>
      <c r="AD2204">
        <v>4.07</v>
      </c>
      <c r="AE2204">
        <v>99.57</v>
      </c>
      <c r="AI2204">
        <v>168</v>
      </c>
      <c r="AJ2204">
        <v>616</v>
      </c>
      <c r="AK2204">
        <v>34</v>
      </c>
      <c r="AL2204">
        <v>181</v>
      </c>
      <c r="AM2204">
        <v>91</v>
      </c>
      <c r="AT2204">
        <v>258</v>
      </c>
      <c r="AU2204">
        <v>55</v>
      </c>
      <c r="BD2204">
        <v>11</v>
      </c>
      <c r="BE2204">
        <v>50</v>
      </c>
      <c r="BS2204">
        <v>0.02</v>
      </c>
      <c r="BT2204">
        <v>0.01</v>
      </c>
      <c r="BV2204">
        <v>0.01</v>
      </c>
    </row>
    <row r="2205" spans="1:82" x14ac:dyDescent="0.25">
      <c r="A2205" t="s">
        <v>6691</v>
      </c>
      <c r="B2205" t="s">
        <v>6692</v>
      </c>
      <c r="C2205" s="1" t="str">
        <f t="shared" si="136"/>
        <v>22:0006</v>
      </c>
      <c r="D2205" s="1" t="str">
        <f t="shared" si="137"/>
        <v>22:0006</v>
      </c>
      <c r="E2205" t="s">
        <v>6095</v>
      </c>
      <c r="F2205" t="s">
        <v>6693</v>
      </c>
      <c r="H2205">
        <v>61.651075599999999</v>
      </c>
      <c r="I2205">
        <v>-73.825350900000004</v>
      </c>
      <c r="J2205" s="1" t="str">
        <f t="shared" si="138"/>
        <v>Whole</v>
      </c>
      <c r="K2205" s="1" t="str">
        <f t="shared" si="139"/>
        <v>Rock crushing (details not reported)</v>
      </c>
      <c r="L2205">
        <v>40.299999999999997</v>
      </c>
      <c r="M2205">
        <v>0.35</v>
      </c>
      <c r="N2205">
        <v>5.5</v>
      </c>
      <c r="O2205">
        <v>11.5</v>
      </c>
      <c r="R2205">
        <v>10.35</v>
      </c>
      <c r="S2205">
        <v>0.15</v>
      </c>
      <c r="T2205">
        <v>28</v>
      </c>
      <c r="U2205">
        <v>4.12</v>
      </c>
      <c r="V2205">
        <v>0.05</v>
      </c>
      <c r="W2205">
        <v>0.03</v>
      </c>
      <c r="X2205">
        <v>0.03</v>
      </c>
      <c r="Y2205">
        <v>88.88</v>
      </c>
      <c r="Z2205">
        <v>0.04</v>
      </c>
      <c r="AD2205">
        <v>8.83</v>
      </c>
      <c r="AE2205">
        <v>97.71</v>
      </c>
      <c r="AI2205">
        <v>112</v>
      </c>
      <c r="AJ2205">
        <v>3900</v>
      </c>
      <c r="AK2205">
        <v>79</v>
      </c>
      <c r="AL2205">
        <v>829</v>
      </c>
      <c r="AM2205">
        <v>14</v>
      </c>
      <c r="AT2205">
        <v>-5</v>
      </c>
      <c r="BD2205">
        <v>6</v>
      </c>
      <c r="BE2205">
        <v>22</v>
      </c>
      <c r="BT2205">
        <v>0.01</v>
      </c>
      <c r="BV2205">
        <v>0.01</v>
      </c>
    </row>
    <row r="2206" spans="1:82" x14ac:dyDescent="0.25">
      <c r="A2206" t="s">
        <v>6694</v>
      </c>
      <c r="B2206" t="s">
        <v>6695</v>
      </c>
      <c r="C2206" s="1" t="str">
        <f t="shared" si="136"/>
        <v>22:0006</v>
      </c>
      <c r="D2206" s="1" t="str">
        <f t="shared" si="137"/>
        <v>22:0006</v>
      </c>
      <c r="E2206" t="s">
        <v>6098</v>
      </c>
      <c r="F2206" t="s">
        <v>6696</v>
      </c>
      <c r="H2206">
        <v>61.840582499999996</v>
      </c>
      <c r="I2206">
        <v>-73.810758000000007</v>
      </c>
      <c r="J2206" s="1" t="str">
        <f t="shared" si="138"/>
        <v>Whole</v>
      </c>
      <c r="K2206" s="1" t="str">
        <f t="shared" si="139"/>
        <v>Rock crushing (details not reported)</v>
      </c>
      <c r="L2206">
        <v>40.4</v>
      </c>
      <c r="M2206">
        <v>0.28000000000000003</v>
      </c>
      <c r="N2206">
        <v>3.37</v>
      </c>
      <c r="O2206">
        <v>13.96</v>
      </c>
      <c r="R2206">
        <v>12.56</v>
      </c>
      <c r="S2206">
        <v>0.13</v>
      </c>
      <c r="T2206">
        <v>29.05</v>
      </c>
      <c r="U2206">
        <v>1.22</v>
      </c>
      <c r="V2206">
        <v>0.01</v>
      </c>
      <c r="X2206">
        <v>0.02</v>
      </c>
      <c r="Y2206">
        <v>87.04</v>
      </c>
      <c r="AD2206">
        <v>9.8000000000000007</v>
      </c>
      <c r="AE2206">
        <v>96.84</v>
      </c>
      <c r="AF2206">
        <v>0.64</v>
      </c>
      <c r="AH2206">
        <v>12.99</v>
      </c>
      <c r="AI2206">
        <v>405</v>
      </c>
      <c r="AJ2206">
        <v>120</v>
      </c>
      <c r="AL2206">
        <v>60</v>
      </c>
      <c r="AR2206">
        <v>0.25</v>
      </c>
      <c r="AS2206">
        <v>0.06</v>
      </c>
      <c r="AT2206">
        <v>10.73</v>
      </c>
      <c r="AU2206">
        <v>1.34</v>
      </c>
      <c r="AV2206">
        <v>0.6</v>
      </c>
      <c r="AW2206">
        <v>1.52</v>
      </c>
      <c r="AX2206">
        <v>0.22</v>
      </c>
      <c r="AY2206">
        <v>1.06</v>
      </c>
      <c r="AZ2206">
        <v>0.32</v>
      </c>
      <c r="BA2206">
        <v>0.06</v>
      </c>
      <c r="BB2206">
        <v>0.39</v>
      </c>
      <c r="BC2206">
        <v>0.08</v>
      </c>
      <c r="BD2206">
        <v>0.53</v>
      </c>
      <c r="BE2206">
        <v>0.12</v>
      </c>
      <c r="BF2206">
        <v>0.36</v>
      </c>
      <c r="BG2206">
        <v>0.05</v>
      </c>
      <c r="BH2206">
        <v>0.34</v>
      </c>
      <c r="BI2206">
        <v>0.06</v>
      </c>
      <c r="BJ2206">
        <v>2.94</v>
      </c>
      <c r="BL2206">
        <v>0.28000000000000003</v>
      </c>
      <c r="BM2206">
        <v>2.81</v>
      </c>
      <c r="BO2206">
        <v>0.15</v>
      </c>
      <c r="BX2206">
        <v>0.02</v>
      </c>
      <c r="BZ2206">
        <v>0.02</v>
      </c>
      <c r="CC2206">
        <v>0.13</v>
      </c>
      <c r="CD2206">
        <v>0.06</v>
      </c>
    </row>
    <row r="2207" spans="1:82" x14ac:dyDescent="0.25">
      <c r="A2207" t="s">
        <v>6697</v>
      </c>
      <c r="B2207" t="s">
        <v>6698</v>
      </c>
      <c r="C2207" s="1" t="str">
        <f t="shared" si="136"/>
        <v>22:0006</v>
      </c>
      <c r="D2207" s="1" t="str">
        <f t="shared" si="137"/>
        <v>22:0006</v>
      </c>
      <c r="E2207" t="s">
        <v>6101</v>
      </c>
      <c r="F2207" t="s">
        <v>6699</v>
      </c>
      <c r="H2207">
        <v>61.794276199999999</v>
      </c>
      <c r="I2207">
        <v>-73.782257999999999</v>
      </c>
      <c r="J2207" s="1" t="str">
        <f t="shared" si="138"/>
        <v>Whole</v>
      </c>
      <c r="K2207" s="1" t="str">
        <f t="shared" si="139"/>
        <v>Rock crushing (details not reported)</v>
      </c>
      <c r="L2207">
        <v>44</v>
      </c>
      <c r="M2207">
        <v>0.52</v>
      </c>
      <c r="N2207">
        <v>18.7</v>
      </c>
      <c r="O2207">
        <v>12.53</v>
      </c>
      <c r="R2207">
        <v>11.27</v>
      </c>
      <c r="S2207">
        <v>0.15</v>
      </c>
      <c r="T2207">
        <v>6.8</v>
      </c>
      <c r="U2207">
        <v>13.9</v>
      </c>
      <c r="V2207">
        <v>0.21</v>
      </c>
      <c r="W2207">
        <v>0.02</v>
      </c>
      <c r="X2207">
        <v>0.04</v>
      </c>
      <c r="Y2207">
        <v>95.61</v>
      </c>
      <c r="AD2207">
        <v>3.73</v>
      </c>
      <c r="AE2207">
        <v>99.34</v>
      </c>
      <c r="AF2207">
        <v>4.93</v>
      </c>
      <c r="AH2207">
        <v>41.58</v>
      </c>
      <c r="AI2207">
        <v>825</v>
      </c>
      <c r="AJ2207">
        <v>27</v>
      </c>
      <c r="AL2207">
        <v>24</v>
      </c>
      <c r="AR2207">
        <v>0.19</v>
      </c>
      <c r="AS2207">
        <v>0.06</v>
      </c>
      <c r="AT2207">
        <v>160.22999999999999</v>
      </c>
      <c r="AU2207">
        <v>7.54</v>
      </c>
      <c r="AV2207">
        <v>0.82</v>
      </c>
      <c r="AW2207">
        <v>1.48</v>
      </c>
      <c r="AX2207">
        <v>0.19</v>
      </c>
      <c r="AY2207">
        <v>0.72</v>
      </c>
      <c r="AZ2207">
        <v>0.21</v>
      </c>
      <c r="BA2207">
        <v>0.16</v>
      </c>
      <c r="BB2207">
        <v>0.31</v>
      </c>
      <c r="BC2207">
        <v>7.0000000000000007E-2</v>
      </c>
      <c r="BD2207">
        <v>0.57999999999999996</v>
      </c>
      <c r="BE2207">
        <v>0.14000000000000001</v>
      </c>
      <c r="BF2207">
        <v>0.54</v>
      </c>
      <c r="BG2207">
        <v>0.1</v>
      </c>
      <c r="BH2207">
        <v>0.68</v>
      </c>
      <c r="BI2207">
        <v>0.13</v>
      </c>
      <c r="BJ2207">
        <v>3.94</v>
      </c>
      <c r="BL2207">
        <v>20.7</v>
      </c>
      <c r="BM2207">
        <v>2.0499999999999998</v>
      </c>
      <c r="BO2207">
        <v>0.67</v>
      </c>
      <c r="BX2207">
        <v>7.0000000000000007E-2</v>
      </c>
      <c r="BZ2207">
        <v>0.93</v>
      </c>
      <c r="CC2207">
        <v>0.55000000000000004</v>
      </c>
      <c r="CD2207">
        <v>0.54</v>
      </c>
    </row>
    <row r="2208" spans="1:82" x14ac:dyDescent="0.25">
      <c r="A2208" t="s">
        <v>6700</v>
      </c>
      <c r="B2208" t="s">
        <v>6701</v>
      </c>
      <c r="C2208" s="1" t="str">
        <f t="shared" si="136"/>
        <v>22:0006</v>
      </c>
      <c r="D2208" s="1" t="str">
        <f t="shared" si="137"/>
        <v>22:0006</v>
      </c>
      <c r="E2208" t="s">
        <v>6104</v>
      </c>
      <c r="F2208" t="s">
        <v>6702</v>
      </c>
      <c r="H2208">
        <v>61.876368300000003</v>
      </c>
      <c r="I2208">
        <v>-73.778999299999995</v>
      </c>
      <c r="J2208" s="1" t="str">
        <f t="shared" si="138"/>
        <v>Whole</v>
      </c>
      <c r="K2208" s="1" t="str">
        <f t="shared" si="139"/>
        <v>Rock crushing (details not reported)</v>
      </c>
      <c r="L2208">
        <v>44.9</v>
      </c>
      <c r="M2208">
        <v>0.32</v>
      </c>
      <c r="N2208">
        <v>27.6</v>
      </c>
      <c r="O2208">
        <v>4.29</v>
      </c>
      <c r="R2208">
        <v>3.86</v>
      </c>
      <c r="S2208">
        <v>0.06</v>
      </c>
      <c r="T2208">
        <v>1.02</v>
      </c>
      <c r="U2208">
        <v>16.8</v>
      </c>
      <c r="V2208">
        <v>2.65</v>
      </c>
      <c r="W2208">
        <v>0.13</v>
      </c>
      <c r="X2208">
        <v>0.01</v>
      </c>
      <c r="Y2208">
        <v>97.35</v>
      </c>
      <c r="AD2208">
        <v>2.0499999999999998</v>
      </c>
      <c r="AE2208">
        <v>99.4</v>
      </c>
      <c r="AF2208">
        <v>4.08</v>
      </c>
      <c r="AH2208">
        <v>10.51</v>
      </c>
      <c r="AI2208">
        <v>133</v>
      </c>
      <c r="AJ2208">
        <v>15</v>
      </c>
      <c r="AL2208">
        <v>12</v>
      </c>
      <c r="AR2208">
        <v>2.64</v>
      </c>
      <c r="AS2208">
        <v>0.04</v>
      </c>
      <c r="AT2208">
        <v>339.43</v>
      </c>
      <c r="AU2208">
        <v>116.73</v>
      </c>
      <c r="AV2208">
        <v>0.76</v>
      </c>
      <c r="AW2208">
        <v>1.41</v>
      </c>
      <c r="AX2208">
        <v>0.19</v>
      </c>
      <c r="AY2208">
        <v>0.89</v>
      </c>
      <c r="AZ2208">
        <v>0.24</v>
      </c>
      <c r="BA2208">
        <v>0.27</v>
      </c>
      <c r="BB2208">
        <v>0.27</v>
      </c>
      <c r="BC2208">
        <v>0.05</v>
      </c>
      <c r="BD2208">
        <v>0.33</v>
      </c>
      <c r="BE2208">
        <v>7.0000000000000007E-2</v>
      </c>
      <c r="BF2208">
        <v>0.23</v>
      </c>
      <c r="BG2208">
        <v>0.03</v>
      </c>
      <c r="BH2208">
        <v>0.19</v>
      </c>
      <c r="BI2208">
        <v>0.03</v>
      </c>
      <c r="BJ2208">
        <v>1.81</v>
      </c>
      <c r="BK2208">
        <v>47</v>
      </c>
      <c r="BL2208">
        <v>0.11</v>
      </c>
      <c r="BM2208">
        <v>0.5</v>
      </c>
      <c r="BO2208">
        <v>0.31</v>
      </c>
      <c r="BX2208">
        <v>0.02</v>
      </c>
      <c r="BZ2208">
        <v>0.02</v>
      </c>
      <c r="CC2208">
        <v>0.12</v>
      </c>
      <c r="CD2208">
        <v>0.08</v>
      </c>
    </row>
    <row r="2209" spans="1:82" x14ac:dyDescent="0.25">
      <c r="A2209" t="s">
        <v>6703</v>
      </c>
      <c r="B2209" t="s">
        <v>6704</v>
      </c>
      <c r="C2209" s="1" t="str">
        <f t="shared" si="136"/>
        <v>22:0006</v>
      </c>
      <c r="D2209" s="1" t="str">
        <f t="shared" si="137"/>
        <v>22:0006</v>
      </c>
      <c r="E2209" t="s">
        <v>6107</v>
      </c>
      <c r="F2209" t="s">
        <v>6705</v>
      </c>
      <c r="H2209">
        <v>61.826850700000001</v>
      </c>
      <c r="I2209">
        <v>-73.780511700000005</v>
      </c>
      <c r="J2209" s="1" t="str">
        <f t="shared" si="138"/>
        <v>Whole</v>
      </c>
      <c r="K2209" s="1" t="str">
        <f t="shared" si="139"/>
        <v>Rock crushing (details not reported)</v>
      </c>
      <c r="L2209">
        <v>48.8</v>
      </c>
      <c r="M2209">
        <v>1.04</v>
      </c>
      <c r="N2209">
        <v>14.2</v>
      </c>
      <c r="O2209">
        <v>14.04</v>
      </c>
      <c r="R2209">
        <v>12.63</v>
      </c>
      <c r="S2209">
        <v>0.19</v>
      </c>
      <c r="T2209">
        <v>6.45</v>
      </c>
      <c r="U2209">
        <v>11.78</v>
      </c>
      <c r="V2209">
        <v>2.4900000000000002</v>
      </c>
      <c r="W2209">
        <v>0.13</v>
      </c>
      <c r="X2209">
        <v>0.08</v>
      </c>
      <c r="Y2209">
        <v>97.79</v>
      </c>
      <c r="AD2209">
        <v>1.43</v>
      </c>
      <c r="AE2209">
        <v>99.22</v>
      </c>
      <c r="AF2209">
        <v>2.21</v>
      </c>
      <c r="AH2209">
        <v>44.59</v>
      </c>
      <c r="AI2209">
        <v>355</v>
      </c>
      <c r="AJ2209">
        <v>213</v>
      </c>
      <c r="AL2209">
        <v>88</v>
      </c>
      <c r="AR2209">
        <v>0.63</v>
      </c>
      <c r="AT2209">
        <v>184.61</v>
      </c>
      <c r="AU2209">
        <v>22.31</v>
      </c>
      <c r="AV2209">
        <v>3.48</v>
      </c>
      <c r="AW2209">
        <v>8.51</v>
      </c>
      <c r="AX2209">
        <v>1.32</v>
      </c>
      <c r="AY2209">
        <v>5.97</v>
      </c>
      <c r="AZ2209">
        <v>2.0099999999999998</v>
      </c>
      <c r="BA2209">
        <v>0.87</v>
      </c>
      <c r="BB2209">
        <v>2.58</v>
      </c>
      <c r="BC2209">
        <v>0.54</v>
      </c>
      <c r="BD2209">
        <v>3.8</v>
      </c>
      <c r="BE2209">
        <v>0.8</v>
      </c>
      <c r="BF2209">
        <v>2.33</v>
      </c>
      <c r="BG2209">
        <v>0.33</v>
      </c>
      <c r="BH2209">
        <v>2.2200000000000002</v>
      </c>
      <c r="BI2209">
        <v>0.34</v>
      </c>
      <c r="BJ2209">
        <v>20.51</v>
      </c>
      <c r="BK2209">
        <v>62.9</v>
      </c>
      <c r="BL2209">
        <v>0.74</v>
      </c>
      <c r="BM2209">
        <v>3.44</v>
      </c>
      <c r="BO2209">
        <v>0.51</v>
      </c>
      <c r="BX2209">
        <v>0.01</v>
      </c>
      <c r="BZ2209">
        <v>0.01</v>
      </c>
      <c r="CC2209">
        <v>0.24</v>
      </c>
      <c r="CD2209">
        <v>0.09</v>
      </c>
    </row>
    <row r="2210" spans="1:82" x14ac:dyDescent="0.25">
      <c r="A2210" t="s">
        <v>6706</v>
      </c>
      <c r="B2210" t="s">
        <v>6707</v>
      </c>
      <c r="C2210" s="1" t="str">
        <f t="shared" si="136"/>
        <v>22:0006</v>
      </c>
      <c r="D2210" s="1" t="str">
        <f t="shared" si="137"/>
        <v>22:0006</v>
      </c>
      <c r="E2210" t="s">
        <v>6110</v>
      </c>
      <c r="F2210" t="s">
        <v>6708</v>
      </c>
      <c r="H2210">
        <v>61.875631200000001</v>
      </c>
      <c r="I2210">
        <v>-73.769824299999996</v>
      </c>
      <c r="J2210" s="1" t="str">
        <f t="shared" si="138"/>
        <v>Whole</v>
      </c>
      <c r="K2210" s="1" t="str">
        <f t="shared" si="139"/>
        <v>Rock crushing (details not reported)</v>
      </c>
      <c r="L2210">
        <v>42.16</v>
      </c>
      <c r="M2210">
        <v>0.03</v>
      </c>
      <c r="N2210">
        <v>0.31</v>
      </c>
      <c r="O2210">
        <v>9.01</v>
      </c>
      <c r="R2210">
        <v>8.11</v>
      </c>
      <c r="S2210">
        <v>0.15</v>
      </c>
      <c r="T2210">
        <v>37.130000000000003</v>
      </c>
      <c r="U2210">
        <v>0.06</v>
      </c>
      <c r="V2210">
        <v>0.06</v>
      </c>
      <c r="W2210">
        <v>0.01</v>
      </c>
      <c r="X2210">
        <v>0.02</v>
      </c>
      <c r="Y2210">
        <v>88.04</v>
      </c>
      <c r="AD2210">
        <v>10.93</v>
      </c>
      <c r="AE2210">
        <v>98.97</v>
      </c>
      <c r="AF2210">
        <v>0.43</v>
      </c>
      <c r="AH2210">
        <v>2.62</v>
      </c>
      <c r="AI2210">
        <v>26</v>
      </c>
      <c r="AJ2210">
        <v>8211</v>
      </c>
      <c r="AL2210">
        <v>1470</v>
      </c>
      <c r="AR2210">
        <v>0.08</v>
      </c>
      <c r="AS2210">
        <v>0.03</v>
      </c>
      <c r="AT2210">
        <v>8.4499999999999993</v>
      </c>
      <c r="AU2210">
        <v>5.61</v>
      </c>
      <c r="AV2210">
        <v>0.13</v>
      </c>
      <c r="AW2210">
        <v>0.27</v>
      </c>
      <c r="AX2210">
        <v>0.04</v>
      </c>
      <c r="AY2210">
        <v>0.16</v>
      </c>
      <c r="AZ2210">
        <v>0.03</v>
      </c>
      <c r="BB2210">
        <v>0.03</v>
      </c>
      <c r="BD2210">
        <v>0.03</v>
      </c>
      <c r="BE2210">
        <v>0.01</v>
      </c>
      <c r="BF2210">
        <v>0.02</v>
      </c>
      <c r="BH2210">
        <v>0.03</v>
      </c>
      <c r="BJ2210">
        <v>0.14000000000000001</v>
      </c>
      <c r="BK2210">
        <v>9.4</v>
      </c>
      <c r="BL2210">
        <v>0.11</v>
      </c>
      <c r="BM2210">
        <v>0.17</v>
      </c>
      <c r="BO2210">
        <v>0.63</v>
      </c>
      <c r="BX2210">
        <v>0.03</v>
      </c>
      <c r="BZ2210">
        <v>0.03</v>
      </c>
      <c r="CC2210">
        <v>0.03</v>
      </c>
      <c r="CD2210">
        <v>0.04</v>
      </c>
    </row>
    <row r="2211" spans="1:82" x14ac:dyDescent="0.25">
      <c r="A2211" t="s">
        <v>6709</v>
      </c>
      <c r="B2211" t="s">
        <v>6710</v>
      </c>
      <c r="C2211" s="1" t="str">
        <f t="shared" si="136"/>
        <v>22:0006</v>
      </c>
      <c r="D2211" s="1" t="str">
        <f t="shared" si="137"/>
        <v>22:0006</v>
      </c>
      <c r="E2211" t="s">
        <v>6113</v>
      </c>
      <c r="F2211" t="s">
        <v>6711</v>
      </c>
      <c r="H2211">
        <v>61.563868999999997</v>
      </c>
      <c r="I2211">
        <v>-73.775032999999993</v>
      </c>
      <c r="J2211" s="1" t="str">
        <f t="shared" si="138"/>
        <v>Whole</v>
      </c>
      <c r="K2211" s="1" t="str">
        <f t="shared" si="139"/>
        <v>Rock crushing (details not reported)</v>
      </c>
      <c r="L2211">
        <v>47.73</v>
      </c>
      <c r="M2211">
        <v>2.17</v>
      </c>
      <c r="N2211">
        <v>13.09</v>
      </c>
      <c r="R2211">
        <v>13.47</v>
      </c>
      <c r="S2211">
        <v>0.21</v>
      </c>
      <c r="T2211">
        <v>6.67</v>
      </c>
      <c r="U2211">
        <v>9.9499999999999993</v>
      </c>
      <c r="V2211">
        <v>2.64</v>
      </c>
      <c r="W2211">
        <v>0.43</v>
      </c>
      <c r="X2211">
        <v>0.22</v>
      </c>
      <c r="Y2211">
        <v>96.58</v>
      </c>
      <c r="AD2211">
        <v>1.94</v>
      </c>
      <c r="AE2211">
        <v>98.52</v>
      </c>
      <c r="AJ2211">
        <v>102</v>
      </c>
      <c r="AK2211">
        <v>49</v>
      </c>
      <c r="AL2211">
        <v>48</v>
      </c>
      <c r="AM2211">
        <v>21</v>
      </c>
      <c r="AN2211">
        <v>140</v>
      </c>
      <c r="AR2211">
        <v>9.5</v>
      </c>
      <c r="AT2211">
        <v>177</v>
      </c>
      <c r="BJ2211">
        <v>29.5</v>
      </c>
      <c r="BK2211">
        <v>158</v>
      </c>
      <c r="BM2211">
        <v>18.399999999999999</v>
      </c>
      <c r="CC2211">
        <v>5.3</v>
      </c>
      <c r="CD2211">
        <v>2.4</v>
      </c>
    </row>
    <row r="2212" spans="1:82" x14ac:dyDescent="0.25">
      <c r="A2212" t="s">
        <v>6712</v>
      </c>
      <c r="B2212" t="s">
        <v>6713</v>
      </c>
      <c r="C2212" s="1" t="str">
        <f t="shared" si="136"/>
        <v>22:0006</v>
      </c>
      <c r="D2212" s="1" t="str">
        <f t="shared" si="137"/>
        <v>22:0006</v>
      </c>
      <c r="E2212" t="s">
        <v>6116</v>
      </c>
      <c r="F2212" t="s">
        <v>6714</v>
      </c>
      <c r="H2212">
        <v>61.855488000000001</v>
      </c>
      <c r="I2212">
        <v>-73.752235200000001</v>
      </c>
      <c r="J2212" s="1" t="str">
        <f t="shared" si="138"/>
        <v>Whole</v>
      </c>
      <c r="K2212" s="1" t="str">
        <f t="shared" si="139"/>
        <v>Rock crushing (details not reported)</v>
      </c>
      <c r="L2212">
        <v>38.590000000000003</v>
      </c>
      <c r="M2212">
        <v>0.01</v>
      </c>
      <c r="N2212">
        <v>0.01</v>
      </c>
      <c r="O2212">
        <v>8.4600000000000009</v>
      </c>
      <c r="R2212">
        <v>7.61</v>
      </c>
      <c r="S2212">
        <v>0.1</v>
      </c>
      <c r="T2212">
        <v>43.77</v>
      </c>
      <c r="U2212">
        <v>0.03</v>
      </c>
      <c r="V2212">
        <v>0.05</v>
      </c>
      <c r="W2212">
        <v>0.01</v>
      </c>
      <c r="X2212">
        <v>0.01</v>
      </c>
      <c r="Y2212">
        <v>90.19</v>
      </c>
      <c r="AD2212">
        <v>8.74</v>
      </c>
      <c r="AE2212">
        <v>98.93</v>
      </c>
      <c r="AI2212">
        <v>3</v>
      </c>
      <c r="AJ2212">
        <v>330</v>
      </c>
      <c r="AL2212">
        <v>1024</v>
      </c>
    </row>
    <row r="2213" spans="1:82" x14ac:dyDescent="0.25">
      <c r="A2213" t="s">
        <v>6715</v>
      </c>
      <c r="B2213" t="s">
        <v>6716</v>
      </c>
      <c r="C2213" s="1" t="str">
        <f t="shared" si="136"/>
        <v>22:0006</v>
      </c>
      <c r="D2213" s="1" t="str">
        <f t="shared" si="137"/>
        <v>22:0006</v>
      </c>
      <c r="E2213" t="s">
        <v>6119</v>
      </c>
      <c r="F2213" t="s">
        <v>6717</v>
      </c>
      <c r="H2213">
        <v>61.6082313</v>
      </c>
      <c r="I2213">
        <v>-73.752278700000005</v>
      </c>
      <c r="J2213" s="1" t="str">
        <f t="shared" si="138"/>
        <v>Whole</v>
      </c>
      <c r="K2213" s="1" t="str">
        <f t="shared" si="139"/>
        <v>Rock crushing (details not reported)</v>
      </c>
      <c r="L2213">
        <v>45.93</v>
      </c>
      <c r="M2213">
        <v>1.31</v>
      </c>
      <c r="N2213">
        <v>14.85</v>
      </c>
      <c r="R2213">
        <v>12.26</v>
      </c>
      <c r="S2213">
        <v>0.22</v>
      </c>
      <c r="T2213">
        <v>7.87</v>
      </c>
      <c r="U2213">
        <v>11.89</v>
      </c>
      <c r="V2213">
        <v>1.92</v>
      </c>
      <c r="W2213">
        <v>0.18</v>
      </c>
      <c r="X2213">
        <v>0.1</v>
      </c>
      <c r="Y2213">
        <v>96.53</v>
      </c>
      <c r="AD2213">
        <v>2.4900000000000002</v>
      </c>
      <c r="AE2213">
        <v>99.02</v>
      </c>
      <c r="AJ2213">
        <v>184</v>
      </c>
      <c r="AK2213">
        <v>57</v>
      </c>
      <c r="AL2213">
        <v>111</v>
      </c>
      <c r="AM2213">
        <v>121</v>
      </c>
      <c r="AN2213">
        <v>85</v>
      </c>
      <c r="AR2213">
        <v>4.8</v>
      </c>
      <c r="AT2213">
        <v>136</v>
      </c>
      <c r="BJ2213">
        <v>24.7</v>
      </c>
      <c r="BK2213">
        <v>71</v>
      </c>
      <c r="BM2213">
        <v>7.2</v>
      </c>
      <c r="CC2213">
        <v>3</v>
      </c>
      <c r="CD2213">
        <v>1.3</v>
      </c>
    </row>
    <row r="2214" spans="1:82" x14ac:dyDescent="0.25">
      <c r="A2214" t="s">
        <v>6718</v>
      </c>
      <c r="B2214" t="s">
        <v>6719</v>
      </c>
      <c r="C2214" s="1" t="str">
        <f t="shared" si="136"/>
        <v>22:0006</v>
      </c>
      <c r="D2214" s="1" t="str">
        <f t="shared" si="137"/>
        <v>22:0006</v>
      </c>
      <c r="E2214" t="s">
        <v>6122</v>
      </c>
      <c r="F2214" t="s">
        <v>6720</v>
      </c>
      <c r="H2214">
        <v>61.608574300000001</v>
      </c>
      <c r="I2214">
        <v>-73.751491999999999</v>
      </c>
      <c r="J2214" s="1" t="str">
        <f t="shared" si="138"/>
        <v>Whole</v>
      </c>
      <c r="K2214" s="1" t="str">
        <f t="shared" si="139"/>
        <v>Rock crushing (details not reported)</v>
      </c>
      <c r="L2214">
        <v>47.84</v>
      </c>
      <c r="M2214">
        <v>1.36</v>
      </c>
      <c r="N2214">
        <v>13.79</v>
      </c>
      <c r="R2214">
        <v>12.64</v>
      </c>
      <c r="S2214">
        <v>0.2</v>
      </c>
      <c r="T2214">
        <v>7.65</v>
      </c>
      <c r="U2214">
        <v>10.74</v>
      </c>
      <c r="V2214">
        <v>2.63</v>
      </c>
      <c r="W2214">
        <v>0.21</v>
      </c>
      <c r="X2214">
        <v>0.1</v>
      </c>
      <c r="Y2214">
        <v>97.16</v>
      </c>
      <c r="AD2214">
        <v>2.12</v>
      </c>
      <c r="AE2214">
        <v>99.28</v>
      </c>
      <c r="AJ2214">
        <v>184</v>
      </c>
      <c r="AK2214">
        <v>42</v>
      </c>
      <c r="AL2214">
        <v>99</v>
      </c>
      <c r="AM2214">
        <v>136</v>
      </c>
      <c r="AN2214">
        <v>90</v>
      </c>
      <c r="AR2214">
        <v>4.3</v>
      </c>
      <c r="AT2214">
        <v>44</v>
      </c>
      <c r="BJ2214">
        <v>24</v>
      </c>
      <c r="BK2214">
        <v>75</v>
      </c>
      <c r="BM2214">
        <v>7.3</v>
      </c>
      <c r="CC2214">
        <v>3</v>
      </c>
      <c r="CD2214">
        <v>1.6</v>
      </c>
    </row>
    <row r="2215" spans="1:82" x14ac:dyDescent="0.25">
      <c r="A2215" t="s">
        <v>6721</v>
      </c>
      <c r="B2215" t="s">
        <v>6722</v>
      </c>
      <c r="C2215" s="1" t="str">
        <f t="shared" si="136"/>
        <v>22:0006</v>
      </c>
      <c r="D2215" s="1" t="str">
        <f t="shared" si="137"/>
        <v>22:0006</v>
      </c>
      <c r="E2215" t="s">
        <v>6125</v>
      </c>
      <c r="F2215" t="s">
        <v>6723</v>
      </c>
      <c r="H2215">
        <v>61.828023899999998</v>
      </c>
      <c r="I2215">
        <v>-73.742337599999999</v>
      </c>
      <c r="J2215" s="1" t="str">
        <f t="shared" si="138"/>
        <v>Whole</v>
      </c>
      <c r="K2215" s="1" t="str">
        <f t="shared" si="139"/>
        <v>Rock crushing (details not reported)</v>
      </c>
      <c r="L2215">
        <v>51.8</v>
      </c>
      <c r="M2215">
        <v>1.04</v>
      </c>
      <c r="N2215">
        <v>12.7</v>
      </c>
      <c r="O2215">
        <v>16.71</v>
      </c>
      <c r="R2215">
        <v>15.04</v>
      </c>
      <c r="S2215">
        <v>0.21</v>
      </c>
      <c r="T2215">
        <v>5.51</v>
      </c>
      <c r="U2215">
        <v>8.2200000000000006</v>
      </c>
      <c r="V2215">
        <v>1.96</v>
      </c>
      <c r="W2215">
        <v>7.0000000000000007E-2</v>
      </c>
      <c r="X2215">
        <v>0.1</v>
      </c>
      <c r="Y2215">
        <v>96.65</v>
      </c>
      <c r="AD2215">
        <v>2.2599999999999998</v>
      </c>
      <c r="AE2215">
        <v>98.91</v>
      </c>
      <c r="AF2215">
        <v>3.91</v>
      </c>
      <c r="AH2215">
        <v>42.21</v>
      </c>
      <c r="AI2215">
        <v>368</v>
      </c>
      <c r="AJ2215">
        <v>91</v>
      </c>
      <c r="AL2215">
        <v>41</v>
      </c>
      <c r="AR2215">
        <v>0.62</v>
      </c>
      <c r="AS2215">
        <v>0.08</v>
      </c>
      <c r="AT2215">
        <v>48.6</v>
      </c>
      <c r="AU2215">
        <v>21.08</v>
      </c>
      <c r="AV2215">
        <v>2.2799999999999998</v>
      </c>
      <c r="AW2215">
        <v>7.14</v>
      </c>
      <c r="AX2215">
        <v>1.35</v>
      </c>
      <c r="AY2215">
        <v>6.88</v>
      </c>
      <c r="AZ2215">
        <v>2.97</v>
      </c>
      <c r="BA2215">
        <v>0.95</v>
      </c>
      <c r="BB2215">
        <v>4.18</v>
      </c>
      <c r="BC2215">
        <v>0.95</v>
      </c>
      <c r="BD2215">
        <v>7.03</v>
      </c>
      <c r="BE2215">
        <v>1.55</v>
      </c>
      <c r="BF2215">
        <v>4.71</v>
      </c>
      <c r="BG2215">
        <v>0.73</v>
      </c>
      <c r="BH2215">
        <v>4.53</v>
      </c>
      <c r="BI2215">
        <v>0.68</v>
      </c>
      <c r="BJ2215">
        <v>36.28</v>
      </c>
      <c r="BL2215">
        <v>4.2</v>
      </c>
      <c r="BM2215">
        <v>1.1000000000000001</v>
      </c>
      <c r="BO2215">
        <v>0.66</v>
      </c>
      <c r="BZ2215">
        <v>1.1000000000000001</v>
      </c>
      <c r="CC2215">
        <v>0.18</v>
      </c>
      <c r="CD2215">
        <v>0.15</v>
      </c>
    </row>
    <row r="2216" spans="1:82" x14ac:dyDescent="0.25">
      <c r="A2216" t="s">
        <v>6724</v>
      </c>
      <c r="B2216" t="s">
        <v>6725</v>
      </c>
      <c r="C2216" s="1" t="str">
        <f t="shared" si="136"/>
        <v>22:0006</v>
      </c>
      <c r="D2216" s="1" t="str">
        <f t="shared" si="137"/>
        <v>22:0006</v>
      </c>
      <c r="E2216" t="s">
        <v>6128</v>
      </c>
      <c r="F2216" t="s">
        <v>6726</v>
      </c>
      <c r="H2216">
        <v>61.829320899999999</v>
      </c>
      <c r="I2216">
        <v>-73.741809799999999</v>
      </c>
      <c r="J2216" s="1" t="str">
        <f t="shared" si="138"/>
        <v>Whole</v>
      </c>
      <c r="K2216" s="1" t="str">
        <f t="shared" si="139"/>
        <v>Rock crushing (details not reported)</v>
      </c>
      <c r="L2216">
        <v>49.8</v>
      </c>
      <c r="M2216">
        <v>1.1200000000000001</v>
      </c>
      <c r="N2216">
        <v>12.7</v>
      </c>
      <c r="O2216">
        <v>16.7</v>
      </c>
      <c r="R2216">
        <v>15.03</v>
      </c>
      <c r="S2216">
        <v>0.21</v>
      </c>
      <c r="T2216">
        <v>5.84</v>
      </c>
      <c r="U2216">
        <v>11.2</v>
      </c>
      <c r="V2216">
        <v>1.01</v>
      </c>
      <c r="W2216">
        <v>0.09</v>
      </c>
      <c r="X2216">
        <v>0.1</v>
      </c>
      <c r="Y2216">
        <v>97.1</v>
      </c>
      <c r="AD2216">
        <v>2.06</v>
      </c>
      <c r="AE2216">
        <v>99.16</v>
      </c>
      <c r="AF2216">
        <v>3.56</v>
      </c>
      <c r="AH2216">
        <v>45.49</v>
      </c>
      <c r="AI2216">
        <v>411</v>
      </c>
      <c r="AJ2216">
        <v>93</v>
      </c>
      <c r="AL2216">
        <v>53</v>
      </c>
      <c r="AR2216">
        <v>0.66</v>
      </c>
      <c r="AS2216">
        <v>0.06</v>
      </c>
      <c r="AT2216">
        <v>105.61</v>
      </c>
      <c r="AU2216">
        <v>14.59</v>
      </c>
      <c r="AV2216">
        <v>1.63</v>
      </c>
      <c r="AW2216">
        <v>5.28</v>
      </c>
      <c r="AX2216">
        <v>1.04</v>
      </c>
      <c r="AY2216">
        <v>5.59</v>
      </c>
      <c r="AZ2216">
        <v>2.41</v>
      </c>
      <c r="BA2216">
        <v>0.86</v>
      </c>
      <c r="BB2216">
        <v>3.67</v>
      </c>
      <c r="BC2216">
        <v>0.8</v>
      </c>
      <c r="BD2216">
        <v>5.75</v>
      </c>
      <c r="BE2216">
        <v>1.33</v>
      </c>
      <c r="BF2216">
        <v>4.2699999999999996</v>
      </c>
      <c r="BG2216">
        <v>0.66</v>
      </c>
      <c r="BH2216">
        <v>4.32</v>
      </c>
      <c r="BI2216">
        <v>0.68</v>
      </c>
      <c r="BJ2216">
        <v>32.58</v>
      </c>
      <c r="BL2216">
        <v>5.1100000000000003</v>
      </c>
      <c r="BM2216">
        <v>0.95</v>
      </c>
      <c r="BO2216">
        <v>0.76</v>
      </c>
      <c r="BZ2216">
        <v>1.23</v>
      </c>
      <c r="CC2216">
        <v>0.14000000000000001</v>
      </c>
      <c r="CD2216">
        <v>0.15</v>
      </c>
    </row>
    <row r="2217" spans="1:82" x14ac:dyDescent="0.25">
      <c r="A2217" t="s">
        <v>6727</v>
      </c>
      <c r="B2217" t="s">
        <v>6728</v>
      </c>
      <c r="C2217" s="1" t="str">
        <f t="shared" si="136"/>
        <v>22:0006</v>
      </c>
      <c r="D2217" s="1" t="str">
        <f t="shared" si="137"/>
        <v>22:0006</v>
      </c>
      <c r="E2217" t="s">
        <v>6131</v>
      </c>
      <c r="F2217" t="s">
        <v>6729</v>
      </c>
      <c r="H2217">
        <v>61.823452099999997</v>
      </c>
      <c r="I2217">
        <v>-73.741138800000002</v>
      </c>
      <c r="J2217" s="1" t="str">
        <f t="shared" si="138"/>
        <v>Whole</v>
      </c>
      <c r="K2217" s="1" t="str">
        <f t="shared" si="139"/>
        <v>Rock crushing (details not reported)</v>
      </c>
      <c r="L2217">
        <v>50.3</v>
      </c>
      <c r="M2217">
        <v>0.84</v>
      </c>
      <c r="N2217">
        <v>12.7</v>
      </c>
      <c r="O2217">
        <v>13.5</v>
      </c>
      <c r="R2217">
        <v>12.15</v>
      </c>
      <c r="S2217">
        <v>0.19</v>
      </c>
      <c r="T2217">
        <v>7.08</v>
      </c>
      <c r="U2217">
        <v>9.48</v>
      </c>
      <c r="V2217">
        <v>3.14</v>
      </c>
      <c r="W2217">
        <v>7.0000000000000007E-2</v>
      </c>
      <c r="X2217">
        <v>0.06</v>
      </c>
      <c r="Y2217">
        <v>96.01</v>
      </c>
      <c r="AD2217">
        <v>1.69</v>
      </c>
      <c r="AE2217">
        <v>97.7</v>
      </c>
      <c r="AF2217">
        <v>2.08</v>
      </c>
      <c r="AH2217">
        <v>40.630000000000003</v>
      </c>
      <c r="AI2217">
        <v>318</v>
      </c>
      <c r="AJ2217">
        <v>256</v>
      </c>
      <c r="AL2217">
        <v>99</v>
      </c>
      <c r="AR2217">
        <v>0.39</v>
      </c>
      <c r="AS2217">
        <v>0.01</v>
      </c>
      <c r="AT2217">
        <v>44.9</v>
      </c>
      <c r="AU2217">
        <v>11.67</v>
      </c>
      <c r="AV2217">
        <v>0.97</v>
      </c>
      <c r="AW2217">
        <v>3.4</v>
      </c>
      <c r="AX2217">
        <v>0.67</v>
      </c>
      <c r="AY2217">
        <v>3.74</v>
      </c>
      <c r="AZ2217">
        <v>1.75</v>
      </c>
      <c r="BA2217">
        <v>0.59</v>
      </c>
      <c r="BB2217">
        <v>2.5</v>
      </c>
      <c r="BC2217">
        <v>0.55000000000000004</v>
      </c>
      <c r="BD2217">
        <v>4.12</v>
      </c>
      <c r="BE2217">
        <v>0.93</v>
      </c>
      <c r="BF2217">
        <v>2.86</v>
      </c>
      <c r="BG2217">
        <v>0.42</v>
      </c>
      <c r="BH2217">
        <v>2.7</v>
      </c>
      <c r="BI2217">
        <v>0.39</v>
      </c>
      <c r="BJ2217">
        <v>22.47</v>
      </c>
      <c r="BL2217">
        <v>0.41</v>
      </c>
      <c r="BM2217">
        <v>0.71</v>
      </c>
      <c r="BO2217">
        <v>0.34</v>
      </c>
      <c r="BZ2217">
        <v>0.84</v>
      </c>
      <c r="CC2217">
        <v>0.05</v>
      </c>
      <c r="CD2217">
        <v>0.04</v>
      </c>
    </row>
    <row r="2218" spans="1:82" x14ac:dyDescent="0.25">
      <c r="A2218" t="s">
        <v>6730</v>
      </c>
      <c r="B2218" t="s">
        <v>6731</v>
      </c>
      <c r="C2218" s="1" t="str">
        <f t="shared" si="136"/>
        <v>22:0006</v>
      </c>
      <c r="D2218" s="1" t="str">
        <f t="shared" si="137"/>
        <v>22:0006</v>
      </c>
      <c r="E2218" t="s">
        <v>6134</v>
      </c>
      <c r="F2218" t="s">
        <v>6732</v>
      </c>
      <c r="H2218">
        <v>61.446978700000003</v>
      </c>
      <c r="I2218">
        <v>-73.737534199999999</v>
      </c>
      <c r="J2218" s="1" t="str">
        <f t="shared" si="138"/>
        <v>Whole</v>
      </c>
      <c r="K2218" s="1" t="str">
        <f t="shared" si="139"/>
        <v>Rock crushing (details not reported)</v>
      </c>
      <c r="L2218">
        <v>48.82</v>
      </c>
      <c r="M2218">
        <v>1.1000000000000001</v>
      </c>
      <c r="N2218">
        <v>17.16</v>
      </c>
      <c r="R2218">
        <v>9.0399999999999991</v>
      </c>
      <c r="S2218">
        <v>0.14000000000000001</v>
      </c>
      <c r="T2218">
        <v>6.34</v>
      </c>
      <c r="U2218">
        <v>11.86</v>
      </c>
      <c r="V2218">
        <v>2.61</v>
      </c>
      <c r="W2218">
        <v>0.19</v>
      </c>
      <c r="X2218">
        <v>0.12</v>
      </c>
      <c r="Y2218">
        <v>97.38</v>
      </c>
      <c r="AD2218">
        <v>2.2000000000000002</v>
      </c>
      <c r="AE2218">
        <v>99.58</v>
      </c>
      <c r="AJ2218">
        <v>131</v>
      </c>
      <c r="AK2218">
        <v>51</v>
      </c>
      <c r="AL2218">
        <v>143</v>
      </c>
      <c r="AM2218">
        <v>300</v>
      </c>
      <c r="AN2218">
        <v>52</v>
      </c>
      <c r="AR2218">
        <v>4.4000000000000004</v>
      </c>
      <c r="AT2218">
        <v>636</v>
      </c>
      <c r="BJ2218">
        <v>19.600000000000001</v>
      </c>
      <c r="BK2218">
        <v>76</v>
      </c>
      <c r="BM2218">
        <v>6.5</v>
      </c>
      <c r="CC2218">
        <v>3.3</v>
      </c>
    </row>
    <row r="2219" spans="1:82" x14ac:dyDescent="0.25">
      <c r="A2219" t="s">
        <v>6733</v>
      </c>
      <c r="B2219" t="s">
        <v>6734</v>
      </c>
      <c r="C2219" s="1" t="str">
        <f t="shared" si="136"/>
        <v>22:0006</v>
      </c>
      <c r="D2219" s="1" t="str">
        <f t="shared" si="137"/>
        <v>22:0006</v>
      </c>
      <c r="E2219" t="s">
        <v>6137</v>
      </c>
      <c r="F2219" t="s">
        <v>6735</v>
      </c>
      <c r="H2219">
        <v>61.824714100000001</v>
      </c>
      <c r="I2219">
        <v>-73.712608299999999</v>
      </c>
      <c r="J2219" s="1" t="str">
        <f t="shared" si="138"/>
        <v>Whole</v>
      </c>
      <c r="K2219" s="1" t="str">
        <f t="shared" si="139"/>
        <v>Rock crushing (details not reported)</v>
      </c>
      <c r="L2219">
        <v>46.1</v>
      </c>
      <c r="M2219">
        <v>0.6</v>
      </c>
      <c r="N2219">
        <v>17.7</v>
      </c>
      <c r="O2219">
        <v>13.07</v>
      </c>
      <c r="R2219">
        <v>11.76</v>
      </c>
      <c r="S2219">
        <v>0.22</v>
      </c>
      <c r="T2219">
        <v>6.56</v>
      </c>
      <c r="U2219">
        <v>11.08</v>
      </c>
      <c r="V2219">
        <v>1.63</v>
      </c>
      <c r="W2219">
        <v>0.03</v>
      </c>
      <c r="X2219">
        <v>0.01</v>
      </c>
      <c r="Y2219">
        <v>95.69</v>
      </c>
      <c r="AD2219">
        <v>3.02</v>
      </c>
      <c r="AE2219">
        <v>98.71</v>
      </c>
      <c r="AF2219">
        <v>0.78</v>
      </c>
      <c r="AH2219">
        <v>23.04</v>
      </c>
      <c r="AI2219">
        <v>343</v>
      </c>
      <c r="AJ2219">
        <v>59</v>
      </c>
      <c r="AL2219">
        <v>20</v>
      </c>
      <c r="AR2219">
        <v>0.1</v>
      </c>
      <c r="AS2219">
        <v>0.03</v>
      </c>
      <c r="AT2219">
        <v>117.23</v>
      </c>
      <c r="AU2219">
        <v>8.5500000000000007</v>
      </c>
      <c r="AV2219">
        <v>0.48</v>
      </c>
      <c r="AW2219">
        <v>0.91</v>
      </c>
      <c r="AX2219">
        <v>0.13</v>
      </c>
      <c r="AY2219">
        <v>0.61</v>
      </c>
      <c r="AZ2219">
        <v>0.22</v>
      </c>
      <c r="BA2219">
        <v>0.23</v>
      </c>
      <c r="BB2219">
        <v>0.32</v>
      </c>
      <c r="BC2219">
        <v>0.08</v>
      </c>
      <c r="BD2219">
        <v>0.57999999999999996</v>
      </c>
      <c r="BE2219">
        <v>0.13</v>
      </c>
      <c r="BF2219">
        <v>0.39</v>
      </c>
      <c r="BG2219">
        <v>7.0000000000000007E-2</v>
      </c>
      <c r="BH2219">
        <v>0.47</v>
      </c>
      <c r="BI2219">
        <v>7.0000000000000007E-2</v>
      </c>
      <c r="BJ2219">
        <v>2.58</v>
      </c>
      <c r="BL2219">
        <v>0.13</v>
      </c>
      <c r="BM2219">
        <v>0.26</v>
      </c>
      <c r="BO2219">
        <v>0.19</v>
      </c>
      <c r="BZ2219">
        <v>0.88</v>
      </c>
      <c r="CC2219">
        <v>0.01</v>
      </c>
      <c r="CD2219">
        <v>0.01</v>
      </c>
    </row>
    <row r="2220" spans="1:82" x14ac:dyDescent="0.25">
      <c r="A2220" t="s">
        <v>6736</v>
      </c>
      <c r="B2220" t="s">
        <v>6737</v>
      </c>
      <c r="C2220" s="1" t="str">
        <f t="shared" si="136"/>
        <v>22:0006</v>
      </c>
      <c r="D2220" s="1" t="str">
        <f t="shared" si="137"/>
        <v>22:0006</v>
      </c>
      <c r="E2220" t="s">
        <v>6140</v>
      </c>
      <c r="F2220" t="s">
        <v>6738</v>
      </c>
      <c r="H2220">
        <v>61.479846100000003</v>
      </c>
      <c r="I2220">
        <v>-73.717991299999994</v>
      </c>
      <c r="J2220" s="1" t="str">
        <f t="shared" si="138"/>
        <v>Whole</v>
      </c>
      <c r="K2220" s="1" t="str">
        <f t="shared" si="139"/>
        <v>Rock crushing (details not reported)</v>
      </c>
      <c r="L2220">
        <v>54.92</v>
      </c>
      <c r="M2220">
        <v>0.72</v>
      </c>
      <c r="N2220">
        <v>17.21</v>
      </c>
      <c r="R2220">
        <v>6.2</v>
      </c>
      <c r="S2220">
        <v>7.0000000000000007E-2</v>
      </c>
      <c r="T2220">
        <v>5.75</v>
      </c>
      <c r="U2220">
        <v>8.4499999999999993</v>
      </c>
      <c r="V2220">
        <v>4.46</v>
      </c>
      <c r="W2220">
        <v>0.1</v>
      </c>
      <c r="X2220">
        <v>0.06</v>
      </c>
      <c r="Y2220">
        <v>97.94</v>
      </c>
      <c r="AD2220">
        <v>2</v>
      </c>
      <c r="AE2220">
        <v>99.94</v>
      </c>
      <c r="AJ2220">
        <v>303</v>
      </c>
      <c r="AK2220">
        <v>32</v>
      </c>
      <c r="AL2220">
        <v>96</v>
      </c>
      <c r="AM2220">
        <v>132</v>
      </c>
      <c r="AN2220">
        <v>28</v>
      </c>
      <c r="AR2220">
        <v>3</v>
      </c>
      <c r="AT2220">
        <v>165</v>
      </c>
      <c r="BJ2220">
        <v>20.3</v>
      </c>
      <c r="BK2220">
        <v>151</v>
      </c>
      <c r="BM2220">
        <v>8.8000000000000007</v>
      </c>
      <c r="CC2220">
        <v>8.1</v>
      </c>
    </row>
    <row r="2221" spans="1:82" x14ac:dyDescent="0.25">
      <c r="A2221" t="s">
        <v>6739</v>
      </c>
      <c r="B2221" t="s">
        <v>6740</v>
      </c>
      <c r="C2221" s="1" t="str">
        <f t="shared" si="136"/>
        <v>22:0006</v>
      </c>
      <c r="D2221" s="1" t="str">
        <f t="shared" si="137"/>
        <v>22:0006</v>
      </c>
      <c r="E2221" t="s">
        <v>6143</v>
      </c>
      <c r="F2221" t="s">
        <v>6741</v>
      </c>
      <c r="H2221">
        <v>61.496245299999998</v>
      </c>
      <c r="I2221">
        <v>-73.697610600000004</v>
      </c>
      <c r="J2221" s="1" t="str">
        <f t="shared" si="138"/>
        <v>Whole</v>
      </c>
      <c r="K2221" s="1" t="str">
        <f t="shared" si="139"/>
        <v>Rock crushing (details not reported)</v>
      </c>
      <c r="L2221">
        <v>48.8</v>
      </c>
      <c r="M2221">
        <v>1.69</v>
      </c>
      <c r="N2221">
        <v>13.98</v>
      </c>
      <c r="R2221">
        <v>12.84</v>
      </c>
      <c r="S2221">
        <v>0.22</v>
      </c>
      <c r="T2221">
        <v>5.86</v>
      </c>
      <c r="U2221">
        <v>11.4</v>
      </c>
      <c r="V2221">
        <v>2.5499999999999998</v>
      </c>
      <c r="W2221">
        <v>0.37</v>
      </c>
      <c r="X2221">
        <v>0.21</v>
      </c>
      <c r="Y2221">
        <v>97.92</v>
      </c>
      <c r="AD2221">
        <v>1.51</v>
      </c>
      <c r="AE2221">
        <v>99.43</v>
      </c>
      <c r="AJ2221">
        <v>80</v>
      </c>
      <c r="AK2221">
        <v>50</v>
      </c>
      <c r="AL2221">
        <v>41</v>
      </c>
      <c r="AM2221">
        <v>105</v>
      </c>
      <c r="AN2221">
        <v>110</v>
      </c>
      <c r="AR2221">
        <v>9.1999999999999993</v>
      </c>
      <c r="AT2221">
        <v>323</v>
      </c>
      <c r="AU2221">
        <v>150</v>
      </c>
      <c r="AV2221">
        <v>18.84</v>
      </c>
      <c r="AW2221">
        <v>42.71</v>
      </c>
      <c r="AX2221">
        <v>5.85</v>
      </c>
      <c r="AY2221">
        <v>24.75</v>
      </c>
      <c r="AZ2221">
        <v>5.78</v>
      </c>
      <c r="BA2221">
        <v>2.12</v>
      </c>
      <c r="BB2221">
        <v>5.94</v>
      </c>
      <c r="BC2221">
        <v>0.93</v>
      </c>
      <c r="BD2221">
        <v>5.43</v>
      </c>
      <c r="BE2221">
        <v>1.08</v>
      </c>
      <c r="BF2221">
        <v>3.03</v>
      </c>
      <c r="BG2221">
        <v>0.42</v>
      </c>
      <c r="BH2221">
        <v>2.69</v>
      </c>
      <c r="BI2221">
        <v>0.37</v>
      </c>
      <c r="BJ2221">
        <v>28.7</v>
      </c>
      <c r="BK2221">
        <v>180</v>
      </c>
      <c r="BL2221">
        <v>4.53</v>
      </c>
      <c r="BM2221">
        <v>20.3</v>
      </c>
      <c r="BN2221">
        <v>1.22</v>
      </c>
      <c r="CC2221">
        <v>1.26</v>
      </c>
      <c r="CD2221">
        <v>0.3</v>
      </c>
    </row>
    <row r="2222" spans="1:82" x14ac:dyDescent="0.25">
      <c r="A2222" t="s">
        <v>6742</v>
      </c>
      <c r="B2222" t="s">
        <v>6743</v>
      </c>
      <c r="C2222" s="1" t="str">
        <f t="shared" si="136"/>
        <v>22:0006</v>
      </c>
      <c r="D2222" s="1" t="str">
        <f t="shared" si="137"/>
        <v>22:0006</v>
      </c>
      <c r="E2222" t="s">
        <v>6146</v>
      </c>
      <c r="F2222" t="s">
        <v>6744</v>
      </c>
      <c r="H2222">
        <v>61.666742200000002</v>
      </c>
      <c r="I2222">
        <v>-73.679501700000003</v>
      </c>
      <c r="J2222" s="1" t="str">
        <f t="shared" si="138"/>
        <v>Whole</v>
      </c>
      <c r="K2222" s="1" t="str">
        <f t="shared" si="139"/>
        <v>Rock crushing (details not reported)</v>
      </c>
      <c r="L2222">
        <v>49.74</v>
      </c>
      <c r="M2222">
        <v>2.54</v>
      </c>
      <c r="N2222">
        <v>11.7</v>
      </c>
      <c r="R2222">
        <v>14.65</v>
      </c>
      <c r="S2222">
        <v>0.2</v>
      </c>
      <c r="T2222">
        <v>5.22</v>
      </c>
      <c r="U2222">
        <v>5.49</v>
      </c>
      <c r="V2222">
        <v>1.85</v>
      </c>
      <c r="W2222">
        <v>0.15</v>
      </c>
      <c r="X2222">
        <v>0.22</v>
      </c>
      <c r="Y2222">
        <v>91.76</v>
      </c>
      <c r="AD2222">
        <v>7.44</v>
      </c>
      <c r="AE2222">
        <v>99.2</v>
      </c>
      <c r="AJ2222">
        <v>79</v>
      </c>
      <c r="AK2222">
        <v>47</v>
      </c>
      <c r="AL2222">
        <v>39</v>
      </c>
      <c r="AM2222">
        <v>98</v>
      </c>
      <c r="AN2222">
        <v>142</v>
      </c>
      <c r="AR2222">
        <v>3.7</v>
      </c>
      <c r="AT2222">
        <v>88</v>
      </c>
      <c r="BJ2222">
        <v>34.799999999999997</v>
      </c>
      <c r="BK2222">
        <v>154</v>
      </c>
      <c r="BM2222">
        <v>12.6</v>
      </c>
      <c r="CC2222">
        <v>3</v>
      </c>
      <c r="CD2222">
        <v>1.9</v>
      </c>
    </row>
    <row r="2223" spans="1:82" x14ac:dyDescent="0.25">
      <c r="A2223" t="s">
        <v>6745</v>
      </c>
      <c r="B2223" t="s">
        <v>6746</v>
      </c>
      <c r="C2223" s="1" t="str">
        <f t="shared" si="136"/>
        <v>22:0006</v>
      </c>
      <c r="D2223" s="1" t="str">
        <f t="shared" si="137"/>
        <v>22:0006</v>
      </c>
      <c r="E2223" t="s">
        <v>6149</v>
      </c>
      <c r="F2223" t="s">
        <v>6747</v>
      </c>
      <c r="H2223">
        <v>61.849718099999997</v>
      </c>
      <c r="I2223">
        <v>-73.670174599999996</v>
      </c>
      <c r="J2223" s="1" t="str">
        <f t="shared" si="138"/>
        <v>Whole</v>
      </c>
      <c r="K2223" s="1" t="str">
        <f t="shared" si="139"/>
        <v>Rock crushing (details not reported)</v>
      </c>
      <c r="L2223">
        <v>48.1</v>
      </c>
      <c r="M2223">
        <v>0.92</v>
      </c>
      <c r="N2223">
        <v>12.8</v>
      </c>
      <c r="O2223">
        <v>16.66</v>
      </c>
      <c r="R2223">
        <v>14.99</v>
      </c>
      <c r="S2223">
        <v>0.21</v>
      </c>
      <c r="T2223">
        <v>7.34</v>
      </c>
      <c r="U2223">
        <v>10.9</v>
      </c>
      <c r="V2223">
        <v>2.27</v>
      </c>
      <c r="W2223">
        <v>0.16</v>
      </c>
      <c r="X2223">
        <v>0.05</v>
      </c>
      <c r="Y2223">
        <v>97.74</v>
      </c>
      <c r="AD2223">
        <v>0.98</v>
      </c>
      <c r="AE2223">
        <v>98.72</v>
      </c>
      <c r="AF2223">
        <v>4.57</v>
      </c>
      <c r="AH2223">
        <v>52.01</v>
      </c>
      <c r="AI2223">
        <v>447</v>
      </c>
      <c r="AJ2223">
        <v>55</v>
      </c>
      <c r="AL2223">
        <v>40</v>
      </c>
      <c r="AR2223">
        <v>1.28</v>
      </c>
      <c r="AS2223">
        <v>0.06</v>
      </c>
      <c r="AT2223">
        <v>68.67</v>
      </c>
      <c r="AU2223">
        <v>19.98</v>
      </c>
      <c r="AV2223">
        <v>0.74</v>
      </c>
      <c r="AW2223">
        <v>2.39</v>
      </c>
      <c r="AX2223">
        <v>0.56999999999999995</v>
      </c>
      <c r="AY2223">
        <v>3.82</v>
      </c>
      <c r="AZ2223">
        <v>1.9</v>
      </c>
      <c r="BA2223">
        <v>0.77</v>
      </c>
      <c r="BB2223">
        <v>2.93</v>
      </c>
      <c r="BC2223">
        <v>0.67</v>
      </c>
      <c r="BD2223">
        <v>4.96</v>
      </c>
      <c r="BE2223">
        <v>1.1200000000000001</v>
      </c>
      <c r="BF2223">
        <v>3.58</v>
      </c>
      <c r="BG2223">
        <v>0.51</v>
      </c>
      <c r="BH2223">
        <v>3.53</v>
      </c>
      <c r="BI2223">
        <v>0.52</v>
      </c>
      <c r="BJ2223">
        <v>25.76</v>
      </c>
      <c r="BL2223">
        <v>0.55000000000000004</v>
      </c>
      <c r="BM2223">
        <v>0.47</v>
      </c>
      <c r="BO2223">
        <v>0.45</v>
      </c>
      <c r="BX2223">
        <v>0.28000000000000003</v>
      </c>
      <c r="BZ2223">
        <v>0.95</v>
      </c>
      <c r="CC2223">
        <v>0.06</v>
      </c>
      <c r="CD2223">
        <v>0.01</v>
      </c>
    </row>
    <row r="2224" spans="1:82" x14ac:dyDescent="0.25">
      <c r="A2224" t="s">
        <v>6748</v>
      </c>
      <c r="B2224" t="s">
        <v>6749</v>
      </c>
      <c r="C2224" s="1" t="str">
        <f t="shared" si="136"/>
        <v>22:0006</v>
      </c>
      <c r="D2224" s="1" t="str">
        <f t="shared" si="137"/>
        <v>22:0006</v>
      </c>
      <c r="E2224" t="s">
        <v>6152</v>
      </c>
      <c r="F2224" t="s">
        <v>6750</v>
      </c>
      <c r="H2224">
        <v>61.854901099999999</v>
      </c>
      <c r="I2224">
        <v>-73.666738300000006</v>
      </c>
      <c r="J2224" s="1" t="str">
        <f t="shared" si="138"/>
        <v>Whole</v>
      </c>
      <c r="K2224" s="1" t="str">
        <f t="shared" si="139"/>
        <v>Rock crushing (details not reported)</v>
      </c>
      <c r="L2224">
        <v>42.78</v>
      </c>
      <c r="M2224">
        <v>0.22</v>
      </c>
      <c r="N2224">
        <v>2.6</v>
      </c>
      <c r="O2224">
        <v>11.93</v>
      </c>
      <c r="R2224">
        <v>10.73</v>
      </c>
      <c r="S2224">
        <v>0.19</v>
      </c>
      <c r="T2224">
        <v>27.9</v>
      </c>
      <c r="U2224">
        <v>6.89</v>
      </c>
      <c r="V2224">
        <v>0.3</v>
      </c>
      <c r="W2224">
        <v>0.08</v>
      </c>
      <c r="X2224">
        <v>0.05</v>
      </c>
      <c r="Y2224">
        <v>91.74</v>
      </c>
      <c r="AD2224">
        <v>6.8</v>
      </c>
      <c r="AE2224">
        <v>98.54</v>
      </c>
      <c r="AF2224">
        <v>1.98</v>
      </c>
      <c r="AH2224">
        <v>23.12</v>
      </c>
      <c r="AI2224">
        <v>165</v>
      </c>
      <c r="AJ2224">
        <v>2933</v>
      </c>
      <c r="AL2224">
        <v>943</v>
      </c>
      <c r="AR2224">
        <v>1.47</v>
      </c>
      <c r="AS2224">
        <v>0.02</v>
      </c>
      <c r="AT2224">
        <v>69.08</v>
      </c>
      <c r="AU2224">
        <v>54.53</v>
      </c>
      <c r="AV2224">
        <v>3.06</v>
      </c>
      <c r="AW2224">
        <v>7.09</v>
      </c>
      <c r="AX2224">
        <v>1.03</v>
      </c>
      <c r="AY2224">
        <v>4.8</v>
      </c>
      <c r="AZ2224">
        <v>1.1599999999999999</v>
      </c>
      <c r="BA2224">
        <v>0.31</v>
      </c>
      <c r="BB2224">
        <v>0.99</v>
      </c>
      <c r="BC2224">
        <v>0.16</v>
      </c>
      <c r="BD2224">
        <v>0.98</v>
      </c>
      <c r="BE2224">
        <v>0.19</v>
      </c>
      <c r="BF2224">
        <v>0.56999999999999995</v>
      </c>
      <c r="BG2224">
        <v>0.11</v>
      </c>
      <c r="BH2224">
        <v>0.5</v>
      </c>
      <c r="BI2224">
        <v>7.0000000000000007E-2</v>
      </c>
      <c r="BJ2224">
        <v>4.68</v>
      </c>
      <c r="BL2224">
        <v>0.78</v>
      </c>
      <c r="BM2224">
        <v>0.83</v>
      </c>
      <c r="BO2224">
        <v>0.81</v>
      </c>
      <c r="BX2224">
        <v>0.03</v>
      </c>
      <c r="BZ2224">
        <v>2.99</v>
      </c>
      <c r="CC2224">
        <v>0.52</v>
      </c>
      <c r="CD2224">
        <v>0.17</v>
      </c>
    </row>
    <row r="2225" spans="1:82" x14ac:dyDescent="0.25">
      <c r="A2225" t="s">
        <v>6751</v>
      </c>
      <c r="B2225" t="s">
        <v>6752</v>
      </c>
      <c r="C2225" s="1" t="str">
        <f t="shared" si="136"/>
        <v>22:0006</v>
      </c>
      <c r="D2225" s="1" t="str">
        <f t="shared" si="137"/>
        <v>22:0006</v>
      </c>
      <c r="E2225" t="s">
        <v>6155</v>
      </c>
      <c r="F2225" t="s">
        <v>6753</v>
      </c>
      <c r="H2225">
        <v>61.660309300000002</v>
      </c>
      <c r="I2225">
        <v>-73.674394000000007</v>
      </c>
      <c r="J2225" s="1" t="str">
        <f t="shared" si="138"/>
        <v>Whole</v>
      </c>
      <c r="K2225" s="1" t="str">
        <f t="shared" si="139"/>
        <v>Rock crushing (details not reported)</v>
      </c>
      <c r="L2225">
        <v>53.61</v>
      </c>
      <c r="M2225">
        <v>1.8</v>
      </c>
      <c r="N2225">
        <v>12.57</v>
      </c>
      <c r="R2225">
        <v>6.49</v>
      </c>
      <c r="S2225">
        <v>0.12</v>
      </c>
      <c r="T2225">
        <v>3.17</v>
      </c>
      <c r="U2225">
        <v>8.68</v>
      </c>
      <c r="V2225">
        <v>4.51</v>
      </c>
      <c r="W2225">
        <v>0.25</v>
      </c>
      <c r="X2225">
        <v>0.19</v>
      </c>
      <c r="Y2225">
        <v>91.39</v>
      </c>
      <c r="AD2225">
        <v>7.65</v>
      </c>
      <c r="AE2225">
        <v>99.04</v>
      </c>
      <c r="AJ2225">
        <v>86</v>
      </c>
      <c r="AK2225">
        <v>30</v>
      </c>
      <c r="AL2225">
        <v>56</v>
      </c>
      <c r="AM2225">
        <v>99</v>
      </c>
      <c r="AN2225">
        <v>58</v>
      </c>
      <c r="AR2225">
        <v>3.2</v>
      </c>
      <c r="AT2225">
        <v>75</v>
      </c>
      <c r="AU2225">
        <v>49</v>
      </c>
      <c r="AV2225">
        <v>4.55</v>
      </c>
      <c r="AW2225">
        <v>11.65</v>
      </c>
      <c r="AX2225">
        <v>1.81</v>
      </c>
      <c r="AY2225">
        <v>9.3000000000000007</v>
      </c>
      <c r="AZ2225">
        <v>2.87</v>
      </c>
      <c r="BA2225">
        <v>1.04</v>
      </c>
      <c r="BB2225">
        <v>3.48</v>
      </c>
      <c r="BC2225">
        <v>0.67</v>
      </c>
      <c r="BD2225">
        <v>4.03</v>
      </c>
      <c r="BE2225">
        <v>0.82</v>
      </c>
      <c r="BF2225">
        <v>2.4900000000000002</v>
      </c>
      <c r="BG2225">
        <v>0.36</v>
      </c>
      <c r="BH2225">
        <v>2.2200000000000002</v>
      </c>
      <c r="BI2225">
        <v>0.32</v>
      </c>
      <c r="BJ2225">
        <v>24.6</v>
      </c>
      <c r="BK2225">
        <v>108</v>
      </c>
      <c r="BL2225">
        <v>2.77</v>
      </c>
      <c r="BM2225">
        <v>10.3</v>
      </c>
      <c r="BN2225">
        <v>0.47</v>
      </c>
      <c r="CC2225">
        <v>0.55000000000000004</v>
      </c>
      <c r="CD2225">
        <v>0.32</v>
      </c>
    </row>
    <row r="2226" spans="1:82" x14ac:dyDescent="0.25">
      <c r="A2226" t="s">
        <v>6754</v>
      </c>
      <c r="B2226" t="s">
        <v>6755</v>
      </c>
      <c r="C2226" s="1" t="str">
        <f t="shared" si="136"/>
        <v>22:0006</v>
      </c>
      <c r="D2226" s="1" t="str">
        <f t="shared" si="137"/>
        <v>22:0006</v>
      </c>
      <c r="E2226" t="s">
        <v>6158</v>
      </c>
      <c r="F2226" t="s">
        <v>6756</v>
      </c>
      <c r="H2226">
        <v>61.659562399999999</v>
      </c>
      <c r="I2226">
        <v>-73.674218300000007</v>
      </c>
      <c r="J2226" s="1" t="str">
        <f t="shared" si="138"/>
        <v>Whole</v>
      </c>
      <c r="K2226" s="1" t="str">
        <f t="shared" si="139"/>
        <v>Rock crushing (details not reported)</v>
      </c>
      <c r="L2226">
        <v>48.69</v>
      </c>
      <c r="M2226">
        <v>1.83</v>
      </c>
      <c r="N2226">
        <v>13.44</v>
      </c>
      <c r="R2226">
        <v>14.02</v>
      </c>
      <c r="S2226">
        <v>0.22</v>
      </c>
      <c r="T2226">
        <v>6.43</v>
      </c>
      <c r="U2226">
        <v>9.4600000000000009</v>
      </c>
      <c r="V2226">
        <v>2.2999999999999998</v>
      </c>
      <c r="W2226">
        <v>0.19</v>
      </c>
      <c r="X2226">
        <v>0.15</v>
      </c>
      <c r="Y2226">
        <v>96.73</v>
      </c>
      <c r="AD2226">
        <v>2.41</v>
      </c>
      <c r="AE2226">
        <v>99.14</v>
      </c>
      <c r="AJ2226">
        <v>107</v>
      </c>
      <c r="AK2226">
        <v>43</v>
      </c>
      <c r="AL2226">
        <v>54</v>
      </c>
      <c r="AM2226">
        <v>175</v>
      </c>
      <c r="AN2226">
        <v>111</v>
      </c>
      <c r="AR2226">
        <v>4.5</v>
      </c>
      <c r="AT2226">
        <v>324</v>
      </c>
      <c r="BJ2226">
        <v>30.5</v>
      </c>
      <c r="BK2226">
        <v>106</v>
      </c>
      <c r="BM2226">
        <v>8.5</v>
      </c>
      <c r="CC2226">
        <v>4</v>
      </c>
      <c r="CD2226">
        <v>1.4</v>
      </c>
    </row>
    <row r="2227" spans="1:82" x14ac:dyDescent="0.25">
      <c r="A2227" t="s">
        <v>6757</v>
      </c>
      <c r="B2227" t="s">
        <v>6758</v>
      </c>
      <c r="C2227" s="1" t="str">
        <f t="shared" si="136"/>
        <v>22:0006</v>
      </c>
      <c r="D2227" s="1" t="str">
        <f t="shared" si="137"/>
        <v>22:0006</v>
      </c>
      <c r="E2227" t="s">
        <v>6161</v>
      </c>
      <c r="F2227" t="s">
        <v>6759</v>
      </c>
      <c r="H2227">
        <v>61.493617399999998</v>
      </c>
      <c r="I2227">
        <v>-73.679237099999995</v>
      </c>
      <c r="J2227" s="1" t="str">
        <f t="shared" si="138"/>
        <v>Whole</v>
      </c>
      <c r="K2227" s="1" t="str">
        <f t="shared" si="139"/>
        <v>Rock crushing (details not reported)</v>
      </c>
      <c r="L2227">
        <v>48.67</v>
      </c>
      <c r="M2227">
        <v>1.64</v>
      </c>
      <c r="N2227">
        <v>13.9</v>
      </c>
      <c r="R2227">
        <v>12.53</v>
      </c>
      <c r="S2227">
        <v>0.24</v>
      </c>
      <c r="T2227">
        <v>6.08</v>
      </c>
      <c r="U2227">
        <v>11.39</v>
      </c>
      <c r="V2227">
        <v>2.4700000000000002</v>
      </c>
      <c r="W2227">
        <v>0.35</v>
      </c>
      <c r="X2227">
        <v>0.2</v>
      </c>
      <c r="Y2227">
        <v>97.47</v>
      </c>
      <c r="AD2227">
        <v>1.58</v>
      </c>
      <c r="AE2227">
        <v>99.05</v>
      </c>
      <c r="AJ2227">
        <v>88</v>
      </c>
      <c r="AK2227">
        <v>44</v>
      </c>
      <c r="AL2227">
        <v>42</v>
      </c>
      <c r="AM2227">
        <v>48</v>
      </c>
      <c r="AN2227">
        <v>110</v>
      </c>
      <c r="AR2227">
        <v>8.3000000000000007</v>
      </c>
      <c r="AT2227">
        <v>364</v>
      </c>
      <c r="BJ2227">
        <v>28.2</v>
      </c>
      <c r="BK2227">
        <v>171</v>
      </c>
      <c r="BM2227">
        <v>19.3</v>
      </c>
      <c r="CC2227">
        <v>6</v>
      </c>
      <c r="CD2227">
        <v>2.2999999999999998</v>
      </c>
    </row>
    <row r="2228" spans="1:82" x14ac:dyDescent="0.25">
      <c r="A2228" t="s">
        <v>6760</v>
      </c>
      <c r="B2228" t="s">
        <v>6761</v>
      </c>
      <c r="C2228" s="1" t="str">
        <f t="shared" si="136"/>
        <v>22:0006</v>
      </c>
      <c r="D2228" s="1" t="str">
        <f t="shared" si="137"/>
        <v>22:0006</v>
      </c>
      <c r="E2228" t="s">
        <v>6164</v>
      </c>
      <c r="F2228" t="s">
        <v>6762</v>
      </c>
      <c r="H2228">
        <v>61.657612</v>
      </c>
      <c r="I2228">
        <v>-73.672149099999999</v>
      </c>
      <c r="J2228" s="1" t="str">
        <f t="shared" si="138"/>
        <v>Whole</v>
      </c>
      <c r="K2228" s="1" t="str">
        <f t="shared" si="139"/>
        <v>Rock crushing (details not reported)</v>
      </c>
      <c r="L2228">
        <v>48.58</v>
      </c>
      <c r="M2228">
        <v>1.34</v>
      </c>
      <c r="N2228">
        <v>14.1</v>
      </c>
      <c r="R2228">
        <v>10.82</v>
      </c>
      <c r="S2228">
        <v>0.18</v>
      </c>
      <c r="T2228">
        <v>8.16</v>
      </c>
      <c r="U2228">
        <v>8.4700000000000006</v>
      </c>
      <c r="V2228">
        <v>3.5</v>
      </c>
      <c r="W2228">
        <v>0.42</v>
      </c>
      <c r="X2228">
        <v>0.1</v>
      </c>
      <c r="Y2228">
        <v>95.67</v>
      </c>
      <c r="AD2228">
        <v>3.49</v>
      </c>
      <c r="AE2228">
        <v>99.16</v>
      </c>
      <c r="AJ2228">
        <v>129</v>
      </c>
      <c r="AK2228">
        <v>52</v>
      </c>
      <c r="AL2228">
        <v>78</v>
      </c>
      <c r="AM2228">
        <v>243</v>
      </c>
      <c r="AN2228">
        <v>75</v>
      </c>
      <c r="AR2228">
        <v>9.3000000000000007</v>
      </c>
      <c r="AT2228">
        <v>92</v>
      </c>
      <c r="AU2228">
        <v>76</v>
      </c>
      <c r="AV2228">
        <v>4.8899999999999997</v>
      </c>
      <c r="AW2228">
        <v>11.48</v>
      </c>
      <c r="AX2228">
        <v>1.78</v>
      </c>
      <c r="AY2228">
        <v>8.93</v>
      </c>
      <c r="AZ2228">
        <v>2.59</v>
      </c>
      <c r="BA2228">
        <v>1.03</v>
      </c>
      <c r="BB2228">
        <v>3.44</v>
      </c>
      <c r="BC2228">
        <v>0.62</v>
      </c>
      <c r="BD2228">
        <v>4.01</v>
      </c>
      <c r="BE2228">
        <v>0.87</v>
      </c>
      <c r="BF2228">
        <v>2.46</v>
      </c>
      <c r="BG2228">
        <v>0.36</v>
      </c>
      <c r="BH2228">
        <v>2.31</v>
      </c>
      <c r="BI2228">
        <v>0.33</v>
      </c>
      <c r="BJ2228">
        <v>25.6</v>
      </c>
      <c r="BK2228">
        <v>66</v>
      </c>
      <c r="BL2228">
        <v>1.86</v>
      </c>
      <c r="BM2228">
        <v>6.5</v>
      </c>
      <c r="BN2228">
        <v>0.26</v>
      </c>
      <c r="CC2228">
        <v>0.31</v>
      </c>
      <c r="CD2228">
        <v>0.1</v>
      </c>
    </row>
    <row r="2229" spans="1:82" x14ac:dyDescent="0.25">
      <c r="A2229" t="s">
        <v>6763</v>
      </c>
      <c r="B2229" t="s">
        <v>6764</v>
      </c>
      <c r="C2229" s="1" t="str">
        <f t="shared" si="136"/>
        <v>22:0006</v>
      </c>
      <c r="D2229" s="1" t="str">
        <f t="shared" si="137"/>
        <v>22:0006</v>
      </c>
      <c r="E2229" t="s">
        <v>6167</v>
      </c>
      <c r="F2229" t="s">
        <v>6765</v>
      </c>
      <c r="H2229">
        <v>61.8722396</v>
      </c>
      <c r="I2229">
        <v>-73.662295599999993</v>
      </c>
      <c r="J2229" s="1" t="str">
        <f t="shared" si="138"/>
        <v>Whole</v>
      </c>
      <c r="K2229" s="1" t="str">
        <f t="shared" si="139"/>
        <v>Rock crushing (details not reported)</v>
      </c>
      <c r="L2229">
        <v>45.8</v>
      </c>
      <c r="M2229">
        <v>0.24</v>
      </c>
      <c r="N2229">
        <v>3.11</v>
      </c>
      <c r="O2229">
        <v>10.76</v>
      </c>
      <c r="R2229">
        <v>9.68</v>
      </c>
      <c r="S2229">
        <v>0.14000000000000001</v>
      </c>
      <c r="T2229">
        <v>22.34</v>
      </c>
      <c r="U2229">
        <v>11.84</v>
      </c>
      <c r="V2229">
        <v>0.23</v>
      </c>
      <c r="W2229">
        <v>0.05</v>
      </c>
      <c r="X2229">
        <v>0.01</v>
      </c>
      <c r="Y2229">
        <v>93.44</v>
      </c>
      <c r="AD2229">
        <v>4</v>
      </c>
      <c r="AE2229">
        <v>97.44</v>
      </c>
      <c r="AF2229">
        <v>1.45</v>
      </c>
      <c r="AH2229">
        <v>50.4</v>
      </c>
      <c r="AI2229">
        <v>260</v>
      </c>
      <c r="AJ2229">
        <v>945</v>
      </c>
      <c r="AL2229">
        <v>265</v>
      </c>
      <c r="AR2229">
        <v>0.38</v>
      </c>
      <c r="AS2229">
        <v>0.01</v>
      </c>
      <c r="AT2229">
        <v>71.489999999999995</v>
      </c>
      <c r="AU2229">
        <v>31.96</v>
      </c>
      <c r="AV2229">
        <v>1.77</v>
      </c>
      <c r="AW2229">
        <v>5.81</v>
      </c>
      <c r="AX2229">
        <v>1.1599999999999999</v>
      </c>
      <c r="AY2229">
        <v>6.42</v>
      </c>
      <c r="AZ2229">
        <v>2.1800000000000002</v>
      </c>
      <c r="BA2229">
        <v>0.52</v>
      </c>
      <c r="BB2229">
        <v>1.89</v>
      </c>
      <c r="BC2229">
        <v>0.28999999999999998</v>
      </c>
      <c r="BD2229">
        <v>1.57</v>
      </c>
      <c r="BE2229">
        <v>0.28000000000000003</v>
      </c>
      <c r="BF2229">
        <v>0.75</v>
      </c>
      <c r="BG2229">
        <v>0.1</v>
      </c>
      <c r="BH2229">
        <v>0.54</v>
      </c>
      <c r="BI2229">
        <v>7.0000000000000007E-2</v>
      </c>
      <c r="BJ2229">
        <v>6.23</v>
      </c>
      <c r="BL2229">
        <v>0.2</v>
      </c>
      <c r="BM2229">
        <v>0.46</v>
      </c>
      <c r="BO2229">
        <v>0.28000000000000003</v>
      </c>
      <c r="BX2229">
        <v>0.01</v>
      </c>
      <c r="BZ2229">
        <v>0.01</v>
      </c>
      <c r="CC2229">
        <v>0.1</v>
      </c>
      <c r="CD2229">
        <v>0.05</v>
      </c>
    </row>
    <row r="2230" spans="1:82" x14ac:dyDescent="0.25">
      <c r="A2230" t="s">
        <v>6766</v>
      </c>
      <c r="B2230" t="s">
        <v>6767</v>
      </c>
      <c r="C2230" s="1" t="str">
        <f t="shared" si="136"/>
        <v>22:0006</v>
      </c>
      <c r="D2230" s="1" t="str">
        <f t="shared" si="137"/>
        <v>22:0006</v>
      </c>
      <c r="E2230" t="s">
        <v>6170</v>
      </c>
      <c r="F2230" t="s">
        <v>6768</v>
      </c>
      <c r="H2230">
        <v>61.654492400000002</v>
      </c>
      <c r="I2230">
        <v>-73.668034599999999</v>
      </c>
      <c r="J2230" s="1" t="str">
        <f t="shared" si="138"/>
        <v>Whole</v>
      </c>
      <c r="K2230" s="1" t="str">
        <f t="shared" si="139"/>
        <v>Rock crushing (details not reported)</v>
      </c>
      <c r="L2230">
        <v>48.2</v>
      </c>
      <c r="M2230">
        <v>1.64</v>
      </c>
      <c r="N2230">
        <v>14.59</v>
      </c>
      <c r="R2230">
        <v>12.79</v>
      </c>
      <c r="S2230">
        <v>0.22</v>
      </c>
      <c r="T2230">
        <v>7.54</v>
      </c>
      <c r="U2230">
        <v>7.68</v>
      </c>
      <c r="V2230">
        <v>2.77</v>
      </c>
      <c r="W2230">
        <v>1.21</v>
      </c>
      <c r="X2230">
        <v>0.13</v>
      </c>
      <c r="Y2230">
        <v>96.77</v>
      </c>
      <c r="AD2230">
        <v>2.67</v>
      </c>
      <c r="AE2230">
        <v>99.44</v>
      </c>
      <c r="AJ2230">
        <v>134</v>
      </c>
      <c r="AK2230">
        <v>56</v>
      </c>
      <c r="AL2230">
        <v>86</v>
      </c>
      <c r="AM2230">
        <v>143</v>
      </c>
      <c r="AN2230">
        <v>52</v>
      </c>
      <c r="AR2230">
        <v>35.700000000000003</v>
      </c>
      <c r="AT2230">
        <v>94</v>
      </c>
      <c r="BJ2230">
        <v>25</v>
      </c>
      <c r="BK2230">
        <v>87</v>
      </c>
      <c r="BM2230">
        <v>7.9</v>
      </c>
      <c r="CC2230">
        <v>2.2999999999999998</v>
      </c>
      <c r="CD2230">
        <v>1.8</v>
      </c>
    </row>
    <row r="2231" spans="1:82" x14ac:dyDescent="0.25">
      <c r="A2231" t="s">
        <v>6769</v>
      </c>
      <c r="B2231" t="s">
        <v>6770</v>
      </c>
      <c r="C2231" s="1" t="str">
        <f t="shared" si="136"/>
        <v>22:0006</v>
      </c>
      <c r="D2231" s="1" t="str">
        <f t="shared" si="137"/>
        <v>22:0006</v>
      </c>
      <c r="E2231" t="s">
        <v>6173</v>
      </c>
      <c r="F2231" t="s">
        <v>6771</v>
      </c>
      <c r="H2231">
        <v>61.652371899999999</v>
      </c>
      <c r="I2231">
        <v>-73.665104999999997</v>
      </c>
      <c r="J2231" s="1" t="str">
        <f t="shared" si="138"/>
        <v>Whole</v>
      </c>
      <c r="K2231" s="1" t="str">
        <f t="shared" si="139"/>
        <v>Rock crushing (details not reported)</v>
      </c>
      <c r="L2231">
        <v>51.37</v>
      </c>
      <c r="M2231">
        <v>1.79</v>
      </c>
      <c r="N2231">
        <v>15.35</v>
      </c>
      <c r="R2231">
        <v>10.98</v>
      </c>
      <c r="S2231">
        <v>0.18</v>
      </c>
      <c r="T2231">
        <v>5.78</v>
      </c>
      <c r="U2231">
        <v>6.27</v>
      </c>
      <c r="V2231">
        <v>5.0199999999999996</v>
      </c>
      <c r="W2231">
        <v>0.26</v>
      </c>
      <c r="X2231">
        <v>0.15</v>
      </c>
      <c r="Y2231">
        <v>97.15</v>
      </c>
      <c r="AD2231">
        <v>2.33</v>
      </c>
      <c r="AE2231">
        <v>99.48</v>
      </c>
      <c r="AJ2231">
        <v>124</v>
      </c>
      <c r="AK2231">
        <v>34</v>
      </c>
      <c r="AL2231">
        <v>61</v>
      </c>
      <c r="AM2231">
        <v>114</v>
      </c>
      <c r="AN2231">
        <v>95</v>
      </c>
      <c r="AR2231">
        <v>6.2</v>
      </c>
      <c r="AT2231">
        <v>145</v>
      </c>
      <c r="BJ2231">
        <v>24.1</v>
      </c>
      <c r="BK2231">
        <v>105</v>
      </c>
      <c r="BM2231">
        <v>12.7</v>
      </c>
      <c r="CC2231">
        <v>1.9</v>
      </c>
    </row>
    <row r="2232" spans="1:82" x14ac:dyDescent="0.25">
      <c r="A2232" t="s">
        <v>6772</v>
      </c>
      <c r="B2232" t="s">
        <v>6773</v>
      </c>
      <c r="C2232" s="1" t="str">
        <f t="shared" si="136"/>
        <v>22:0006</v>
      </c>
      <c r="D2232" s="1" t="str">
        <f t="shared" si="137"/>
        <v>22:0006</v>
      </c>
      <c r="E2232" t="s">
        <v>6176</v>
      </c>
      <c r="F2232" t="s">
        <v>6774</v>
      </c>
      <c r="H2232">
        <v>61.649833200000003</v>
      </c>
      <c r="I2232">
        <v>-73.662571400000004</v>
      </c>
      <c r="J2232" s="1" t="str">
        <f t="shared" si="138"/>
        <v>Whole</v>
      </c>
      <c r="K2232" s="1" t="str">
        <f t="shared" si="139"/>
        <v>Rock crushing (details not reported)</v>
      </c>
      <c r="L2232">
        <v>46.72</v>
      </c>
      <c r="M2232">
        <v>2.25</v>
      </c>
      <c r="N2232">
        <v>12.7</v>
      </c>
      <c r="R2232">
        <v>14.28</v>
      </c>
      <c r="S2232">
        <v>0.24</v>
      </c>
      <c r="T2232">
        <v>5.26</v>
      </c>
      <c r="U2232">
        <v>11.44</v>
      </c>
      <c r="V2232">
        <v>0.77</v>
      </c>
      <c r="W2232">
        <v>0.1</v>
      </c>
      <c r="X2232">
        <v>0.23</v>
      </c>
      <c r="Y2232">
        <v>93.99</v>
      </c>
      <c r="AD2232">
        <v>4.2699999999999996</v>
      </c>
      <c r="AE2232">
        <v>98.26</v>
      </c>
      <c r="AJ2232">
        <v>150</v>
      </c>
      <c r="AK2232">
        <v>46</v>
      </c>
      <c r="AL2232">
        <v>80</v>
      </c>
      <c r="AM2232">
        <v>105</v>
      </c>
      <c r="AN2232">
        <v>79</v>
      </c>
      <c r="AR2232">
        <v>4</v>
      </c>
      <c r="AT2232">
        <v>225</v>
      </c>
      <c r="BJ2232">
        <v>30.6</v>
      </c>
      <c r="BK2232">
        <v>141</v>
      </c>
      <c r="BM2232">
        <v>18.399999999999999</v>
      </c>
      <c r="CC2232">
        <v>5.2</v>
      </c>
      <c r="CD2232">
        <v>2.8</v>
      </c>
    </row>
    <row r="2233" spans="1:82" x14ac:dyDescent="0.25">
      <c r="A2233" t="s">
        <v>6775</v>
      </c>
      <c r="B2233" t="s">
        <v>6776</v>
      </c>
      <c r="C2233" s="1" t="str">
        <f t="shared" si="136"/>
        <v>22:0006</v>
      </c>
      <c r="D2233" s="1" t="str">
        <f t="shared" si="137"/>
        <v>22:0006</v>
      </c>
      <c r="E2233" t="s">
        <v>6179</v>
      </c>
      <c r="F2233" t="s">
        <v>6777</v>
      </c>
      <c r="H2233">
        <v>61.833878800000001</v>
      </c>
      <c r="I2233">
        <v>-73.649722499999996</v>
      </c>
      <c r="J2233" s="1" t="str">
        <f t="shared" si="138"/>
        <v>Whole</v>
      </c>
      <c r="K2233" s="1" t="str">
        <f t="shared" si="139"/>
        <v>Rock crushing (details not reported)</v>
      </c>
      <c r="L2233">
        <v>44.1</v>
      </c>
      <c r="M2233">
        <v>0.72</v>
      </c>
      <c r="N2233">
        <v>20.100000000000001</v>
      </c>
      <c r="O2233">
        <v>11.83</v>
      </c>
      <c r="R2233">
        <v>10.64</v>
      </c>
      <c r="S2233">
        <v>0.18</v>
      </c>
      <c r="T2233">
        <v>4.84</v>
      </c>
      <c r="U2233">
        <v>12.5</v>
      </c>
      <c r="V2233">
        <v>1.72</v>
      </c>
      <c r="W2233">
        <v>0.02</v>
      </c>
      <c r="Y2233">
        <v>94.82</v>
      </c>
      <c r="AD2233">
        <v>3.1</v>
      </c>
      <c r="AE2233">
        <v>97.92</v>
      </c>
      <c r="AF2233">
        <v>2.0299999999999998</v>
      </c>
      <c r="AH2233">
        <v>44.54</v>
      </c>
      <c r="AI2233">
        <v>248</v>
      </c>
      <c r="AJ2233">
        <v>29</v>
      </c>
      <c r="AL2233">
        <v>15</v>
      </c>
      <c r="AR2233">
        <v>0.17</v>
      </c>
      <c r="AS2233">
        <v>0.02</v>
      </c>
      <c r="AT2233">
        <v>164.9</v>
      </c>
      <c r="AU2233">
        <v>8.6999999999999993</v>
      </c>
      <c r="AV2233">
        <v>0.27</v>
      </c>
      <c r="AW2233">
        <v>0.54</v>
      </c>
      <c r="AX2233">
        <v>0.1</v>
      </c>
      <c r="AY2233">
        <v>0.59</v>
      </c>
      <c r="AZ2233">
        <v>0.3</v>
      </c>
      <c r="BA2233">
        <v>0.37</v>
      </c>
      <c r="BB2233">
        <v>0.41</v>
      </c>
      <c r="BC2233">
        <v>0.09</v>
      </c>
      <c r="BD2233">
        <v>0.65</v>
      </c>
      <c r="BE2233">
        <v>0.14000000000000001</v>
      </c>
      <c r="BF2233">
        <v>0.46</v>
      </c>
      <c r="BG2233">
        <v>7.0000000000000007E-2</v>
      </c>
      <c r="BH2233">
        <v>0.46</v>
      </c>
      <c r="BI2233">
        <v>7.0000000000000007E-2</v>
      </c>
      <c r="BJ2233">
        <v>3.62</v>
      </c>
      <c r="BK2233">
        <v>21.3</v>
      </c>
      <c r="BL2233">
        <v>0.15</v>
      </c>
      <c r="BM2233">
        <v>0.22</v>
      </c>
      <c r="BO2233">
        <v>0.56999999999999995</v>
      </c>
      <c r="BX2233">
        <v>0.02</v>
      </c>
      <c r="BZ2233">
        <v>0.02</v>
      </c>
      <c r="CC2233">
        <v>0.06</v>
      </c>
      <c r="CD2233">
        <v>0.01</v>
      </c>
    </row>
    <row r="2234" spans="1:82" x14ac:dyDescent="0.25">
      <c r="A2234" t="s">
        <v>6778</v>
      </c>
      <c r="B2234" t="s">
        <v>6779</v>
      </c>
      <c r="C2234" s="1" t="str">
        <f t="shared" si="136"/>
        <v>22:0006</v>
      </c>
      <c r="D2234" s="1" t="str">
        <f t="shared" si="137"/>
        <v>22:0006</v>
      </c>
      <c r="E2234" t="s">
        <v>6182</v>
      </c>
      <c r="F2234" t="s">
        <v>6780</v>
      </c>
      <c r="H2234">
        <v>61.661536900000002</v>
      </c>
      <c r="I2234">
        <v>-73.656645299999994</v>
      </c>
      <c r="J2234" s="1" t="str">
        <f t="shared" si="138"/>
        <v>Whole</v>
      </c>
      <c r="K2234" s="1" t="str">
        <f t="shared" si="139"/>
        <v>Rock crushing (details not reported)</v>
      </c>
      <c r="L2234">
        <v>50.72</v>
      </c>
      <c r="M2234">
        <v>1.37</v>
      </c>
      <c r="N2234">
        <v>13.28</v>
      </c>
      <c r="R2234">
        <v>11.95</v>
      </c>
      <c r="S2234">
        <v>0.19</v>
      </c>
      <c r="T2234">
        <v>6.22</v>
      </c>
      <c r="U2234">
        <v>12.21</v>
      </c>
      <c r="V2234">
        <v>0.54</v>
      </c>
      <c r="W2234">
        <v>0.04</v>
      </c>
      <c r="X2234">
        <v>0.11</v>
      </c>
      <c r="Y2234">
        <v>96.63</v>
      </c>
      <c r="AD2234">
        <v>2.78</v>
      </c>
      <c r="AE2234">
        <v>99.41</v>
      </c>
      <c r="AJ2234">
        <v>182</v>
      </c>
      <c r="AK2234">
        <v>49</v>
      </c>
      <c r="AL2234">
        <v>84</v>
      </c>
      <c r="AM2234">
        <v>230</v>
      </c>
      <c r="AN2234">
        <v>82</v>
      </c>
      <c r="AR2234">
        <v>2.2999999999999998</v>
      </c>
      <c r="AT2234">
        <v>310</v>
      </c>
      <c r="BJ2234">
        <v>23.4</v>
      </c>
      <c r="BK2234">
        <v>72</v>
      </c>
      <c r="BM2234">
        <v>6.6</v>
      </c>
      <c r="CC2234">
        <v>3.8</v>
      </c>
      <c r="CD2234">
        <v>1.3</v>
      </c>
    </row>
    <row r="2235" spans="1:82" x14ac:dyDescent="0.25">
      <c r="A2235" t="s">
        <v>6781</v>
      </c>
      <c r="B2235" t="s">
        <v>6782</v>
      </c>
      <c r="C2235" s="1" t="str">
        <f t="shared" si="136"/>
        <v>22:0006</v>
      </c>
      <c r="D2235" s="1" t="str">
        <f t="shared" si="137"/>
        <v>22:0006</v>
      </c>
      <c r="E2235" t="s">
        <v>6185</v>
      </c>
      <c r="F2235" t="s">
        <v>6783</v>
      </c>
      <c r="H2235">
        <v>61.824894999999998</v>
      </c>
      <c r="I2235">
        <v>-73.641858200000001</v>
      </c>
      <c r="J2235" s="1" t="str">
        <f t="shared" si="138"/>
        <v>Whole</v>
      </c>
      <c r="K2235" s="1" t="str">
        <f t="shared" si="139"/>
        <v>Rock crushing (details not reported)</v>
      </c>
      <c r="L2235">
        <v>39.299999999999997</v>
      </c>
      <c r="M2235">
        <v>0.72</v>
      </c>
      <c r="N2235">
        <v>19.3</v>
      </c>
      <c r="O2235">
        <v>13.97</v>
      </c>
      <c r="R2235">
        <v>12.57</v>
      </c>
      <c r="S2235">
        <v>0.15</v>
      </c>
      <c r="T2235">
        <v>8.1</v>
      </c>
      <c r="U2235">
        <v>14.38</v>
      </c>
      <c r="V2235">
        <v>0.15</v>
      </c>
      <c r="W2235">
        <v>0.03</v>
      </c>
      <c r="Y2235">
        <v>94.7</v>
      </c>
      <c r="AD2235">
        <v>3.85</v>
      </c>
      <c r="AE2235">
        <v>98.55</v>
      </c>
      <c r="AF2235">
        <v>2.78</v>
      </c>
      <c r="AH2235">
        <v>30.85</v>
      </c>
      <c r="AI2235">
        <v>655</v>
      </c>
      <c r="AJ2235">
        <v>66</v>
      </c>
      <c r="AL2235">
        <v>50</v>
      </c>
      <c r="AR2235">
        <v>0.42</v>
      </c>
      <c r="AS2235">
        <v>0.03</v>
      </c>
      <c r="AT2235">
        <v>122.7</v>
      </c>
      <c r="AU2235">
        <v>7.62</v>
      </c>
      <c r="AV2235">
        <v>0.97</v>
      </c>
      <c r="AW2235">
        <v>1.75</v>
      </c>
      <c r="AX2235">
        <v>0.25</v>
      </c>
      <c r="AY2235">
        <v>1.01</v>
      </c>
      <c r="AZ2235">
        <v>0.38</v>
      </c>
      <c r="BA2235">
        <v>0.2</v>
      </c>
      <c r="BB2235">
        <v>0.47</v>
      </c>
      <c r="BC2235">
        <v>0.1</v>
      </c>
      <c r="BD2235">
        <v>0.78</v>
      </c>
      <c r="BE2235">
        <v>0.18</v>
      </c>
      <c r="BF2235">
        <v>0.56999999999999995</v>
      </c>
      <c r="BG2235">
        <v>0.1</v>
      </c>
      <c r="BH2235">
        <v>0.71</v>
      </c>
      <c r="BI2235">
        <v>0.12</v>
      </c>
      <c r="BJ2235">
        <v>4.43</v>
      </c>
      <c r="BL2235">
        <v>14.57</v>
      </c>
      <c r="BM2235">
        <v>0.31</v>
      </c>
      <c r="BO2235">
        <v>0.37</v>
      </c>
      <c r="BZ2235">
        <v>0.88</v>
      </c>
      <c r="CC2235">
        <v>0.35</v>
      </c>
      <c r="CD2235">
        <v>0.39</v>
      </c>
    </row>
    <row r="2236" spans="1:82" x14ac:dyDescent="0.25">
      <c r="A2236" t="s">
        <v>6784</v>
      </c>
      <c r="B2236" t="s">
        <v>6785</v>
      </c>
      <c r="C2236" s="1" t="str">
        <f t="shared" si="136"/>
        <v>22:0006</v>
      </c>
      <c r="D2236" s="1" t="str">
        <f t="shared" si="137"/>
        <v>22:0006</v>
      </c>
      <c r="E2236" t="s">
        <v>6188</v>
      </c>
      <c r="F2236" t="s">
        <v>6786</v>
      </c>
      <c r="H2236">
        <v>61.8185948</v>
      </c>
      <c r="I2236">
        <v>-73.641206499999996</v>
      </c>
      <c r="J2236" s="1" t="str">
        <f t="shared" si="138"/>
        <v>Whole</v>
      </c>
      <c r="K2236" s="1" t="str">
        <f t="shared" si="139"/>
        <v>Rock crushing (details not reported)</v>
      </c>
      <c r="L2236">
        <v>44</v>
      </c>
      <c r="M2236">
        <v>0.72</v>
      </c>
      <c r="N2236">
        <v>19.899999999999999</v>
      </c>
      <c r="O2236">
        <v>12.3</v>
      </c>
      <c r="R2236">
        <v>11.07</v>
      </c>
      <c r="S2236">
        <v>0.2</v>
      </c>
      <c r="T2236">
        <v>5.55</v>
      </c>
      <c r="U2236">
        <v>12.9</v>
      </c>
      <c r="V2236">
        <v>1.03</v>
      </c>
      <c r="W2236">
        <v>0.02</v>
      </c>
      <c r="Y2236">
        <v>95.39</v>
      </c>
      <c r="AD2236">
        <v>3.33</v>
      </c>
      <c r="AE2236">
        <v>98.72</v>
      </c>
      <c r="AF2236">
        <v>1.67</v>
      </c>
      <c r="AH2236">
        <v>28.6</v>
      </c>
      <c r="AI2236">
        <v>358</v>
      </c>
      <c r="AJ2236">
        <v>48</v>
      </c>
      <c r="AL2236">
        <v>38</v>
      </c>
      <c r="AR2236">
        <v>0.09</v>
      </c>
      <c r="AS2236">
        <v>0.01</v>
      </c>
      <c r="AT2236">
        <v>136.34</v>
      </c>
      <c r="AU2236">
        <v>6.41</v>
      </c>
      <c r="AV2236">
        <v>0.28999999999999998</v>
      </c>
      <c r="AW2236">
        <v>0.55000000000000004</v>
      </c>
      <c r="AX2236">
        <v>0.09</v>
      </c>
      <c r="AY2236">
        <v>0.49</v>
      </c>
      <c r="AZ2236">
        <v>0.19</v>
      </c>
      <c r="BA2236">
        <v>0.28999999999999998</v>
      </c>
      <c r="BB2236">
        <v>0.28999999999999998</v>
      </c>
      <c r="BC2236">
        <v>7.0000000000000007E-2</v>
      </c>
      <c r="BD2236">
        <v>0.53</v>
      </c>
      <c r="BE2236">
        <v>0.12</v>
      </c>
      <c r="BF2236">
        <v>0.36</v>
      </c>
      <c r="BG2236">
        <v>0.05</v>
      </c>
      <c r="BH2236">
        <v>0.31</v>
      </c>
      <c r="BI2236">
        <v>0.06</v>
      </c>
      <c r="BJ2236">
        <v>2.61</v>
      </c>
      <c r="BL2236">
        <v>0.12</v>
      </c>
      <c r="BM2236">
        <v>0.14000000000000001</v>
      </c>
      <c r="BO2236">
        <v>0.18</v>
      </c>
      <c r="BZ2236">
        <v>0.81</v>
      </c>
      <c r="CC2236">
        <v>0.01</v>
      </c>
    </row>
    <row r="2237" spans="1:82" x14ac:dyDescent="0.25">
      <c r="A2237" t="s">
        <v>6787</v>
      </c>
      <c r="B2237" t="s">
        <v>6788</v>
      </c>
      <c r="C2237" s="1" t="str">
        <f t="shared" si="136"/>
        <v>22:0006</v>
      </c>
      <c r="D2237" s="1" t="str">
        <f t="shared" si="137"/>
        <v>22:0006</v>
      </c>
      <c r="E2237" t="s">
        <v>6191</v>
      </c>
      <c r="F2237" t="s">
        <v>6789</v>
      </c>
      <c r="H2237">
        <v>61.646403800000002</v>
      </c>
      <c r="I2237">
        <v>-73.6470707</v>
      </c>
      <c r="J2237" s="1" t="str">
        <f t="shared" si="138"/>
        <v>Whole</v>
      </c>
      <c r="K2237" s="1" t="str">
        <f t="shared" si="139"/>
        <v>Rock crushing (details not reported)</v>
      </c>
      <c r="L2237">
        <v>48.03</v>
      </c>
      <c r="M2237">
        <v>1.53</v>
      </c>
      <c r="N2237">
        <v>14.04</v>
      </c>
      <c r="R2237">
        <v>10.82</v>
      </c>
      <c r="S2237">
        <v>0.2</v>
      </c>
      <c r="T2237">
        <v>6.64</v>
      </c>
      <c r="U2237">
        <v>13.33</v>
      </c>
      <c r="V2237">
        <v>2.23</v>
      </c>
      <c r="W2237">
        <v>0.17</v>
      </c>
      <c r="X2237">
        <v>0.15</v>
      </c>
      <c r="Y2237">
        <v>97.14</v>
      </c>
      <c r="AD2237">
        <v>2.09</v>
      </c>
      <c r="AE2237">
        <v>99.23</v>
      </c>
      <c r="AJ2237">
        <v>193</v>
      </c>
      <c r="AK2237">
        <v>52</v>
      </c>
      <c r="AL2237">
        <v>72</v>
      </c>
      <c r="AM2237">
        <v>109</v>
      </c>
      <c r="AN2237">
        <v>91</v>
      </c>
      <c r="AR2237">
        <v>4.2</v>
      </c>
      <c r="AT2237">
        <v>294</v>
      </c>
      <c r="BJ2237">
        <v>25.4</v>
      </c>
      <c r="BK2237">
        <v>108</v>
      </c>
      <c r="BM2237">
        <v>12.5</v>
      </c>
      <c r="CC2237">
        <v>3.8</v>
      </c>
      <c r="CD2237">
        <v>1.5</v>
      </c>
    </row>
    <row r="2238" spans="1:82" x14ac:dyDescent="0.25">
      <c r="A2238" t="s">
        <v>6790</v>
      </c>
      <c r="B2238" t="s">
        <v>6791</v>
      </c>
      <c r="C2238" s="1" t="str">
        <f t="shared" si="136"/>
        <v>22:0006</v>
      </c>
      <c r="D2238" s="1" t="str">
        <f t="shared" si="137"/>
        <v>22:0006</v>
      </c>
      <c r="E2238" t="s">
        <v>6194</v>
      </c>
      <c r="F2238" t="s">
        <v>6792</v>
      </c>
      <c r="H2238">
        <v>61.844619899999998</v>
      </c>
      <c r="I2238">
        <v>-73.637300100000004</v>
      </c>
      <c r="J2238" s="1" t="str">
        <f t="shared" si="138"/>
        <v>Whole</v>
      </c>
      <c r="K2238" s="1" t="str">
        <f t="shared" si="139"/>
        <v>Rock crushing (details not reported)</v>
      </c>
      <c r="L2238">
        <v>46.9</v>
      </c>
      <c r="M2238">
        <v>0.8</v>
      </c>
      <c r="N2238">
        <v>13.6</v>
      </c>
      <c r="O2238">
        <v>13.71</v>
      </c>
      <c r="R2238">
        <v>12.34</v>
      </c>
      <c r="S2238">
        <v>0.2</v>
      </c>
      <c r="T2238">
        <v>8.02</v>
      </c>
      <c r="U2238">
        <v>13.38</v>
      </c>
      <c r="V2238">
        <v>0.96</v>
      </c>
      <c r="W2238">
        <v>7.0000000000000007E-2</v>
      </c>
      <c r="X2238">
        <v>0.06</v>
      </c>
      <c r="Y2238">
        <v>96.33</v>
      </c>
      <c r="AD2238">
        <v>1.88</v>
      </c>
      <c r="AE2238">
        <v>98.21</v>
      </c>
      <c r="AF2238">
        <v>2.65</v>
      </c>
      <c r="AH2238">
        <v>59.28</v>
      </c>
      <c r="AI2238">
        <v>366</v>
      </c>
      <c r="AJ2238">
        <v>146</v>
      </c>
      <c r="AL2238">
        <v>93</v>
      </c>
      <c r="AR2238">
        <v>0.59</v>
      </c>
      <c r="AS2238">
        <v>0.05</v>
      </c>
      <c r="AT2238">
        <v>90.32</v>
      </c>
      <c r="AU2238">
        <v>20.420000000000002</v>
      </c>
      <c r="AV2238">
        <v>0.65</v>
      </c>
      <c r="AW2238">
        <v>2.57</v>
      </c>
      <c r="AX2238">
        <v>0.56999999999999995</v>
      </c>
      <c r="AY2238">
        <v>3.59</v>
      </c>
      <c r="AZ2238">
        <v>1.68</v>
      </c>
      <c r="BA2238">
        <v>0.65</v>
      </c>
      <c r="BB2238">
        <v>2.59</v>
      </c>
      <c r="BC2238">
        <v>0.56000000000000005</v>
      </c>
      <c r="BD2238">
        <v>3.98</v>
      </c>
      <c r="BE2238">
        <v>0.88</v>
      </c>
      <c r="BF2238">
        <v>2.67</v>
      </c>
      <c r="BG2238">
        <v>0.4</v>
      </c>
      <c r="BH2238">
        <v>2.39</v>
      </c>
      <c r="BI2238">
        <v>0.39</v>
      </c>
      <c r="BJ2238">
        <v>16.47</v>
      </c>
      <c r="BK2238">
        <v>27.9</v>
      </c>
      <c r="BL2238">
        <v>0.68</v>
      </c>
      <c r="BM2238">
        <v>2.35</v>
      </c>
      <c r="BO2238">
        <v>0.27</v>
      </c>
      <c r="BX2238">
        <v>0.02</v>
      </c>
      <c r="BZ2238">
        <v>1.22</v>
      </c>
      <c r="CC2238">
        <v>0.02</v>
      </c>
    </row>
    <row r="2239" spans="1:82" x14ac:dyDescent="0.25">
      <c r="A2239" t="s">
        <v>6793</v>
      </c>
      <c r="B2239" t="s">
        <v>6794</v>
      </c>
      <c r="C2239" s="1" t="str">
        <f t="shared" si="136"/>
        <v>22:0006</v>
      </c>
      <c r="D2239" s="1" t="str">
        <f t="shared" si="137"/>
        <v>22:0006</v>
      </c>
      <c r="E2239" t="s">
        <v>6197</v>
      </c>
      <c r="F2239" t="s">
        <v>6795</v>
      </c>
      <c r="H2239">
        <v>61.822879299999997</v>
      </c>
      <c r="I2239">
        <v>-73.635055699999995</v>
      </c>
      <c r="J2239" s="1" t="str">
        <f t="shared" si="138"/>
        <v>Whole</v>
      </c>
      <c r="K2239" s="1" t="str">
        <f t="shared" si="139"/>
        <v>Rock crushing (details not reported)</v>
      </c>
      <c r="L2239">
        <v>43.2</v>
      </c>
      <c r="M2239">
        <v>0.68</v>
      </c>
      <c r="N2239">
        <v>21.8</v>
      </c>
      <c r="O2239">
        <v>9.81</v>
      </c>
      <c r="R2239">
        <v>8.83</v>
      </c>
      <c r="S2239">
        <v>0.13</v>
      </c>
      <c r="T2239">
        <v>4.6100000000000003</v>
      </c>
      <c r="U2239">
        <v>14.74</v>
      </c>
      <c r="V2239">
        <v>0.55000000000000004</v>
      </c>
      <c r="W2239">
        <v>0.02</v>
      </c>
      <c r="Y2239">
        <v>94.56</v>
      </c>
      <c r="AD2239">
        <v>3.43</v>
      </c>
      <c r="AE2239">
        <v>97.99</v>
      </c>
      <c r="AF2239">
        <v>1.66</v>
      </c>
      <c r="AH2239">
        <v>32.06</v>
      </c>
      <c r="AI2239">
        <v>484</v>
      </c>
      <c r="AJ2239">
        <v>37</v>
      </c>
      <c r="AL2239">
        <v>22</v>
      </c>
      <c r="AR2239">
        <v>0.16</v>
      </c>
      <c r="AS2239">
        <v>0.03</v>
      </c>
      <c r="AT2239">
        <v>176.38</v>
      </c>
      <c r="AU2239">
        <v>9.2100000000000009</v>
      </c>
      <c r="AV2239">
        <v>0.35</v>
      </c>
      <c r="AW2239">
        <v>0.64</v>
      </c>
      <c r="AX2239">
        <v>0.09</v>
      </c>
      <c r="AY2239">
        <v>0.52</v>
      </c>
      <c r="AZ2239">
        <v>0.22</v>
      </c>
      <c r="BA2239">
        <v>0.23</v>
      </c>
      <c r="BB2239">
        <v>0.28000000000000003</v>
      </c>
      <c r="BC2239">
        <v>0.06</v>
      </c>
      <c r="BD2239">
        <v>0.43</v>
      </c>
      <c r="BE2239">
        <v>0.09</v>
      </c>
      <c r="BF2239">
        <v>0.31</v>
      </c>
      <c r="BG2239">
        <v>0.04</v>
      </c>
      <c r="BH2239">
        <v>0.31</v>
      </c>
      <c r="BI2239">
        <v>0.04</v>
      </c>
      <c r="BJ2239">
        <v>2.41</v>
      </c>
      <c r="BL2239">
        <v>0.09</v>
      </c>
      <c r="BM2239">
        <v>0.26</v>
      </c>
      <c r="BO2239">
        <v>0.24</v>
      </c>
      <c r="CC2239">
        <v>0.01</v>
      </c>
    </row>
    <row r="2240" spans="1:82" x14ac:dyDescent="0.25">
      <c r="A2240" t="s">
        <v>6796</v>
      </c>
      <c r="B2240" t="s">
        <v>6797</v>
      </c>
      <c r="C2240" s="1" t="str">
        <f t="shared" si="136"/>
        <v>22:0006</v>
      </c>
      <c r="D2240" s="1" t="str">
        <f t="shared" si="137"/>
        <v>22:0006</v>
      </c>
      <c r="E2240" t="s">
        <v>6200</v>
      </c>
      <c r="F2240" t="s">
        <v>6798</v>
      </c>
      <c r="H2240">
        <v>61.8528351</v>
      </c>
      <c r="I2240">
        <v>-73.632792600000002</v>
      </c>
      <c r="J2240" s="1" t="str">
        <f t="shared" si="138"/>
        <v>Whole</v>
      </c>
      <c r="K2240" s="1" t="str">
        <f t="shared" si="139"/>
        <v>Rock crushing (details not reported)</v>
      </c>
      <c r="L2240">
        <v>48.36</v>
      </c>
      <c r="M2240">
        <v>7.0000000000000007E-2</v>
      </c>
      <c r="N2240">
        <v>3.65</v>
      </c>
      <c r="O2240">
        <v>4.97</v>
      </c>
      <c r="R2240">
        <v>4.47</v>
      </c>
      <c r="S2240">
        <v>7.0000000000000007E-2</v>
      </c>
      <c r="T2240">
        <v>20.77</v>
      </c>
      <c r="U2240">
        <v>18.18</v>
      </c>
      <c r="V2240">
        <v>0.25</v>
      </c>
      <c r="W2240">
        <v>0.02</v>
      </c>
      <c r="X2240">
        <v>0.02</v>
      </c>
      <c r="Y2240">
        <v>95.86</v>
      </c>
      <c r="AD2240">
        <v>2.67</v>
      </c>
      <c r="AE2240">
        <v>98.53</v>
      </c>
      <c r="AF2240">
        <v>2.78</v>
      </c>
      <c r="AH2240">
        <v>55.49</v>
      </c>
      <c r="AI2240">
        <v>228</v>
      </c>
      <c r="AJ2240">
        <v>2507</v>
      </c>
      <c r="AL2240">
        <v>707</v>
      </c>
      <c r="AR2240">
        <v>0.24</v>
      </c>
      <c r="AS2240">
        <v>0.01</v>
      </c>
      <c r="AT2240">
        <v>15.42</v>
      </c>
      <c r="AU2240">
        <v>4.9800000000000004</v>
      </c>
      <c r="AV2240">
        <v>0.28999999999999998</v>
      </c>
      <c r="AW2240">
        <v>0.61</v>
      </c>
      <c r="AX2240">
        <v>0.09</v>
      </c>
      <c r="AY2240">
        <v>0.43</v>
      </c>
      <c r="AZ2240">
        <v>0.14000000000000001</v>
      </c>
      <c r="BA2240">
        <v>0.04</v>
      </c>
      <c r="BB2240">
        <v>0.22</v>
      </c>
      <c r="BC2240">
        <v>0.05</v>
      </c>
      <c r="BD2240">
        <v>0.33</v>
      </c>
      <c r="BE2240">
        <v>7.0000000000000007E-2</v>
      </c>
      <c r="BF2240">
        <v>0.22</v>
      </c>
      <c r="BG2240">
        <v>0.03</v>
      </c>
      <c r="BH2240">
        <v>0.2</v>
      </c>
      <c r="BI2240">
        <v>0.03</v>
      </c>
      <c r="BJ2240">
        <v>1.72</v>
      </c>
      <c r="BK2240">
        <v>3</v>
      </c>
      <c r="BL2240">
        <v>0.27</v>
      </c>
      <c r="BM2240">
        <v>0.05</v>
      </c>
      <c r="BO2240">
        <v>0.56999999999999995</v>
      </c>
      <c r="BX2240">
        <v>0.01</v>
      </c>
      <c r="BZ2240">
        <v>1.69</v>
      </c>
      <c r="CC2240">
        <v>0.01</v>
      </c>
      <c r="CD2240">
        <v>0.01</v>
      </c>
    </row>
    <row r="2241" spans="1:82" x14ac:dyDescent="0.25">
      <c r="A2241" t="s">
        <v>6799</v>
      </c>
      <c r="B2241" t="s">
        <v>6800</v>
      </c>
      <c r="C2241" s="1" t="str">
        <f t="shared" si="136"/>
        <v>22:0006</v>
      </c>
      <c r="D2241" s="1" t="str">
        <f t="shared" si="137"/>
        <v>22:0006</v>
      </c>
      <c r="E2241" t="s">
        <v>6203</v>
      </c>
      <c r="F2241" t="s">
        <v>6801</v>
      </c>
      <c r="H2241">
        <v>61.631979999999999</v>
      </c>
      <c r="I2241">
        <v>-73.641191199999994</v>
      </c>
      <c r="J2241" s="1" t="str">
        <f t="shared" si="138"/>
        <v>Whole</v>
      </c>
      <c r="K2241" s="1" t="str">
        <f t="shared" si="139"/>
        <v>Rock crushing (details not reported)</v>
      </c>
      <c r="L2241">
        <v>47.64</v>
      </c>
      <c r="M2241">
        <v>2.12</v>
      </c>
      <c r="N2241">
        <v>12.85</v>
      </c>
      <c r="R2241">
        <v>14.55</v>
      </c>
      <c r="S2241">
        <v>0.24</v>
      </c>
      <c r="T2241">
        <v>6.4</v>
      </c>
      <c r="U2241">
        <v>10.66</v>
      </c>
      <c r="V2241">
        <v>1.62</v>
      </c>
      <c r="W2241">
        <v>0.13</v>
      </c>
      <c r="X2241">
        <v>0.22</v>
      </c>
      <c r="Y2241">
        <v>96.43</v>
      </c>
      <c r="AD2241">
        <v>2.27</v>
      </c>
      <c r="AE2241">
        <v>98.7</v>
      </c>
      <c r="AJ2241">
        <v>547</v>
      </c>
      <c r="AK2241">
        <v>48</v>
      </c>
      <c r="AL2241">
        <v>227</v>
      </c>
      <c r="AM2241">
        <v>115</v>
      </c>
      <c r="AN2241">
        <v>123</v>
      </c>
      <c r="AR2241">
        <v>3.3</v>
      </c>
      <c r="AT2241">
        <v>278</v>
      </c>
      <c r="BJ2241">
        <v>34.6</v>
      </c>
      <c r="BK2241">
        <v>141</v>
      </c>
      <c r="BM2241">
        <v>12.8</v>
      </c>
      <c r="CC2241">
        <v>5.9</v>
      </c>
      <c r="CD2241">
        <v>3.1</v>
      </c>
    </row>
    <row r="2242" spans="1:82" x14ac:dyDescent="0.25">
      <c r="A2242" t="s">
        <v>6802</v>
      </c>
      <c r="B2242" t="s">
        <v>6803</v>
      </c>
      <c r="C2242" s="1" t="str">
        <f t="shared" ref="C2242:C2290" si="140">HYPERLINK("http://geochem.nrcan.gc.ca/cdogs/content/bdl/bdl220006_e.htm", "22:0006")</f>
        <v>22:0006</v>
      </c>
      <c r="D2242" s="1" t="str">
        <f t="shared" ref="D2242:D2290" si="141">HYPERLINK("http://geochem.nrcan.gc.ca/cdogs/content/svy/svy220006_e.htm", "22:0006")</f>
        <v>22:0006</v>
      </c>
      <c r="E2242" t="s">
        <v>6206</v>
      </c>
      <c r="F2242" t="s">
        <v>6804</v>
      </c>
      <c r="H2242">
        <v>61.813005500000003</v>
      </c>
      <c r="I2242">
        <v>-73.6253782</v>
      </c>
      <c r="J2242" s="1" t="str">
        <f t="shared" ref="J2242:J2290" si="142">HYPERLINK("http://geochem.nrcan.gc.ca/cdogs/content/kwd/kwd020033_e.htm", "Whole")</f>
        <v>Whole</v>
      </c>
      <c r="K2242" s="1" t="str">
        <f t="shared" ref="K2242:K2290" si="143">HYPERLINK("http://geochem.nrcan.gc.ca/cdogs/content/kwd/kwd080053_e.htm", "Rock crushing (details not reported)")</f>
        <v>Rock crushing (details not reported)</v>
      </c>
      <c r="L2242">
        <v>40.01</v>
      </c>
      <c r="M2242">
        <v>0.11</v>
      </c>
      <c r="N2242">
        <v>7.85</v>
      </c>
      <c r="O2242">
        <v>14.06</v>
      </c>
      <c r="R2242">
        <v>12.65</v>
      </c>
      <c r="S2242">
        <v>0.14000000000000001</v>
      </c>
      <c r="T2242">
        <v>24.29</v>
      </c>
      <c r="U2242">
        <v>5.52</v>
      </c>
      <c r="V2242">
        <v>0.19</v>
      </c>
      <c r="W2242">
        <v>0.01</v>
      </c>
      <c r="X2242">
        <v>0.02</v>
      </c>
      <c r="Y2242">
        <v>90.79</v>
      </c>
      <c r="AD2242">
        <v>7.48</v>
      </c>
      <c r="AE2242">
        <v>98.27</v>
      </c>
      <c r="AH2242">
        <v>0.97</v>
      </c>
      <c r="AI2242">
        <v>138</v>
      </c>
      <c r="AJ2242">
        <v>3586</v>
      </c>
      <c r="AL2242">
        <v>997</v>
      </c>
      <c r="AU2242">
        <v>0.16</v>
      </c>
      <c r="AV2242">
        <v>0.05</v>
      </c>
      <c r="AW2242">
        <v>0.09</v>
      </c>
      <c r="AX2242">
        <v>0.04</v>
      </c>
      <c r="AY2242">
        <v>0.26</v>
      </c>
      <c r="AZ2242">
        <v>0.14000000000000001</v>
      </c>
      <c r="BA2242">
        <v>0.03</v>
      </c>
      <c r="BB2242">
        <v>0.22</v>
      </c>
      <c r="BC2242">
        <v>0.04</v>
      </c>
      <c r="BD2242">
        <v>0.27</v>
      </c>
      <c r="BE2242">
        <v>0.06</v>
      </c>
      <c r="BF2242">
        <v>0.18</v>
      </c>
      <c r="BG2242">
        <v>0.04</v>
      </c>
      <c r="BH2242">
        <v>0.25</v>
      </c>
      <c r="BI2242">
        <v>0.04</v>
      </c>
      <c r="BJ2242">
        <v>1.79</v>
      </c>
    </row>
    <row r="2243" spans="1:82" x14ac:dyDescent="0.25">
      <c r="A2243" t="s">
        <v>6805</v>
      </c>
      <c r="B2243" t="s">
        <v>6806</v>
      </c>
      <c r="C2243" s="1" t="str">
        <f t="shared" si="140"/>
        <v>22:0006</v>
      </c>
      <c r="D2243" s="1" t="str">
        <f t="shared" si="141"/>
        <v>22:0006</v>
      </c>
      <c r="E2243" t="s">
        <v>6209</v>
      </c>
      <c r="F2243" t="s">
        <v>6807</v>
      </c>
      <c r="H2243">
        <v>61.867984999999997</v>
      </c>
      <c r="I2243">
        <v>-73.605441999999996</v>
      </c>
      <c r="J2243" s="1" t="str">
        <f t="shared" si="142"/>
        <v>Whole</v>
      </c>
      <c r="K2243" s="1" t="str">
        <f t="shared" si="143"/>
        <v>Rock crushing (details not reported)</v>
      </c>
      <c r="L2243">
        <v>45.25</v>
      </c>
      <c r="M2243">
        <v>0.11</v>
      </c>
      <c r="N2243">
        <v>1.58</v>
      </c>
      <c r="O2243">
        <v>14.21</v>
      </c>
      <c r="R2243">
        <v>12.79</v>
      </c>
      <c r="S2243">
        <v>0.15</v>
      </c>
      <c r="T2243">
        <v>21.78</v>
      </c>
      <c r="U2243">
        <v>12.12</v>
      </c>
      <c r="V2243">
        <v>0.17</v>
      </c>
      <c r="W2243">
        <v>0.01</v>
      </c>
      <c r="X2243">
        <v>0.03</v>
      </c>
      <c r="Y2243">
        <v>93.99</v>
      </c>
      <c r="AD2243">
        <v>4.43</v>
      </c>
      <c r="AE2243">
        <v>98.42</v>
      </c>
      <c r="AF2243">
        <v>2.37</v>
      </c>
      <c r="AH2243">
        <v>55.4</v>
      </c>
      <c r="AI2243">
        <v>343</v>
      </c>
      <c r="AJ2243">
        <v>2408</v>
      </c>
      <c r="AL2243">
        <v>505</v>
      </c>
      <c r="AR2243">
        <v>0.13</v>
      </c>
      <c r="AS2243">
        <v>0.05</v>
      </c>
      <c r="AT2243">
        <v>6.95</v>
      </c>
      <c r="AU2243">
        <v>42.79</v>
      </c>
      <c r="AV2243">
        <v>0.16</v>
      </c>
      <c r="AW2243">
        <v>0.3</v>
      </c>
      <c r="AX2243">
        <v>0.06</v>
      </c>
      <c r="AY2243">
        <v>0.27</v>
      </c>
      <c r="AZ2243">
        <v>0.14000000000000001</v>
      </c>
      <c r="BA2243">
        <v>0.04</v>
      </c>
      <c r="BB2243">
        <v>0.18</v>
      </c>
      <c r="BC2243">
        <v>0.03</v>
      </c>
      <c r="BD2243">
        <v>0.25</v>
      </c>
      <c r="BE2243">
        <v>0.05</v>
      </c>
      <c r="BF2243">
        <v>0.17</v>
      </c>
      <c r="BG2243">
        <v>0.02</v>
      </c>
      <c r="BH2243">
        <v>0.11</v>
      </c>
      <c r="BI2243">
        <v>0.02</v>
      </c>
      <c r="BJ2243">
        <v>1.02</v>
      </c>
      <c r="BK2243">
        <v>5.2</v>
      </c>
      <c r="BL2243">
        <v>0.08</v>
      </c>
      <c r="BM2243">
        <v>1.32</v>
      </c>
      <c r="BO2243">
        <v>0.45</v>
      </c>
      <c r="BX2243">
        <v>0.01</v>
      </c>
      <c r="BZ2243">
        <v>0.75</v>
      </c>
      <c r="CC2243">
        <v>0.01</v>
      </c>
    </row>
    <row r="2244" spans="1:82" x14ac:dyDescent="0.25">
      <c r="A2244" t="s">
        <v>6808</v>
      </c>
      <c r="B2244" t="s">
        <v>6809</v>
      </c>
      <c r="C2244" s="1" t="str">
        <f t="shared" si="140"/>
        <v>22:0006</v>
      </c>
      <c r="D2244" s="1" t="str">
        <f t="shared" si="141"/>
        <v>22:0006</v>
      </c>
      <c r="E2244" t="s">
        <v>6212</v>
      </c>
      <c r="F2244" t="s">
        <v>6810</v>
      </c>
      <c r="H2244">
        <v>61.551263400000003</v>
      </c>
      <c r="I2244">
        <v>-73.618826100000007</v>
      </c>
      <c r="J2244" s="1" t="str">
        <f t="shared" si="142"/>
        <v>Whole</v>
      </c>
      <c r="K2244" s="1" t="str">
        <f t="shared" si="143"/>
        <v>Rock crushing (details not reported)</v>
      </c>
      <c r="L2244">
        <v>50.02</v>
      </c>
      <c r="M2244">
        <v>1.63</v>
      </c>
      <c r="N2244">
        <v>13.47</v>
      </c>
      <c r="R2244">
        <v>13.39</v>
      </c>
      <c r="S2244">
        <v>0.22</v>
      </c>
      <c r="T2244">
        <v>6.64</v>
      </c>
      <c r="U2244">
        <v>8.48</v>
      </c>
      <c r="V2244">
        <v>2.82</v>
      </c>
      <c r="W2244">
        <v>0.14000000000000001</v>
      </c>
      <c r="X2244">
        <v>0.14000000000000001</v>
      </c>
      <c r="Y2244">
        <v>96.95</v>
      </c>
      <c r="AD2244">
        <v>2.27</v>
      </c>
      <c r="AE2244">
        <v>99.22</v>
      </c>
      <c r="AJ2244">
        <v>137</v>
      </c>
      <c r="AK2244">
        <v>51</v>
      </c>
      <c r="AL2244">
        <v>68</v>
      </c>
      <c r="AM2244">
        <v>134</v>
      </c>
      <c r="AN2244">
        <v>124</v>
      </c>
      <c r="AR2244">
        <v>4.0999999999999996</v>
      </c>
      <c r="AT2244">
        <v>149</v>
      </c>
      <c r="BJ2244">
        <v>28</v>
      </c>
      <c r="BK2244">
        <v>96</v>
      </c>
      <c r="BM2244">
        <v>8.8000000000000007</v>
      </c>
      <c r="CC2244">
        <v>2.8</v>
      </c>
      <c r="CD2244">
        <v>1.5</v>
      </c>
    </row>
    <row r="2245" spans="1:82" x14ac:dyDescent="0.25">
      <c r="A2245" t="s">
        <v>6811</v>
      </c>
      <c r="B2245" t="s">
        <v>6812</v>
      </c>
      <c r="C2245" s="1" t="str">
        <f t="shared" si="140"/>
        <v>22:0006</v>
      </c>
      <c r="D2245" s="1" t="str">
        <f t="shared" si="141"/>
        <v>22:0006</v>
      </c>
      <c r="E2245" t="s">
        <v>6215</v>
      </c>
      <c r="F2245" t="s">
        <v>6813</v>
      </c>
      <c r="H2245">
        <v>61.5498768</v>
      </c>
      <c r="I2245">
        <v>-73.613129299999997</v>
      </c>
      <c r="J2245" s="1" t="str">
        <f t="shared" si="142"/>
        <v>Whole</v>
      </c>
      <c r="K2245" s="1" t="str">
        <f t="shared" si="143"/>
        <v>Rock crushing (details not reported)</v>
      </c>
      <c r="L2245">
        <v>49.08</v>
      </c>
      <c r="M2245">
        <v>1.3</v>
      </c>
      <c r="N2245">
        <v>13.72</v>
      </c>
      <c r="R2245">
        <v>11.99</v>
      </c>
      <c r="S2245">
        <v>0.19</v>
      </c>
      <c r="T2245">
        <v>7.93</v>
      </c>
      <c r="U2245">
        <v>10.52</v>
      </c>
      <c r="V2245">
        <v>2.73</v>
      </c>
      <c r="W2245">
        <v>0.12</v>
      </c>
      <c r="X2245">
        <v>0.1</v>
      </c>
      <c r="Y2245">
        <v>97.68</v>
      </c>
      <c r="AD2245">
        <v>2.04</v>
      </c>
      <c r="AE2245">
        <v>99.72</v>
      </c>
      <c r="AJ2245">
        <v>185</v>
      </c>
      <c r="AK2245">
        <v>47</v>
      </c>
      <c r="AL2245">
        <v>93</v>
      </c>
      <c r="AM2245">
        <v>102</v>
      </c>
      <c r="AN2245">
        <v>99</v>
      </c>
      <c r="AR2245">
        <v>3.7</v>
      </c>
      <c r="AT2245">
        <v>131</v>
      </c>
      <c r="BJ2245">
        <v>23.4</v>
      </c>
      <c r="BK2245">
        <v>69</v>
      </c>
      <c r="BM2245">
        <v>7.5</v>
      </c>
      <c r="CC2245">
        <v>2.9</v>
      </c>
      <c r="CD2245">
        <v>1.4</v>
      </c>
    </row>
    <row r="2246" spans="1:82" x14ac:dyDescent="0.25">
      <c r="A2246" t="s">
        <v>6814</v>
      </c>
      <c r="B2246" t="s">
        <v>6815</v>
      </c>
      <c r="C2246" s="1" t="str">
        <f t="shared" si="140"/>
        <v>22:0006</v>
      </c>
      <c r="D2246" s="1" t="str">
        <f t="shared" si="141"/>
        <v>22:0006</v>
      </c>
      <c r="E2246" t="s">
        <v>6218</v>
      </c>
      <c r="F2246" t="s">
        <v>6816</v>
      </c>
      <c r="H2246">
        <v>61.549795000000003</v>
      </c>
      <c r="I2246">
        <v>-73.605097499999999</v>
      </c>
      <c r="J2246" s="1" t="str">
        <f t="shared" si="142"/>
        <v>Whole</v>
      </c>
      <c r="K2246" s="1" t="str">
        <f t="shared" si="143"/>
        <v>Rock crushing (details not reported)</v>
      </c>
      <c r="L2246">
        <v>47.47</v>
      </c>
      <c r="M2246">
        <v>1.37</v>
      </c>
      <c r="N2246">
        <v>14.17</v>
      </c>
      <c r="R2246">
        <v>12.15</v>
      </c>
      <c r="S2246">
        <v>0.21</v>
      </c>
      <c r="T2246">
        <v>7.24</v>
      </c>
      <c r="U2246">
        <v>11.92</v>
      </c>
      <c r="V2246">
        <v>2.0299999999999998</v>
      </c>
      <c r="W2246">
        <v>0.08</v>
      </c>
      <c r="X2246">
        <v>0.11</v>
      </c>
      <c r="Y2246">
        <v>96.75</v>
      </c>
      <c r="AD2246">
        <v>1.99</v>
      </c>
      <c r="AE2246">
        <v>98.74</v>
      </c>
      <c r="AJ2246">
        <v>183</v>
      </c>
      <c r="AK2246">
        <v>56</v>
      </c>
      <c r="AL2246">
        <v>85</v>
      </c>
      <c r="AM2246">
        <v>128</v>
      </c>
      <c r="AN2246">
        <v>91</v>
      </c>
      <c r="AR2246">
        <v>3.2</v>
      </c>
      <c r="AT2246">
        <v>167</v>
      </c>
      <c r="BJ2246">
        <v>23.4</v>
      </c>
      <c r="BK2246">
        <v>71</v>
      </c>
      <c r="BM2246">
        <v>6.6</v>
      </c>
      <c r="CC2246">
        <v>3.8</v>
      </c>
      <c r="CD2246">
        <v>1.6</v>
      </c>
    </row>
    <row r="2247" spans="1:82" x14ac:dyDescent="0.25">
      <c r="A2247" t="s">
        <v>6817</v>
      </c>
      <c r="B2247" t="s">
        <v>6818</v>
      </c>
      <c r="C2247" s="1" t="str">
        <f t="shared" si="140"/>
        <v>22:0006</v>
      </c>
      <c r="D2247" s="1" t="str">
        <f t="shared" si="141"/>
        <v>22:0006</v>
      </c>
      <c r="E2247" t="s">
        <v>6221</v>
      </c>
      <c r="F2247" t="s">
        <v>6819</v>
      </c>
      <c r="H2247">
        <v>61.568659400000001</v>
      </c>
      <c r="I2247">
        <v>-73.383541899999997</v>
      </c>
      <c r="J2247" s="1" t="str">
        <f t="shared" si="142"/>
        <v>Whole</v>
      </c>
      <c r="K2247" s="1" t="str">
        <f t="shared" si="143"/>
        <v>Rock crushing (details not reported)</v>
      </c>
      <c r="L2247">
        <v>51.84</v>
      </c>
      <c r="M2247">
        <v>1.4</v>
      </c>
      <c r="N2247">
        <v>12.89</v>
      </c>
      <c r="R2247">
        <v>10.61</v>
      </c>
      <c r="S2247">
        <v>0.19</v>
      </c>
      <c r="T2247">
        <v>7.42</v>
      </c>
      <c r="U2247">
        <v>8.0399999999999991</v>
      </c>
      <c r="V2247">
        <v>4.7</v>
      </c>
      <c r="W2247">
        <v>0.1</v>
      </c>
      <c r="X2247">
        <v>0.13</v>
      </c>
      <c r="Y2247">
        <v>97.32</v>
      </c>
      <c r="AD2247">
        <v>2.34</v>
      </c>
      <c r="AE2247">
        <v>99.66</v>
      </c>
      <c r="AJ2247">
        <v>194</v>
      </c>
      <c r="AK2247">
        <v>48</v>
      </c>
      <c r="AL2247">
        <v>83</v>
      </c>
      <c r="AM2247">
        <v>123</v>
      </c>
      <c r="AN2247">
        <v>108</v>
      </c>
      <c r="AR2247">
        <v>2.8</v>
      </c>
      <c r="AT2247">
        <v>33</v>
      </c>
      <c r="BJ2247">
        <v>22.1</v>
      </c>
      <c r="BK2247">
        <v>78</v>
      </c>
      <c r="BM2247">
        <v>8.6999999999999993</v>
      </c>
      <c r="CC2247">
        <v>1.8</v>
      </c>
    </row>
    <row r="2248" spans="1:82" x14ac:dyDescent="0.25">
      <c r="A2248" t="s">
        <v>6820</v>
      </c>
      <c r="B2248" t="s">
        <v>6821</v>
      </c>
      <c r="C2248" s="1" t="str">
        <f t="shared" si="140"/>
        <v>22:0006</v>
      </c>
      <c r="D2248" s="1" t="str">
        <f t="shared" si="141"/>
        <v>22:0006</v>
      </c>
      <c r="E2248" t="s">
        <v>6224</v>
      </c>
      <c r="F2248" t="s">
        <v>6822</v>
      </c>
      <c r="H2248">
        <v>61.565669300000003</v>
      </c>
      <c r="I2248">
        <v>-73.381268500000004</v>
      </c>
      <c r="J2248" s="1" t="str">
        <f t="shared" si="142"/>
        <v>Whole</v>
      </c>
      <c r="K2248" s="1" t="str">
        <f t="shared" si="143"/>
        <v>Rock crushing (details not reported)</v>
      </c>
      <c r="L2248">
        <v>48.35</v>
      </c>
      <c r="M2248">
        <v>1.46</v>
      </c>
      <c r="N2248">
        <v>14.52</v>
      </c>
      <c r="R2248">
        <v>12.85</v>
      </c>
      <c r="S2248">
        <v>0.23</v>
      </c>
      <c r="T2248">
        <v>6.25</v>
      </c>
      <c r="U2248">
        <v>11.46</v>
      </c>
      <c r="V2248">
        <v>2.87</v>
      </c>
      <c r="W2248">
        <v>0.19</v>
      </c>
      <c r="X2248">
        <v>0.11</v>
      </c>
      <c r="Y2248">
        <v>98.29</v>
      </c>
      <c r="AD2248">
        <v>1.42</v>
      </c>
      <c r="AE2248">
        <v>99.71</v>
      </c>
      <c r="AJ2248">
        <v>154</v>
      </c>
      <c r="AK2248">
        <v>52</v>
      </c>
      <c r="AL2248">
        <v>91</v>
      </c>
      <c r="AM2248">
        <v>59</v>
      </c>
      <c r="AN2248">
        <v>183</v>
      </c>
      <c r="AR2248">
        <v>4.4000000000000004</v>
      </c>
      <c r="AT2248">
        <v>108</v>
      </c>
      <c r="BJ2248">
        <v>24.4</v>
      </c>
      <c r="BK2248">
        <v>74</v>
      </c>
      <c r="BM2248">
        <v>7.6</v>
      </c>
      <c r="CC2248">
        <v>3.8</v>
      </c>
      <c r="CD2248">
        <v>2.2999999999999998</v>
      </c>
    </row>
    <row r="2249" spans="1:82" x14ac:dyDescent="0.25">
      <c r="A2249" t="s">
        <v>6823</v>
      </c>
      <c r="B2249" t="s">
        <v>6824</v>
      </c>
      <c r="C2249" s="1" t="str">
        <f t="shared" si="140"/>
        <v>22:0006</v>
      </c>
      <c r="D2249" s="1" t="str">
        <f t="shared" si="141"/>
        <v>22:0006</v>
      </c>
      <c r="E2249" t="s">
        <v>6227</v>
      </c>
      <c r="F2249" t="s">
        <v>6825</v>
      </c>
      <c r="H2249">
        <v>61.557922099999999</v>
      </c>
      <c r="I2249">
        <v>-73.375366</v>
      </c>
      <c r="J2249" s="1" t="str">
        <f t="shared" si="142"/>
        <v>Whole</v>
      </c>
      <c r="K2249" s="1" t="str">
        <f t="shared" si="143"/>
        <v>Rock crushing (details not reported)</v>
      </c>
      <c r="L2249">
        <v>49.42</v>
      </c>
      <c r="M2249">
        <v>1.38</v>
      </c>
      <c r="N2249">
        <v>14.02</v>
      </c>
      <c r="R2249">
        <v>12.23</v>
      </c>
      <c r="S2249">
        <v>0.2</v>
      </c>
      <c r="T2249">
        <v>7.05</v>
      </c>
      <c r="U2249">
        <v>10.58</v>
      </c>
      <c r="V2249">
        <v>2.21</v>
      </c>
      <c r="W2249">
        <v>0.1</v>
      </c>
      <c r="X2249">
        <v>0.12</v>
      </c>
      <c r="Y2249">
        <v>97.31</v>
      </c>
      <c r="AD2249">
        <v>2.2200000000000002</v>
      </c>
      <c r="AE2249">
        <v>99.53</v>
      </c>
      <c r="AJ2249">
        <v>182</v>
      </c>
      <c r="AK2249">
        <v>46</v>
      </c>
      <c r="AL2249">
        <v>75</v>
      </c>
      <c r="AM2249">
        <v>168</v>
      </c>
      <c r="AN2249">
        <v>104</v>
      </c>
      <c r="AR2249">
        <v>3.5</v>
      </c>
      <c r="AT2249">
        <v>223</v>
      </c>
      <c r="BJ2249">
        <v>23.6</v>
      </c>
      <c r="BK2249">
        <v>76</v>
      </c>
      <c r="BM2249">
        <v>7.4</v>
      </c>
      <c r="CC2249">
        <v>3.8</v>
      </c>
      <c r="CD2249">
        <v>1.4</v>
      </c>
    </row>
    <row r="2250" spans="1:82" x14ac:dyDescent="0.25">
      <c r="A2250" t="s">
        <v>6826</v>
      </c>
      <c r="B2250" t="s">
        <v>6827</v>
      </c>
      <c r="C2250" s="1" t="str">
        <f t="shared" si="140"/>
        <v>22:0006</v>
      </c>
      <c r="D2250" s="1" t="str">
        <f t="shared" si="141"/>
        <v>22:0006</v>
      </c>
      <c r="E2250" t="s">
        <v>6230</v>
      </c>
      <c r="F2250" t="s">
        <v>6828</v>
      </c>
      <c r="H2250">
        <v>61.582272400000001</v>
      </c>
      <c r="I2250">
        <v>-73.366235799999998</v>
      </c>
      <c r="J2250" s="1" t="str">
        <f t="shared" si="142"/>
        <v>Whole</v>
      </c>
      <c r="K2250" s="1" t="str">
        <f t="shared" si="143"/>
        <v>Rock crushing (details not reported)</v>
      </c>
      <c r="L2250">
        <v>50.42</v>
      </c>
      <c r="M2250">
        <v>1.39</v>
      </c>
      <c r="N2250">
        <v>13.64</v>
      </c>
      <c r="R2250">
        <v>10.92</v>
      </c>
      <c r="S2250">
        <v>0.21</v>
      </c>
      <c r="T2250">
        <v>7.16</v>
      </c>
      <c r="U2250">
        <v>10.57</v>
      </c>
      <c r="V2250">
        <v>3.19</v>
      </c>
      <c r="W2250">
        <v>0.13</v>
      </c>
      <c r="X2250">
        <v>0.12</v>
      </c>
      <c r="Y2250">
        <v>97.75</v>
      </c>
      <c r="AD2250">
        <v>1.6</v>
      </c>
      <c r="AE2250">
        <v>99.35</v>
      </c>
      <c r="AJ2250">
        <v>201</v>
      </c>
      <c r="AK2250">
        <v>52</v>
      </c>
      <c r="AL2250">
        <v>120</v>
      </c>
      <c r="AM2250">
        <v>40</v>
      </c>
      <c r="AN2250">
        <v>216</v>
      </c>
      <c r="AR2250">
        <v>2.2000000000000002</v>
      </c>
      <c r="AT2250">
        <v>72</v>
      </c>
      <c r="BJ2250">
        <v>23.4</v>
      </c>
      <c r="BK2250">
        <v>76</v>
      </c>
      <c r="BM2250">
        <v>7.6</v>
      </c>
      <c r="CC2250">
        <v>2</v>
      </c>
      <c r="CD2250">
        <v>1.7</v>
      </c>
    </row>
    <row r="2251" spans="1:82" x14ac:dyDescent="0.25">
      <c r="A2251" t="s">
        <v>6829</v>
      </c>
      <c r="B2251" t="s">
        <v>6830</v>
      </c>
      <c r="C2251" s="1" t="str">
        <f t="shared" si="140"/>
        <v>22:0006</v>
      </c>
      <c r="D2251" s="1" t="str">
        <f t="shared" si="141"/>
        <v>22:0006</v>
      </c>
      <c r="E2251" t="s">
        <v>6233</v>
      </c>
      <c r="F2251" t="s">
        <v>6831</v>
      </c>
      <c r="H2251">
        <v>61.5490846</v>
      </c>
      <c r="I2251">
        <v>-73.356444400000001</v>
      </c>
      <c r="J2251" s="1" t="str">
        <f t="shared" si="142"/>
        <v>Whole</v>
      </c>
      <c r="K2251" s="1" t="str">
        <f t="shared" si="143"/>
        <v>Rock crushing (details not reported)</v>
      </c>
      <c r="L2251">
        <v>50.12</v>
      </c>
      <c r="M2251">
        <v>1.82</v>
      </c>
      <c r="N2251">
        <v>13.58</v>
      </c>
      <c r="R2251">
        <v>13.79</v>
      </c>
      <c r="S2251">
        <v>0.23</v>
      </c>
      <c r="T2251">
        <v>6.01</v>
      </c>
      <c r="U2251">
        <v>7.67</v>
      </c>
      <c r="V2251">
        <v>4.07</v>
      </c>
      <c r="W2251">
        <v>0.28999999999999998</v>
      </c>
      <c r="X2251">
        <v>0.16</v>
      </c>
      <c r="Y2251">
        <v>97.74</v>
      </c>
      <c r="AD2251">
        <v>1.99</v>
      </c>
      <c r="AE2251">
        <v>99.73</v>
      </c>
      <c r="AJ2251">
        <v>118</v>
      </c>
      <c r="AK2251">
        <v>52</v>
      </c>
      <c r="AL2251">
        <v>69</v>
      </c>
      <c r="AM2251">
        <v>49</v>
      </c>
      <c r="AN2251">
        <v>151</v>
      </c>
      <c r="AR2251">
        <v>8.9</v>
      </c>
      <c r="AT2251">
        <v>77</v>
      </c>
      <c r="BJ2251">
        <v>31.1</v>
      </c>
      <c r="BK2251">
        <v>107</v>
      </c>
      <c r="BM2251">
        <v>9.3000000000000007</v>
      </c>
      <c r="CC2251">
        <v>3</v>
      </c>
      <c r="CD2251">
        <v>1.6</v>
      </c>
    </row>
    <row r="2252" spans="1:82" x14ac:dyDescent="0.25">
      <c r="A2252" t="s">
        <v>6832</v>
      </c>
      <c r="B2252" t="s">
        <v>6833</v>
      </c>
      <c r="C2252" s="1" t="str">
        <f t="shared" si="140"/>
        <v>22:0006</v>
      </c>
      <c r="D2252" s="1" t="str">
        <f t="shared" si="141"/>
        <v>22:0006</v>
      </c>
      <c r="E2252" t="s">
        <v>6236</v>
      </c>
      <c r="F2252" t="s">
        <v>6834</v>
      </c>
      <c r="H2252">
        <v>61.602133199999997</v>
      </c>
      <c r="I2252">
        <v>-73.352691399999998</v>
      </c>
      <c r="J2252" s="1" t="str">
        <f t="shared" si="142"/>
        <v>Whole</v>
      </c>
      <c r="K2252" s="1" t="str">
        <f t="shared" si="143"/>
        <v>Rock crushing (details not reported)</v>
      </c>
      <c r="L2252">
        <v>45.08</v>
      </c>
      <c r="M2252">
        <v>1.5</v>
      </c>
      <c r="N2252">
        <v>13.21</v>
      </c>
      <c r="R2252">
        <v>12.79</v>
      </c>
      <c r="S2252">
        <v>0.21</v>
      </c>
      <c r="T2252">
        <v>5.97</v>
      </c>
      <c r="U2252">
        <v>12.9</v>
      </c>
      <c r="V2252">
        <v>1.47</v>
      </c>
      <c r="W2252">
        <v>0.16</v>
      </c>
      <c r="X2252">
        <v>0.12</v>
      </c>
      <c r="Y2252">
        <v>93.41</v>
      </c>
      <c r="AD2252">
        <v>5.54</v>
      </c>
      <c r="AE2252">
        <v>98.95</v>
      </c>
      <c r="AJ2252">
        <v>170</v>
      </c>
      <c r="AK2252">
        <v>47</v>
      </c>
      <c r="AL2252">
        <v>191</v>
      </c>
      <c r="AM2252">
        <v>210</v>
      </c>
      <c r="AN2252">
        <v>108</v>
      </c>
      <c r="AR2252">
        <v>4.4000000000000004</v>
      </c>
      <c r="AT2252">
        <v>211</v>
      </c>
      <c r="BJ2252">
        <v>24.8</v>
      </c>
      <c r="BK2252">
        <v>79</v>
      </c>
      <c r="BM2252">
        <v>7.4</v>
      </c>
      <c r="CC2252">
        <v>3.9</v>
      </c>
      <c r="CD2252">
        <v>2</v>
      </c>
    </row>
    <row r="2253" spans="1:82" x14ac:dyDescent="0.25">
      <c r="A2253" t="s">
        <v>6835</v>
      </c>
      <c r="B2253" t="s">
        <v>6836</v>
      </c>
      <c r="C2253" s="1" t="str">
        <f t="shared" si="140"/>
        <v>22:0006</v>
      </c>
      <c r="D2253" s="1" t="str">
        <f t="shared" si="141"/>
        <v>22:0006</v>
      </c>
      <c r="E2253" t="s">
        <v>6239</v>
      </c>
      <c r="F2253" t="s">
        <v>6837</v>
      </c>
      <c r="H2253">
        <v>61.556958399999999</v>
      </c>
      <c r="I2253">
        <v>-73.339293600000005</v>
      </c>
      <c r="J2253" s="1" t="str">
        <f t="shared" si="142"/>
        <v>Whole</v>
      </c>
      <c r="K2253" s="1" t="str">
        <f t="shared" si="143"/>
        <v>Rock crushing (details not reported)</v>
      </c>
      <c r="L2253">
        <v>49.38</v>
      </c>
      <c r="M2253">
        <v>1.9</v>
      </c>
      <c r="N2253">
        <v>13.6</v>
      </c>
      <c r="R2253">
        <v>11.83</v>
      </c>
      <c r="S2253">
        <v>0.2</v>
      </c>
      <c r="T2253">
        <v>6.02</v>
      </c>
      <c r="U2253">
        <v>11.8</v>
      </c>
      <c r="V2253">
        <v>1.69</v>
      </c>
      <c r="W2253">
        <v>0.39</v>
      </c>
      <c r="X2253">
        <v>0.19</v>
      </c>
      <c r="Y2253">
        <v>97</v>
      </c>
      <c r="AD2253">
        <v>1.99</v>
      </c>
      <c r="AE2253">
        <v>98.99</v>
      </c>
      <c r="AJ2253">
        <v>137</v>
      </c>
      <c r="AK2253">
        <v>50</v>
      </c>
      <c r="AL2253">
        <v>55</v>
      </c>
      <c r="AM2253">
        <v>48</v>
      </c>
      <c r="AN2253">
        <v>137</v>
      </c>
      <c r="AR2253">
        <v>10.5</v>
      </c>
      <c r="AT2253">
        <v>506</v>
      </c>
      <c r="BJ2253">
        <v>24.4</v>
      </c>
      <c r="BK2253">
        <v>131</v>
      </c>
      <c r="BM2253">
        <v>13</v>
      </c>
      <c r="CC2253">
        <v>5.4</v>
      </c>
      <c r="CD2253">
        <v>2.2000000000000002</v>
      </c>
    </row>
    <row r="2254" spans="1:82" x14ac:dyDescent="0.25">
      <c r="A2254" t="s">
        <v>6838</v>
      </c>
      <c r="B2254" t="s">
        <v>6839</v>
      </c>
      <c r="C2254" s="1" t="str">
        <f t="shared" si="140"/>
        <v>22:0006</v>
      </c>
      <c r="D2254" s="1" t="str">
        <f t="shared" si="141"/>
        <v>22:0006</v>
      </c>
      <c r="E2254" t="s">
        <v>6242</v>
      </c>
      <c r="F2254" t="s">
        <v>6840</v>
      </c>
      <c r="H2254">
        <v>61.561558599999998</v>
      </c>
      <c r="I2254">
        <v>-73.329954400000005</v>
      </c>
      <c r="J2254" s="1" t="str">
        <f t="shared" si="142"/>
        <v>Whole</v>
      </c>
      <c r="K2254" s="1" t="str">
        <f t="shared" si="143"/>
        <v>Rock crushing (details not reported)</v>
      </c>
      <c r="L2254">
        <v>49.1</v>
      </c>
      <c r="M2254">
        <v>1.96</v>
      </c>
      <c r="N2254">
        <v>14.28</v>
      </c>
      <c r="R2254">
        <v>12.01</v>
      </c>
      <c r="S2254">
        <v>0.18</v>
      </c>
      <c r="T2254">
        <v>6.13</v>
      </c>
      <c r="U2254">
        <v>10.77</v>
      </c>
      <c r="V2254">
        <v>2.7</v>
      </c>
      <c r="W2254">
        <v>0.34</v>
      </c>
      <c r="X2254">
        <v>0.2</v>
      </c>
      <c r="Y2254">
        <v>97.67</v>
      </c>
      <c r="AD2254">
        <v>1.99</v>
      </c>
      <c r="AE2254">
        <v>99.66</v>
      </c>
      <c r="AJ2254">
        <v>150</v>
      </c>
      <c r="AK2254">
        <v>41</v>
      </c>
      <c r="AL2254">
        <v>66</v>
      </c>
      <c r="AM2254">
        <v>94</v>
      </c>
      <c r="AN2254">
        <v>125</v>
      </c>
      <c r="AR2254">
        <v>9</v>
      </c>
      <c r="AT2254">
        <v>366</v>
      </c>
      <c r="BJ2254">
        <v>25.4</v>
      </c>
      <c r="BK2254">
        <v>135</v>
      </c>
      <c r="BM2254">
        <v>13.6</v>
      </c>
      <c r="CC2254">
        <v>5</v>
      </c>
      <c r="CD2254">
        <v>1.7</v>
      </c>
    </row>
    <row r="2255" spans="1:82" x14ac:dyDescent="0.25">
      <c r="A2255" t="s">
        <v>6841</v>
      </c>
      <c r="B2255" t="s">
        <v>6842</v>
      </c>
      <c r="C2255" s="1" t="str">
        <f t="shared" si="140"/>
        <v>22:0006</v>
      </c>
      <c r="D2255" s="1" t="str">
        <f t="shared" si="141"/>
        <v>22:0006</v>
      </c>
      <c r="E2255" t="s">
        <v>6245</v>
      </c>
      <c r="F2255" t="s">
        <v>6843</v>
      </c>
      <c r="H2255">
        <v>61.675467699999999</v>
      </c>
      <c r="I2255">
        <v>-73.282706200000007</v>
      </c>
      <c r="J2255" s="1" t="str">
        <f t="shared" si="142"/>
        <v>Whole</v>
      </c>
      <c r="K2255" s="1" t="str">
        <f t="shared" si="143"/>
        <v>Rock crushing (details not reported)</v>
      </c>
      <c r="L2255">
        <v>61.61</v>
      </c>
      <c r="M2255">
        <v>0.62</v>
      </c>
      <c r="N2255">
        <v>17.57</v>
      </c>
      <c r="O2255">
        <v>5.45</v>
      </c>
      <c r="R2255">
        <v>4.9000000000000004</v>
      </c>
      <c r="S2255">
        <v>0.03</v>
      </c>
      <c r="T2255">
        <v>2.97</v>
      </c>
      <c r="U2255">
        <v>0.91</v>
      </c>
      <c r="V2255">
        <v>5.14</v>
      </c>
      <c r="W2255">
        <v>3.72</v>
      </c>
      <c r="X2255">
        <v>7.0000000000000007E-2</v>
      </c>
      <c r="Y2255">
        <v>97.54</v>
      </c>
      <c r="Z2255">
        <v>0.2</v>
      </c>
      <c r="AD2255">
        <v>1.56</v>
      </c>
      <c r="AE2255">
        <v>99.1</v>
      </c>
      <c r="AF2255">
        <v>21</v>
      </c>
      <c r="AG2255">
        <v>1</v>
      </c>
      <c r="AH2255">
        <v>13</v>
      </c>
      <c r="AI2255">
        <v>146</v>
      </c>
      <c r="AJ2255">
        <v>109</v>
      </c>
      <c r="AK2255">
        <v>13</v>
      </c>
      <c r="AL2255">
        <v>333</v>
      </c>
      <c r="AM2255">
        <v>1900</v>
      </c>
      <c r="AN2255">
        <v>37</v>
      </c>
      <c r="AO2255">
        <v>20</v>
      </c>
      <c r="AP2255">
        <v>1</v>
      </c>
      <c r="AQ2255">
        <v>10</v>
      </c>
      <c r="AR2255">
        <v>120</v>
      </c>
      <c r="AS2255">
        <v>4</v>
      </c>
      <c r="AT2255">
        <v>69</v>
      </c>
      <c r="AU2255">
        <v>672</v>
      </c>
      <c r="AV2255">
        <v>55</v>
      </c>
      <c r="AW2255">
        <v>77</v>
      </c>
      <c r="AX2255">
        <v>2</v>
      </c>
      <c r="AY2255">
        <v>25</v>
      </c>
      <c r="AZ2255">
        <v>2</v>
      </c>
      <c r="BA2255">
        <v>1</v>
      </c>
      <c r="BD2255">
        <v>4</v>
      </c>
      <c r="BG2255">
        <v>5</v>
      </c>
      <c r="BJ2255">
        <v>13</v>
      </c>
      <c r="BK2255">
        <v>200</v>
      </c>
      <c r="BM2255">
        <v>13</v>
      </c>
      <c r="BN2255">
        <v>5</v>
      </c>
      <c r="BO2255">
        <v>4</v>
      </c>
      <c r="BP2255">
        <v>1</v>
      </c>
      <c r="BQ2255">
        <v>6</v>
      </c>
      <c r="BS2255">
        <v>19</v>
      </c>
      <c r="BT2255">
        <v>6</v>
      </c>
      <c r="BU2255">
        <v>1.2</v>
      </c>
      <c r="BV2255">
        <v>5</v>
      </c>
      <c r="BW2255">
        <v>2</v>
      </c>
      <c r="BX2255">
        <v>500</v>
      </c>
      <c r="BY2255">
        <v>10</v>
      </c>
      <c r="BZ2255">
        <v>12</v>
      </c>
      <c r="CB2255">
        <v>10</v>
      </c>
      <c r="CC2255">
        <v>15</v>
      </c>
      <c r="CD2255">
        <v>4</v>
      </c>
    </row>
    <row r="2256" spans="1:82" x14ac:dyDescent="0.25">
      <c r="A2256" t="s">
        <v>6844</v>
      </c>
      <c r="B2256" t="s">
        <v>6845</v>
      </c>
      <c r="C2256" s="1" t="str">
        <f t="shared" si="140"/>
        <v>22:0006</v>
      </c>
      <c r="D2256" s="1" t="str">
        <f t="shared" si="141"/>
        <v>22:0006</v>
      </c>
      <c r="E2256" t="s">
        <v>6248</v>
      </c>
      <c r="F2256" t="s">
        <v>6846</v>
      </c>
      <c r="H2256">
        <v>61.673206999999998</v>
      </c>
      <c r="I2256">
        <v>-73.282151600000006</v>
      </c>
      <c r="J2256" s="1" t="str">
        <f t="shared" si="142"/>
        <v>Whole</v>
      </c>
      <c r="K2256" s="1" t="str">
        <f t="shared" si="143"/>
        <v>Rock crushing (details not reported)</v>
      </c>
      <c r="L2256">
        <v>62.1</v>
      </c>
      <c r="M2256">
        <v>0.53</v>
      </c>
      <c r="N2256">
        <v>13.6</v>
      </c>
      <c r="O2256">
        <v>10.29</v>
      </c>
      <c r="R2256">
        <v>9.26</v>
      </c>
      <c r="S2256">
        <v>0.12</v>
      </c>
      <c r="T2256">
        <v>1.91</v>
      </c>
      <c r="U2256">
        <v>8.49</v>
      </c>
      <c r="V2256">
        <v>0.8</v>
      </c>
      <c r="W2256">
        <v>0.13</v>
      </c>
      <c r="X2256">
        <v>7.0000000000000007E-2</v>
      </c>
      <c r="Y2256">
        <v>97.01</v>
      </c>
      <c r="Z2256">
        <v>1.8</v>
      </c>
      <c r="AC2256">
        <v>2.04</v>
      </c>
      <c r="AD2256">
        <v>2.56</v>
      </c>
      <c r="AE2256">
        <v>99.57</v>
      </c>
      <c r="AF2256">
        <v>10</v>
      </c>
      <c r="AG2256">
        <v>2</v>
      </c>
      <c r="AH2256">
        <v>12</v>
      </c>
      <c r="AI2256">
        <v>58</v>
      </c>
      <c r="AJ2256">
        <v>99</v>
      </c>
      <c r="AK2256">
        <v>22</v>
      </c>
      <c r="AL2256">
        <v>57</v>
      </c>
      <c r="AM2256">
        <v>219</v>
      </c>
      <c r="AN2256">
        <v>63</v>
      </c>
      <c r="AO2256">
        <v>24</v>
      </c>
      <c r="AR2256">
        <v>4</v>
      </c>
      <c r="AT2256">
        <v>350</v>
      </c>
      <c r="AU2256">
        <v>34</v>
      </c>
      <c r="AV2256">
        <v>20</v>
      </c>
      <c r="AW2256">
        <v>44</v>
      </c>
      <c r="AX2256">
        <v>2</v>
      </c>
      <c r="AY2256">
        <v>55</v>
      </c>
      <c r="AZ2256">
        <v>2</v>
      </c>
      <c r="BA2256">
        <v>3</v>
      </c>
      <c r="BD2256">
        <v>2</v>
      </c>
      <c r="BJ2256">
        <v>10</v>
      </c>
      <c r="BK2256">
        <v>130</v>
      </c>
      <c r="BM2256">
        <v>13</v>
      </c>
      <c r="BN2256">
        <v>5</v>
      </c>
      <c r="BO2256">
        <v>4</v>
      </c>
      <c r="BQ2256">
        <v>2</v>
      </c>
      <c r="BU2256">
        <v>0.5</v>
      </c>
      <c r="BV2256">
        <v>1</v>
      </c>
      <c r="BW2256">
        <v>2</v>
      </c>
      <c r="BY2256">
        <v>10</v>
      </c>
      <c r="BZ2256">
        <v>12</v>
      </c>
      <c r="CB2256">
        <v>10</v>
      </c>
      <c r="CC2256">
        <v>9</v>
      </c>
      <c r="CD2256">
        <v>3</v>
      </c>
    </row>
    <row r="2257" spans="1:82" x14ac:dyDescent="0.25">
      <c r="A2257" t="s">
        <v>6847</v>
      </c>
      <c r="B2257" t="s">
        <v>6848</v>
      </c>
      <c r="C2257" s="1" t="str">
        <f t="shared" si="140"/>
        <v>22:0006</v>
      </c>
      <c r="D2257" s="1" t="str">
        <f t="shared" si="141"/>
        <v>22:0006</v>
      </c>
      <c r="E2257" t="s">
        <v>6248</v>
      </c>
      <c r="F2257" t="s">
        <v>6849</v>
      </c>
      <c r="H2257">
        <v>61.673206999999998</v>
      </c>
      <c r="I2257">
        <v>-73.282151600000006</v>
      </c>
      <c r="J2257" s="1" t="str">
        <f t="shared" si="142"/>
        <v>Whole</v>
      </c>
      <c r="K2257" s="1" t="str">
        <f t="shared" si="143"/>
        <v>Rock crushing (details not reported)</v>
      </c>
      <c r="L2257">
        <v>47.41</v>
      </c>
      <c r="M2257">
        <v>1.68</v>
      </c>
      <c r="N2257">
        <v>16.309999999999999</v>
      </c>
      <c r="O2257">
        <v>13.3</v>
      </c>
      <c r="R2257">
        <v>11.97</v>
      </c>
      <c r="S2257">
        <v>0.15</v>
      </c>
      <c r="T2257">
        <v>8.0399999999999991</v>
      </c>
      <c r="U2257">
        <v>3.48</v>
      </c>
      <c r="V2257">
        <v>3.25</v>
      </c>
      <c r="W2257">
        <v>3.57</v>
      </c>
      <c r="X2257">
        <v>0.16</v>
      </c>
      <c r="Y2257">
        <v>96.02</v>
      </c>
      <c r="Z2257">
        <v>0.7</v>
      </c>
      <c r="AD2257">
        <v>3</v>
      </c>
      <c r="AE2257">
        <v>99.02</v>
      </c>
      <c r="AF2257">
        <v>33</v>
      </c>
      <c r="AG2257">
        <v>5</v>
      </c>
      <c r="AH2257">
        <v>34</v>
      </c>
      <c r="AI2257">
        <v>232</v>
      </c>
      <c r="AJ2257">
        <v>116</v>
      </c>
      <c r="AK2257">
        <v>52</v>
      </c>
      <c r="AL2257">
        <v>102</v>
      </c>
      <c r="AM2257">
        <v>131</v>
      </c>
      <c r="AN2257">
        <v>154</v>
      </c>
      <c r="AP2257">
        <v>1</v>
      </c>
      <c r="AQ2257">
        <v>10</v>
      </c>
      <c r="AU2257">
        <v>485</v>
      </c>
      <c r="AV2257">
        <v>11</v>
      </c>
      <c r="AW2257">
        <v>23</v>
      </c>
      <c r="AX2257">
        <v>2</v>
      </c>
      <c r="AY2257">
        <v>125</v>
      </c>
      <c r="AZ2257">
        <v>2</v>
      </c>
      <c r="BA2257">
        <v>4</v>
      </c>
      <c r="BD2257">
        <v>4</v>
      </c>
      <c r="BG2257">
        <v>2</v>
      </c>
      <c r="BO2257">
        <v>4</v>
      </c>
      <c r="BP2257">
        <v>2</v>
      </c>
      <c r="BQ2257">
        <v>6</v>
      </c>
      <c r="BS2257">
        <v>6</v>
      </c>
      <c r="BT2257">
        <v>6</v>
      </c>
      <c r="BU2257">
        <v>0.5</v>
      </c>
      <c r="BV2257">
        <v>5</v>
      </c>
      <c r="BW2257">
        <v>2</v>
      </c>
      <c r="BX2257">
        <v>500</v>
      </c>
      <c r="BZ2257">
        <v>18</v>
      </c>
      <c r="CD2257">
        <v>0.5</v>
      </c>
    </row>
    <row r="2258" spans="1:82" x14ac:dyDescent="0.25">
      <c r="A2258" t="s">
        <v>6850</v>
      </c>
      <c r="B2258" t="s">
        <v>6851</v>
      </c>
      <c r="C2258" s="1" t="str">
        <f t="shared" si="140"/>
        <v>22:0006</v>
      </c>
      <c r="D2258" s="1" t="str">
        <f t="shared" si="141"/>
        <v>22:0006</v>
      </c>
      <c r="E2258" t="s">
        <v>6251</v>
      </c>
      <c r="F2258" t="s">
        <v>6852</v>
      </c>
      <c r="H2258">
        <v>61.601458000000001</v>
      </c>
      <c r="I2258">
        <v>-73.271818800000005</v>
      </c>
      <c r="J2258" s="1" t="str">
        <f t="shared" si="142"/>
        <v>Whole</v>
      </c>
      <c r="K2258" s="1" t="str">
        <f t="shared" si="143"/>
        <v>Rock crushing (details not reported)</v>
      </c>
      <c r="L2258">
        <v>48.03</v>
      </c>
      <c r="M2258">
        <v>1.77</v>
      </c>
      <c r="N2258">
        <v>13.37</v>
      </c>
      <c r="R2258">
        <v>13.79</v>
      </c>
      <c r="S2258">
        <v>0.22</v>
      </c>
      <c r="T2258">
        <v>5.67</v>
      </c>
      <c r="U2258">
        <v>11.87</v>
      </c>
      <c r="V2258">
        <v>1.61</v>
      </c>
      <c r="W2258">
        <v>7.0000000000000007E-2</v>
      </c>
      <c r="X2258">
        <v>0.16</v>
      </c>
      <c r="Y2258">
        <v>96.56</v>
      </c>
      <c r="AD2258">
        <v>2.25</v>
      </c>
      <c r="AE2258">
        <v>98.81</v>
      </c>
      <c r="AJ2258">
        <v>104</v>
      </c>
      <c r="AK2258">
        <v>52</v>
      </c>
      <c r="AL2258">
        <v>52</v>
      </c>
      <c r="AM2258">
        <v>162</v>
      </c>
      <c r="AN2258">
        <v>113</v>
      </c>
      <c r="AR2258">
        <v>2.9</v>
      </c>
      <c r="AT2258">
        <v>332</v>
      </c>
      <c r="BJ2258">
        <v>30.2</v>
      </c>
      <c r="BK2258">
        <v>104</v>
      </c>
      <c r="BM2258">
        <v>8.1999999999999993</v>
      </c>
      <c r="CC2258">
        <v>5</v>
      </c>
      <c r="CD2258">
        <v>3.2</v>
      </c>
    </row>
    <row r="2259" spans="1:82" x14ac:dyDescent="0.25">
      <c r="A2259" t="s">
        <v>6853</v>
      </c>
      <c r="B2259" t="s">
        <v>6854</v>
      </c>
      <c r="C2259" s="1" t="str">
        <f t="shared" si="140"/>
        <v>22:0006</v>
      </c>
      <c r="D2259" s="1" t="str">
        <f t="shared" si="141"/>
        <v>22:0006</v>
      </c>
      <c r="E2259" t="s">
        <v>6254</v>
      </c>
      <c r="F2259" t="s">
        <v>6855</v>
      </c>
      <c r="H2259">
        <v>61.601533500000002</v>
      </c>
      <c r="I2259">
        <v>-73.270683500000004</v>
      </c>
      <c r="J2259" s="1" t="str">
        <f t="shared" si="142"/>
        <v>Whole</v>
      </c>
      <c r="K2259" s="1" t="str">
        <f t="shared" si="143"/>
        <v>Rock crushing (details not reported)</v>
      </c>
      <c r="L2259">
        <v>49.4</v>
      </c>
      <c r="M2259">
        <v>1.37</v>
      </c>
      <c r="N2259">
        <v>13.56</v>
      </c>
      <c r="R2259">
        <v>11.3</v>
      </c>
      <c r="S2259">
        <v>0.19</v>
      </c>
      <c r="T2259">
        <v>6.18</v>
      </c>
      <c r="U2259">
        <v>12.84</v>
      </c>
      <c r="V2259">
        <v>1.58</v>
      </c>
      <c r="W2259">
        <v>0.1</v>
      </c>
      <c r="X2259">
        <v>0.11</v>
      </c>
      <c r="Y2259">
        <v>96.63</v>
      </c>
      <c r="AD2259">
        <v>2.41</v>
      </c>
      <c r="AE2259">
        <v>99.04</v>
      </c>
      <c r="AJ2259">
        <v>179</v>
      </c>
      <c r="AK2259">
        <v>62</v>
      </c>
      <c r="AL2259">
        <v>137</v>
      </c>
      <c r="AM2259">
        <v>176</v>
      </c>
      <c r="AN2259">
        <v>90</v>
      </c>
      <c r="AR2259">
        <v>3.2</v>
      </c>
      <c r="AT2259">
        <v>334</v>
      </c>
      <c r="BJ2259">
        <v>22.4</v>
      </c>
      <c r="BK2259">
        <v>70</v>
      </c>
      <c r="BM2259">
        <v>6.8</v>
      </c>
      <c r="CC2259">
        <v>3.7</v>
      </c>
      <c r="CD2259">
        <v>1.3</v>
      </c>
    </row>
    <row r="2260" spans="1:82" x14ac:dyDescent="0.25">
      <c r="A2260" t="s">
        <v>6856</v>
      </c>
      <c r="B2260" t="s">
        <v>6857</v>
      </c>
      <c r="C2260" s="1" t="str">
        <f t="shared" si="140"/>
        <v>22:0006</v>
      </c>
      <c r="D2260" s="1" t="str">
        <f t="shared" si="141"/>
        <v>22:0006</v>
      </c>
      <c r="E2260" t="s">
        <v>6257</v>
      </c>
      <c r="F2260" t="s">
        <v>6858</v>
      </c>
      <c r="H2260">
        <v>61.617759200000002</v>
      </c>
      <c r="I2260">
        <v>-73.261479399999999</v>
      </c>
      <c r="J2260" s="1" t="str">
        <f t="shared" si="142"/>
        <v>Whole</v>
      </c>
      <c r="K2260" s="1" t="str">
        <f t="shared" si="143"/>
        <v>Rock crushing (details not reported)</v>
      </c>
      <c r="L2260">
        <v>48.86</v>
      </c>
      <c r="M2260">
        <v>1.31</v>
      </c>
      <c r="N2260">
        <v>14.05</v>
      </c>
      <c r="R2260">
        <v>12.5</v>
      </c>
      <c r="S2260">
        <v>0.18</v>
      </c>
      <c r="T2260">
        <v>7.87</v>
      </c>
      <c r="U2260">
        <v>8.93</v>
      </c>
      <c r="V2260">
        <v>3.26</v>
      </c>
      <c r="W2260">
        <v>0.06</v>
      </c>
      <c r="X2260">
        <v>0.12</v>
      </c>
      <c r="Y2260">
        <v>97.14</v>
      </c>
      <c r="AD2260">
        <v>2.2599999999999998</v>
      </c>
      <c r="AE2260">
        <v>99.4</v>
      </c>
      <c r="AJ2260">
        <v>367</v>
      </c>
      <c r="AK2260">
        <v>47</v>
      </c>
      <c r="AL2260">
        <v>199</v>
      </c>
      <c r="AM2260">
        <v>77</v>
      </c>
      <c r="AN2260">
        <v>86</v>
      </c>
      <c r="AR2260">
        <v>2.2000000000000002</v>
      </c>
      <c r="AT2260">
        <v>80</v>
      </c>
      <c r="BJ2260">
        <v>22.9</v>
      </c>
      <c r="BK2260">
        <v>81</v>
      </c>
      <c r="BM2260">
        <v>8.5</v>
      </c>
      <c r="CC2260">
        <v>2.8</v>
      </c>
    </row>
    <row r="2261" spans="1:82" x14ac:dyDescent="0.25">
      <c r="A2261" t="s">
        <v>6859</v>
      </c>
      <c r="B2261" t="s">
        <v>6860</v>
      </c>
      <c r="C2261" s="1" t="str">
        <f t="shared" si="140"/>
        <v>22:0006</v>
      </c>
      <c r="D2261" s="1" t="str">
        <f t="shared" si="141"/>
        <v>22:0006</v>
      </c>
      <c r="E2261" t="s">
        <v>6260</v>
      </c>
      <c r="F2261" t="s">
        <v>6861</v>
      </c>
      <c r="H2261">
        <v>61.607635100000003</v>
      </c>
      <c r="I2261">
        <v>-73.256202000000002</v>
      </c>
      <c r="J2261" s="1" t="str">
        <f t="shared" si="142"/>
        <v>Whole</v>
      </c>
      <c r="K2261" s="1" t="str">
        <f t="shared" si="143"/>
        <v>Rock crushing (details not reported)</v>
      </c>
      <c r="L2261">
        <v>51.64</v>
      </c>
      <c r="M2261">
        <v>1.41</v>
      </c>
      <c r="N2261">
        <v>13.81</v>
      </c>
      <c r="R2261">
        <v>10.75</v>
      </c>
      <c r="S2261">
        <v>0.16</v>
      </c>
      <c r="T2261">
        <v>7.52</v>
      </c>
      <c r="U2261">
        <v>7.31</v>
      </c>
      <c r="V2261">
        <v>4.46</v>
      </c>
      <c r="W2261">
        <v>0.08</v>
      </c>
      <c r="X2261">
        <v>0.13</v>
      </c>
      <c r="Y2261">
        <v>97.27</v>
      </c>
      <c r="AD2261">
        <v>2.06</v>
      </c>
      <c r="AE2261">
        <v>99.33</v>
      </c>
      <c r="AJ2261">
        <v>218</v>
      </c>
      <c r="AK2261">
        <v>45</v>
      </c>
      <c r="AL2261">
        <v>104</v>
      </c>
      <c r="AM2261">
        <v>125</v>
      </c>
      <c r="AN2261">
        <v>93</v>
      </c>
      <c r="AR2261">
        <v>2.5</v>
      </c>
      <c r="AT2261">
        <v>42</v>
      </c>
      <c r="AU2261">
        <v>31</v>
      </c>
      <c r="AV2261">
        <v>4.37</v>
      </c>
      <c r="AW2261">
        <v>11.83</v>
      </c>
      <c r="AX2261">
        <v>1.85</v>
      </c>
      <c r="AY2261">
        <v>8.92</v>
      </c>
      <c r="AZ2261">
        <v>2.65</v>
      </c>
      <c r="BA2261">
        <v>0.8</v>
      </c>
      <c r="BB2261">
        <v>3.26</v>
      </c>
      <c r="BC2261">
        <v>0.6</v>
      </c>
      <c r="BD2261">
        <v>3.51</v>
      </c>
      <c r="BE2261">
        <v>0.75</v>
      </c>
      <c r="BF2261">
        <v>2.13</v>
      </c>
      <c r="BG2261">
        <v>0.28999999999999998</v>
      </c>
      <c r="BH2261">
        <v>1.88</v>
      </c>
      <c r="BI2261">
        <v>0.27</v>
      </c>
      <c r="BJ2261">
        <v>22.1</v>
      </c>
      <c r="BK2261">
        <v>78</v>
      </c>
      <c r="BL2261">
        <v>1.98</v>
      </c>
      <c r="BM2261">
        <v>8.1999999999999993</v>
      </c>
      <c r="BN2261">
        <v>0.34</v>
      </c>
      <c r="CC2261">
        <v>0.42</v>
      </c>
      <c r="CD2261">
        <v>0.21</v>
      </c>
    </row>
    <row r="2262" spans="1:82" x14ac:dyDescent="0.25">
      <c r="A2262" t="s">
        <v>6862</v>
      </c>
      <c r="B2262" t="s">
        <v>6863</v>
      </c>
      <c r="C2262" s="1" t="str">
        <f t="shared" si="140"/>
        <v>22:0006</v>
      </c>
      <c r="D2262" s="1" t="str">
        <f t="shared" si="141"/>
        <v>22:0006</v>
      </c>
      <c r="E2262" t="s">
        <v>6263</v>
      </c>
      <c r="F2262" t="s">
        <v>6864</v>
      </c>
      <c r="H2262">
        <v>61.623840000000001</v>
      </c>
      <c r="I2262">
        <v>-73.252460400000004</v>
      </c>
      <c r="J2262" s="1" t="str">
        <f t="shared" si="142"/>
        <v>Whole</v>
      </c>
      <c r="K2262" s="1" t="str">
        <f t="shared" si="143"/>
        <v>Rock crushing (details not reported)</v>
      </c>
      <c r="L2262">
        <v>48.41</v>
      </c>
      <c r="M2262">
        <v>1.42</v>
      </c>
      <c r="N2262">
        <v>14.55</v>
      </c>
      <c r="R2262">
        <v>12.92</v>
      </c>
      <c r="S2262">
        <v>0.17</v>
      </c>
      <c r="T2262">
        <v>7.51</v>
      </c>
      <c r="U2262">
        <v>7.85</v>
      </c>
      <c r="V2262">
        <v>3.54</v>
      </c>
      <c r="W2262">
        <v>0.08</v>
      </c>
      <c r="X2262">
        <v>0.1</v>
      </c>
      <c r="Y2262">
        <v>96.55</v>
      </c>
      <c r="AD2262">
        <v>2.4500000000000002</v>
      </c>
      <c r="AE2262">
        <v>99</v>
      </c>
      <c r="AJ2262">
        <v>206</v>
      </c>
      <c r="AK2262">
        <v>53</v>
      </c>
      <c r="AL2262">
        <v>169</v>
      </c>
      <c r="AM2262">
        <v>110</v>
      </c>
      <c r="AN2262">
        <v>111</v>
      </c>
      <c r="AR2262">
        <v>2.2999999999999998</v>
      </c>
      <c r="AT2262">
        <v>83</v>
      </c>
      <c r="BJ2262">
        <v>26.1</v>
      </c>
      <c r="BK2262">
        <v>78</v>
      </c>
      <c r="BM2262">
        <v>7.3</v>
      </c>
      <c r="CC2262">
        <v>2.5</v>
      </c>
      <c r="CD2262">
        <v>1</v>
      </c>
    </row>
    <row r="2263" spans="1:82" x14ac:dyDescent="0.25">
      <c r="A2263" t="s">
        <v>6865</v>
      </c>
      <c r="B2263" t="s">
        <v>6866</v>
      </c>
      <c r="C2263" s="1" t="str">
        <f t="shared" si="140"/>
        <v>22:0006</v>
      </c>
      <c r="D2263" s="1" t="str">
        <f t="shared" si="141"/>
        <v>22:0006</v>
      </c>
      <c r="E2263" t="s">
        <v>6266</v>
      </c>
      <c r="F2263" t="s">
        <v>6867</v>
      </c>
      <c r="H2263">
        <v>61.622309799999996</v>
      </c>
      <c r="I2263">
        <v>-73.2521694</v>
      </c>
      <c r="J2263" s="1" t="str">
        <f t="shared" si="142"/>
        <v>Whole</v>
      </c>
      <c r="K2263" s="1" t="str">
        <f t="shared" si="143"/>
        <v>Rock crushing (details not reported)</v>
      </c>
      <c r="L2263">
        <v>46.53</v>
      </c>
      <c r="M2263">
        <v>1.4</v>
      </c>
      <c r="N2263">
        <v>14.79</v>
      </c>
      <c r="R2263">
        <v>13.29</v>
      </c>
      <c r="S2263">
        <v>0.19</v>
      </c>
      <c r="T2263">
        <v>8.6999999999999993</v>
      </c>
      <c r="U2263">
        <v>8.07</v>
      </c>
      <c r="V2263">
        <v>2.25</v>
      </c>
      <c r="W2263">
        <v>0.98</v>
      </c>
      <c r="X2263">
        <v>0.11</v>
      </c>
      <c r="Y2263">
        <v>96.31</v>
      </c>
      <c r="AD2263">
        <v>3</v>
      </c>
      <c r="AE2263">
        <v>99.31</v>
      </c>
      <c r="AJ2263">
        <v>183</v>
      </c>
      <c r="AK2263">
        <v>49</v>
      </c>
      <c r="AL2263">
        <v>107</v>
      </c>
      <c r="AM2263">
        <v>148</v>
      </c>
      <c r="AN2263">
        <v>103</v>
      </c>
      <c r="AR2263">
        <v>18.7</v>
      </c>
      <c r="AT2263">
        <v>88</v>
      </c>
      <c r="AU2263">
        <v>263</v>
      </c>
      <c r="AV2263">
        <v>5.0999999999999996</v>
      </c>
      <c r="AW2263">
        <v>12.86</v>
      </c>
      <c r="AX2263">
        <v>1.96</v>
      </c>
      <c r="AY2263">
        <v>9.86</v>
      </c>
      <c r="AZ2263">
        <v>2.79</v>
      </c>
      <c r="BA2263">
        <v>1.1399999999999999</v>
      </c>
      <c r="BB2263">
        <v>3.45</v>
      </c>
      <c r="BC2263">
        <v>0.62</v>
      </c>
      <c r="BD2263">
        <v>3.91</v>
      </c>
      <c r="BE2263">
        <v>0.81</v>
      </c>
      <c r="BF2263">
        <v>2.38</v>
      </c>
      <c r="BG2263">
        <v>0.33</v>
      </c>
      <c r="BH2263">
        <v>2.16</v>
      </c>
      <c r="BI2263">
        <v>0.31</v>
      </c>
      <c r="BJ2263">
        <v>23.6</v>
      </c>
      <c r="BK2263">
        <v>76</v>
      </c>
      <c r="BL2263">
        <v>2.2400000000000002</v>
      </c>
      <c r="BM2263">
        <v>7.9</v>
      </c>
      <c r="BN2263">
        <v>0.35</v>
      </c>
      <c r="CC2263">
        <v>0.39</v>
      </c>
      <c r="CD2263">
        <v>0.12</v>
      </c>
    </row>
    <row r="2264" spans="1:82" x14ac:dyDescent="0.25">
      <c r="A2264" t="s">
        <v>6868</v>
      </c>
      <c r="B2264" t="s">
        <v>6869</v>
      </c>
      <c r="C2264" s="1" t="str">
        <f t="shared" si="140"/>
        <v>22:0006</v>
      </c>
      <c r="D2264" s="1" t="str">
        <f t="shared" si="141"/>
        <v>22:0006</v>
      </c>
      <c r="E2264" t="s">
        <v>6269</v>
      </c>
      <c r="F2264" t="s">
        <v>6870</v>
      </c>
      <c r="H2264">
        <v>61.667904100000001</v>
      </c>
      <c r="I2264">
        <v>-73.228207800000007</v>
      </c>
      <c r="J2264" s="1" t="str">
        <f t="shared" si="142"/>
        <v>Whole</v>
      </c>
      <c r="K2264" s="1" t="str">
        <f t="shared" si="143"/>
        <v>Rock crushing (details not reported)</v>
      </c>
      <c r="L2264">
        <v>44.73</v>
      </c>
      <c r="M2264">
        <v>1.29</v>
      </c>
      <c r="N2264">
        <v>13.86</v>
      </c>
      <c r="R2264">
        <v>12.08</v>
      </c>
      <c r="S2264">
        <v>0.21</v>
      </c>
      <c r="T2264">
        <v>6.4</v>
      </c>
      <c r="U2264">
        <v>15.01</v>
      </c>
      <c r="V2264">
        <v>0.48</v>
      </c>
      <c r="W2264">
        <v>0.03</v>
      </c>
      <c r="X2264">
        <v>0.1</v>
      </c>
      <c r="Y2264">
        <v>94.19</v>
      </c>
      <c r="AD2264">
        <v>4.55</v>
      </c>
      <c r="AE2264">
        <v>98.74</v>
      </c>
      <c r="AJ2264">
        <v>168</v>
      </c>
      <c r="AK2264">
        <v>59</v>
      </c>
      <c r="AL2264">
        <v>78</v>
      </c>
      <c r="AM2264">
        <v>124</v>
      </c>
      <c r="AN2264">
        <v>90</v>
      </c>
      <c r="AR2264">
        <v>2.6</v>
      </c>
      <c r="AT2264">
        <v>230</v>
      </c>
      <c r="BJ2264">
        <v>22.8</v>
      </c>
      <c r="BK2264">
        <v>69</v>
      </c>
      <c r="BM2264">
        <v>6.1</v>
      </c>
      <c r="CC2264">
        <v>4.5</v>
      </c>
      <c r="CD2264">
        <v>2</v>
      </c>
    </row>
    <row r="2265" spans="1:82" x14ac:dyDescent="0.25">
      <c r="A2265" t="s">
        <v>6871</v>
      </c>
      <c r="B2265" t="s">
        <v>6872</v>
      </c>
      <c r="C2265" s="1" t="str">
        <f t="shared" si="140"/>
        <v>22:0006</v>
      </c>
      <c r="D2265" s="1" t="str">
        <f t="shared" si="141"/>
        <v>22:0006</v>
      </c>
      <c r="E2265" t="s">
        <v>6272</v>
      </c>
      <c r="F2265" t="s">
        <v>6873</v>
      </c>
      <c r="H2265">
        <v>61.663228400000001</v>
      </c>
      <c r="I2265">
        <v>-73.226322199999998</v>
      </c>
      <c r="J2265" s="1" t="str">
        <f t="shared" si="142"/>
        <v>Whole</v>
      </c>
      <c r="K2265" s="1" t="str">
        <f t="shared" si="143"/>
        <v>Rock crushing (details not reported)</v>
      </c>
      <c r="L2265">
        <v>45.29</v>
      </c>
      <c r="M2265">
        <v>1.5</v>
      </c>
      <c r="N2265">
        <v>15.3</v>
      </c>
      <c r="R2265">
        <v>10.28</v>
      </c>
      <c r="S2265">
        <v>0.17</v>
      </c>
      <c r="T2265">
        <v>5.61</v>
      </c>
      <c r="U2265">
        <v>12.85</v>
      </c>
      <c r="V2265">
        <v>2.66</v>
      </c>
      <c r="W2265">
        <v>0.43</v>
      </c>
      <c r="X2265">
        <v>0.12</v>
      </c>
      <c r="Y2265">
        <v>94.21</v>
      </c>
      <c r="AD2265">
        <v>5.37</v>
      </c>
      <c r="AE2265">
        <v>99.58</v>
      </c>
      <c r="AJ2265">
        <v>128</v>
      </c>
      <c r="AK2265">
        <v>51</v>
      </c>
      <c r="AL2265">
        <v>66</v>
      </c>
      <c r="AM2265">
        <v>209</v>
      </c>
      <c r="AN2265">
        <v>76</v>
      </c>
      <c r="AR2265">
        <v>9.8000000000000007</v>
      </c>
      <c r="AT2265">
        <v>139</v>
      </c>
      <c r="BJ2265">
        <v>24.3</v>
      </c>
      <c r="BK2265">
        <v>82</v>
      </c>
      <c r="BM2265">
        <v>8.1</v>
      </c>
      <c r="CC2265">
        <v>2.2999999999999998</v>
      </c>
    </row>
    <row r="2266" spans="1:82" x14ac:dyDescent="0.25">
      <c r="A2266" t="s">
        <v>6874</v>
      </c>
      <c r="B2266" t="s">
        <v>6875</v>
      </c>
      <c r="C2266" s="1" t="str">
        <f t="shared" si="140"/>
        <v>22:0006</v>
      </c>
      <c r="D2266" s="1" t="str">
        <f t="shared" si="141"/>
        <v>22:0006</v>
      </c>
      <c r="E2266" t="s">
        <v>6275</v>
      </c>
      <c r="F2266" t="s">
        <v>6876</v>
      </c>
      <c r="H2266">
        <v>61.640109600000002</v>
      </c>
      <c r="I2266">
        <v>-73.225872300000006</v>
      </c>
      <c r="J2266" s="1" t="str">
        <f t="shared" si="142"/>
        <v>Whole</v>
      </c>
      <c r="K2266" s="1" t="str">
        <f t="shared" si="143"/>
        <v>Rock crushing (details not reported)</v>
      </c>
      <c r="L2266">
        <v>47.28</v>
      </c>
      <c r="M2266">
        <v>1.78</v>
      </c>
      <c r="N2266">
        <v>13.51</v>
      </c>
      <c r="R2266">
        <v>14.42</v>
      </c>
      <c r="S2266">
        <v>0.22</v>
      </c>
      <c r="T2266">
        <v>7.04</v>
      </c>
      <c r="U2266">
        <v>8.4</v>
      </c>
      <c r="V2266">
        <v>3.22</v>
      </c>
      <c r="W2266">
        <v>0.1</v>
      </c>
      <c r="X2266">
        <v>0.17</v>
      </c>
      <c r="Y2266">
        <v>96.14</v>
      </c>
      <c r="AD2266">
        <v>2.83</v>
      </c>
      <c r="AE2266">
        <v>98.97</v>
      </c>
      <c r="AJ2266">
        <v>189</v>
      </c>
      <c r="AK2266">
        <v>43</v>
      </c>
      <c r="AL2266">
        <v>71</v>
      </c>
      <c r="AM2266">
        <v>29</v>
      </c>
      <c r="AN2266">
        <v>85</v>
      </c>
      <c r="AR2266">
        <v>2.6</v>
      </c>
      <c r="AT2266">
        <v>225</v>
      </c>
      <c r="BJ2266">
        <v>23.7</v>
      </c>
      <c r="BK2266">
        <v>102</v>
      </c>
      <c r="BM2266">
        <v>14</v>
      </c>
      <c r="CC2266">
        <v>4.5999999999999996</v>
      </c>
      <c r="CD2266">
        <v>2.2000000000000002</v>
      </c>
    </row>
    <row r="2267" spans="1:82" x14ac:dyDescent="0.25">
      <c r="A2267" t="s">
        <v>6877</v>
      </c>
      <c r="B2267" t="s">
        <v>6878</v>
      </c>
      <c r="C2267" s="1" t="str">
        <f t="shared" si="140"/>
        <v>22:0006</v>
      </c>
      <c r="D2267" s="1" t="str">
        <f t="shared" si="141"/>
        <v>22:0006</v>
      </c>
      <c r="E2267" t="s">
        <v>6278</v>
      </c>
      <c r="F2267" t="s">
        <v>6879</v>
      </c>
      <c r="H2267">
        <v>61.641518300000001</v>
      </c>
      <c r="I2267">
        <v>-73.223715299999995</v>
      </c>
      <c r="J2267" s="1" t="str">
        <f t="shared" si="142"/>
        <v>Whole</v>
      </c>
      <c r="K2267" s="1" t="str">
        <f t="shared" si="143"/>
        <v>Rock crushing (details not reported)</v>
      </c>
      <c r="L2267">
        <v>48.24</v>
      </c>
      <c r="M2267">
        <v>2.1800000000000002</v>
      </c>
      <c r="N2267">
        <v>13.81</v>
      </c>
      <c r="R2267">
        <v>12.93</v>
      </c>
      <c r="S2267">
        <v>0.2</v>
      </c>
      <c r="T2267">
        <v>7.03</v>
      </c>
      <c r="U2267">
        <v>8.91</v>
      </c>
      <c r="V2267">
        <v>2.93</v>
      </c>
      <c r="W2267">
        <v>0.65</v>
      </c>
      <c r="X2267">
        <v>0.19</v>
      </c>
      <c r="Y2267">
        <v>97.07</v>
      </c>
      <c r="AD2267">
        <v>2.17</v>
      </c>
      <c r="AE2267">
        <v>99.24</v>
      </c>
      <c r="AJ2267">
        <v>134</v>
      </c>
      <c r="AK2267">
        <v>46</v>
      </c>
      <c r="AL2267">
        <v>74</v>
      </c>
      <c r="AM2267">
        <v>34</v>
      </c>
      <c r="AN2267">
        <v>126</v>
      </c>
      <c r="AR2267">
        <v>17.100000000000001</v>
      </c>
      <c r="AT2267">
        <v>124</v>
      </c>
      <c r="BJ2267">
        <v>29.1</v>
      </c>
      <c r="BK2267">
        <v>122</v>
      </c>
      <c r="BM2267">
        <v>16.2</v>
      </c>
      <c r="CC2267">
        <v>4.5999999999999996</v>
      </c>
      <c r="CD2267">
        <v>2.2999999999999998</v>
      </c>
    </row>
    <row r="2268" spans="1:82" x14ac:dyDescent="0.25">
      <c r="A2268" t="s">
        <v>6880</v>
      </c>
      <c r="B2268" t="s">
        <v>6881</v>
      </c>
      <c r="C2268" s="1" t="str">
        <f t="shared" si="140"/>
        <v>22:0006</v>
      </c>
      <c r="D2268" s="1" t="str">
        <f t="shared" si="141"/>
        <v>22:0006</v>
      </c>
      <c r="E2268" t="s">
        <v>6281</v>
      </c>
      <c r="F2268" t="s">
        <v>6882</v>
      </c>
      <c r="H2268">
        <v>61.641696699999997</v>
      </c>
      <c r="I2268">
        <v>-73.216720899999999</v>
      </c>
      <c r="J2268" s="1" t="str">
        <f t="shared" si="142"/>
        <v>Whole</v>
      </c>
      <c r="K2268" s="1" t="str">
        <f t="shared" si="143"/>
        <v>Rock crushing (details not reported)</v>
      </c>
      <c r="L2268">
        <v>48.33</v>
      </c>
      <c r="M2268">
        <v>1.4</v>
      </c>
      <c r="N2268">
        <v>14.05</v>
      </c>
      <c r="R2268">
        <v>12.4</v>
      </c>
      <c r="S2268">
        <v>0.2</v>
      </c>
      <c r="T2268">
        <v>7.04</v>
      </c>
      <c r="U2268">
        <v>10.98</v>
      </c>
      <c r="V2268">
        <v>2.88</v>
      </c>
      <c r="W2268">
        <v>0.37</v>
      </c>
      <c r="X2268">
        <v>0.1</v>
      </c>
      <c r="Y2268">
        <v>97.75</v>
      </c>
      <c r="AD2268">
        <v>2.09</v>
      </c>
      <c r="AE2268">
        <v>99.84</v>
      </c>
      <c r="AJ2268">
        <v>110</v>
      </c>
      <c r="AK2268">
        <v>60</v>
      </c>
      <c r="AL2268">
        <v>74</v>
      </c>
      <c r="AM2268">
        <v>195</v>
      </c>
      <c r="AN2268">
        <v>84</v>
      </c>
      <c r="AR2268">
        <v>13</v>
      </c>
      <c r="AT2268">
        <v>194</v>
      </c>
      <c r="BJ2268">
        <v>22.5</v>
      </c>
      <c r="BK2268">
        <v>70</v>
      </c>
      <c r="BM2268">
        <v>6.5</v>
      </c>
      <c r="CC2268">
        <v>3.2</v>
      </c>
      <c r="CD2268">
        <v>1.4</v>
      </c>
    </row>
    <row r="2269" spans="1:82" x14ac:dyDescent="0.25">
      <c r="A2269" t="s">
        <v>6883</v>
      </c>
      <c r="B2269" t="s">
        <v>6884</v>
      </c>
      <c r="C2269" s="1" t="str">
        <f t="shared" si="140"/>
        <v>22:0006</v>
      </c>
      <c r="D2269" s="1" t="str">
        <f t="shared" si="141"/>
        <v>22:0006</v>
      </c>
      <c r="E2269" t="s">
        <v>6284</v>
      </c>
      <c r="F2269" t="s">
        <v>6885</v>
      </c>
      <c r="H2269">
        <v>61.660576900000002</v>
      </c>
      <c r="I2269">
        <v>-73.215066199999995</v>
      </c>
      <c r="J2269" s="1" t="str">
        <f t="shared" si="142"/>
        <v>Whole</v>
      </c>
      <c r="K2269" s="1" t="str">
        <f t="shared" si="143"/>
        <v>Rock crushing (details not reported)</v>
      </c>
      <c r="L2269">
        <v>49.48</v>
      </c>
      <c r="M2269">
        <v>1.76</v>
      </c>
      <c r="N2269">
        <v>13.41</v>
      </c>
      <c r="R2269">
        <v>13.92</v>
      </c>
      <c r="S2269">
        <v>0.23</v>
      </c>
      <c r="T2269">
        <v>5.96</v>
      </c>
      <c r="U2269">
        <v>9.49</v>
      </c>
      <c r="V2269">
        <v>2.54</v>
      </c>
      <c r="W2269">
        <v>0.1</v>
      </c>
      <c r="X2269">
        <v>0.15</v>
      </c>
      <c r="Y2269">
        <v>97.04</v>
      </c>
      <c r="AD2269">
        <v>2.08</v>
      </c>
      <c r="AE2269">
        <v>99.12</v>
      </c>
      <c r="AJ2269">
        <v>103</v>
      </c>
      <c r="AK2269">
        <v>50</v>
      </c>
      <c r="AL2269">
        <v>56</v>
      </c>
      <c r="AM2269">
        <v>148</v>
      </c>
      <c r="AN2269">
        <v>111</v>
      </c>
      <c r="AR2269">
        <v>2.9</v>
      </c>
      <c r="AT2269">
        <v>181</v>
      </c>
      <c r="AU2269">
        <v>33</v>
      </c>
      <c r="AV2269">
        <v>6.75</v>
      </c>
      <c r="AW2269">
        <v>17.39</v>
      </c>
      <c r="AX2269">
        <v>2.66</v>
      </c>
      <c r="AY2269">
        <v>12.93</v>
      </c>
      <c r="AZ2269">
        <v>3.71</v>
      </c>
      <c r="BA2269">
        <v>1.47</v>
      </c>
      <c r="BB2269">
        <v>4.49</v>
      </c>
      <c r="BC2269">
        <v>0.81</v>
      </c>
      <c r="BD2269">
        <v>5</v>
      </c>
      <c r="BE2269">
        <v>1.08</v>
      </c>
      <c r="BF2269">
        <v>3.12</v>
      </c>
      <c r="BG2269">
        <v>0.44</v>
      </c>
      <c r="BH2269">
        <v>2.9</v>
      </c>
      <c r="BI2269">
        <v>0.41</v>
      </c>
      <c r="BJ2269">
        <v>30.2</v>
      </c>
      <c r="BK2269">
        <v>103</v>
      </c>
      <c r="BL2269">
        <v>2.93</v>
      </c>
      <c r="BM2269">
        <v>8.8000000000000007</v>
      </c>
      <c r="BN2269">
        <v>0.47</v>
      </c>
      <c r="CC2269">
        <v>0.53</v>
      </c>
      <c r="CD2269">
        <v>0.16</v>
      </c>
    </row>
    <row r="2270" spans="1:82" x14ac:dyDescent="0.25">
      <c r="A2270" t="s">
        <v>6886</v>
      </c>
      <c r="B2270" t="s">
        <v>6887</v>
      </c>
      <c r="C2270" s="1" t="str">
        <f t="shared" si="140"/>
        <v>22:0006</v>
      </c>
      <c r="D2270" s="1" t="str">
        <f t="shared" si="141"/>
        <v>22:0006</v>
      </c>
      <c r="E2270" t="s">
        <v>6287</v>
      </c>
      <c r="F2270" t="s">
        <v>6888</v>
      </c>
      <c r="H2270">
        <v>61.644962499999998</v>
      </c>
      <c r="I2270">
        <v>-73.2123797</v>
      </c>
      <c r="J2270" s="1" t="str">
        <f t="shared" si="142"/>
        <v>Whole</v>
      </c>
      <c r="K2270" s="1" t="str">
        <f t="shared" si="143"/>
        <v>Rock crushing (details not reported)</v>
      </c>
      <c r="L2270">
        <v>46.66</v>
      </c>
      <c r="M2270">
        <v>2.0299999999999998</v>
      </c>
      <c r="N2270">
        <v>13.61</v>
      </c>
      <c r="R2270">
        <v>15.59</v>
      </c>
      <c r="S2270">
        <v>0.18</v>
      </c>
      <c r="T2270">
        <v>6.41</v>
      </c>
      <c r="U2270">
        <v>8.9700000000000006</v>
      </c>
      <c r="V2270">
        <v>2.2999999999999998</v>
      </c>
      <c r="W2270">
        <v>0.39</v>
      </c>
      <c r="X2270">
        <v>0.18</v>
      </c>
      <c r="Y2270">
        <v>96.32</v>
      </c>
      <c r="AD2270">
        <v>2.4300000000000002</v>
      </c>
      <c r="AE2270">
        <v>98.75</v>
      </c>
      <c r="AJ2270">
        <v>124</v>
      </c>
      <c r="AK2270">
        <v>46</v>
      </c>
      <c r="AL2270">
        <v>59</v>
      </c>
      <c r="AM2270">
        <v>38</v>
      </c>
      <c r="AN2270">
        <v>100</v>
      </c>
      <c r="AR2270">
        <v>12</v>
      </c>
      <c r="AT2270">
        <v>183</v>
      </c>
      <c r="BJ2270">
        <v>37.9</v>
      </c>
      <c r="BK2270">
        <v>139</v>
      </c>
      <c r="BM2270">
        <v>12.8</v>
      </c>
      <c r="CC2270">
        <v>5.4</v>
      </c>
      <c r="CD2270">
        <v>2.9</v>
      </c>
    </row>
    <row r="2271" spans="1:82" x14ac:dyDescent="0.25">
      <c r="A2271" t="s">
        <v>6889</v>
      </c>
      <c r="B2271" t="s">
        <v>6890</v>
      </c>
      <c r="C2271" s="1" t="str">
        <f t="shared" si="140"/>
        <v>22:0006</v>
      </c>
      <c r="D2271" s="1" t="str">
        <f t="shared" si="141"/>
        <v>22:0006</v>
      </c>
      <c r="E2271" t="s">
        <v>6290</v>
      </c>
      <c r="F2271" t="s">
        <v>6891</v>
      </c>
      <c r="H2271">
        <v>61.645231699999997</v>
      </c>
      <c r="I2271">
        <v>-73.212364100000002</v>
      </c>
      <c r="J2271" s="1" t="str">
        <f t="shared" si="142"/>
        <v>Whole</v>
      </c>
      <c r="K2271" s="1" t="str">
        <f t="shared" si="143"/>
        <v>Rock crushing (details not reported)</v>
      </c>
      <c r="L2271">
        <v>49.61</v>
      </c>
      <c r="M2271">
        <v>1.45</v>
      </c>
      <c r="N2271">
        <v>13.45</v>
      </c>
      <c r="R2271">
        <v>13.07</v>
      </c>
      <c r="S2271">
        <v>0.17</v>
      </c>
      <c r="T2271">
        <v>7.4</v>
      </c>
      <c r="U2271">
        <v>8.91</v>
      </c>
      <c r="V2271">
        <v>3.39</v>
      </c>
      <c r="W2271">
        <v>7.0000000000000007E-2</v>
      </c>
      <c r="X2271">
        <v>0.12</v>
      </c>
      <c r="Y2271">
        <v>97.64</v>
      </c>
      <c r="AD2271">
        <v>2.13</v>
      </c>
      <c r="AE2271">
        <v>99.77</v>
      </c>
      <c r="AJ2271">
        <v>226</v>
      </c>
      <c r="AK2271">
        <v>54</v>
      </c>
      <c r="AL2271">
        <v>204</v>
      </c>
      <c r="AM2271">
        <v>46</v>
      </c>
      <c r="AN2271">
        <v>95</v>
      </c>
      <c r="AR2271">
        <v>2.2000000000000002</v>
      </c>
      <c r="AT2271">
        <v>68</v>
      </c>
      <c r="BJ2271">
        <v>25.1</v>
      </c>
      <c r="BK2271">
        <v>77</v>
      </c>
      <c r="BM2271">
        <v>8.3000000000000007</v>
      </c>
      <c r="CC2271">
        <v>3</v>
      </c>
      <c r="CD2271">
        <v>1.4</v>
      </c>
    </row>
    <row r="2272" spans="1:82" x14ac:dyDescent="0.25">
      <c r="A2272" t="s">
        <v>6892</v>
      </c>
      <c r="B2272" t="s">
        <v>6893</v>
      </c>
      <c r="C2272" s="1" t="str">
        <f t="shared" si="140"/>
        <v>22:0006</v>
      </c>
      <c r="D2272" s="1" t="str">
        <f t="shared" si="141"/>
        <v>22:0006</v>
      </c>
      <c r="E2272" t="s">
        <v>6293</v>
      </c>
      <c r="F2272" t="s">
        <v>6894</v>
      </c>
      <c r="H2272">
        <v>61.516946699999998</v>
      </c>
      <c r="I2272">
        <v>-72.8937229</v>
      </c>
      <c r="J2272" s="1" t="str">
        <f t="shared" si="142"/>
        <v>Whole</v>
      </c>
      <c r="K2272" s="1" t="str">
        <f t="shared" si="143"/>
        <v>Rock crushing (details not reported)</v>
      </c>
      <c r="L2272">
        <v>48.11</v>
      </c>
      <c r="M2272">
        <v>2.02</v>
      </c>
      <c r="N2272">
        <v>13.93</v>
      </c>
      <c r="R2272">
        <v>12.52</v>
      </c>
      <c r="S2272">
        <v>0.19</v>
      </c>
      <c r="T2272">
        <v>6.57</v>
      </c>
      <c r="U2272">
        <v>10.25</v>
      </c>
      <c r="V2272">
        <v>2.74</v>
      </c>
      <c r="W2272">
        <v>0.22</v>
      </c>
      <c r="X2272">
        <v>0.21</v>
      </c>
      <c r="Y2272">
        <v>96.76</v>
      </c>
      <c r="AD2272">
        <v>1.92</v>
      </c>
      <c r="AE2272">
        <v>98.68</v>
      </c>
      <c r="AJ2272">
        <v>157</v>
      </c>
      <c r="AK2272">
        <v>47</v>
      </c>
      <c r="AL2272">
        <v>64</v>
      </c>
      <c r="AM2272">
        <v>47</v>
      </c>
      <c r="AN2272">
        <v>118</v>
      </c>
      <c r="AR2272">
        <v>5.3</v>
      </c>
      <c r="AT2272">
        <v>183</v>
      </c>
      <c r="BJ2272">
        <v>26.9</v>
      </c>
      <c r="BK2272">
        <v>135</v>
      </c>
      <c r="BM2272">
        <v>14.5</v>
      </c>
      <c r="CC2272">
        <v>4.5999999999999996</v>
      </c>
      <c r="CD2272">
        <v>2.4</v>
      </c>
    </row>
    <row r="2273" spans="1:82" x14ac:dyDescent="0.25">
      <c r="A2273" t="s">
        <v>6895</v>
      </c>
      <c r="B2273" t="s">
        <v>6896</v>
      </c>
      <c r="C2273" s="1" t="str">
        <f t="shared" si="140"/>
        <v>22:0006</v>
      </c>
      <c r="D2273" s="1" t="str">
        <f t="shared" si="141"/>
        <v>22:0006</v>
      </c>
      <c r="E2273" t="s">
        <v>6296</v>
      </c>
      <c r="F2273" t="s">
        <v>6897</v>
      </c>
      <c r="H2273">
        <v>61.533004599999998</v>
      </c>
      <c r="I2273">
        <v>-72.883323500000003</v>
      </c>
      <c r="J2273" s="1" t="str">
        <f t="shared" si="142"/>
        <v>Whole</v>
      </c>
      <c r="K2273" s="1" t="str">
        <f t="shared" si="143"/>
        <v>Rock crushing (details not reported)</v>
      </c>
      <c r="L2273">
        <v>48.76</v>
      </c>
      <c r="M2273">
        <v>1.36</v>
      </c>
      <c r="N2273">
        <v>13.54</v>
      </c>
      <c r="R2273">
        <v>12.61</v>
      </c>
      <c r="S2273">
        <v>0.18</v>
      </c>
      <c r="T2273">
        <v>7.46</v>
      </c>
      <c r="U2273">
        <v>9.26</v>
      </c>
      <c r="V2273">
        <v>2.54</v>
      </c>
      <c r="W2273">
        <v>0.06</v>
      </c>
      <c r="X2273">
        <v>0.11</v>
      </c>
      <c r="Y2273">
        <v>95.88</v>
      </c>
      <c r="AD2273">
        <v>2.64</v>
      </c>
      <c r="AE2273">
        <v>98.52</v>
      </c>
      <c r="AJ2273">
        <v>198</v>
      </c>
      <c r="AK2273">
        <v>53</v>
      </c>
      <c r="AL2273">
        <v>100</v>
      </c>
      <c r="AM2273">
        <v>170</v>
      </c>
      <c r="AN2273">
        <v>97</v>
      </c>
      <c r="AR2273">
        <v>2.2999999999999998</v>
      </c>
      <c r="AT2273">
        <v>133</v>
      </c>
      <c r="AU2273">
        <v>13</v>
      </c>
      <c r="AV2273">
        <v>4.66</v>
      </c>
      <c r="AW2273">
        <v>12.1</v>
      </c>
      <c r="AX2273">
        <v>1.86</v>
      </c>
      <c r="AY2273">
        <v>8.8699999999999992</v>
      </c>
      <c r="AZ2273">
        <v>2.54</v>
      </c>
      <c r="BA2273">
        <v>0.95</v>
      </c>
      <c r="BB2273">
        <v>3.02</v>
      </c>
      <c r="BC2273">
        <v>0.55000000000000004</v>
      </c>
      <c r="BD2273">
        <v>3.46</v>
      </c>
      <c r="BE2273">
        <v>0.73</v>
      </c>
      <c r="BF2273">
        <v>2.0699999999999998</v>
      </c>
      <c r="BG2273">
        <v>0.3</v>
      </c>
      <c r="BH2273">
        <v>1.94</v>
      </c>
      <c r="BI2273">
        <v>0.27</v>
      </c>
      <c r="BJ2273">
        <v>23.1</v>
      </c>
      <c r="BK2273">
        <v>73</v>
      </c>
      <c r="BL2273">
        <v>1.86</v>
      </c>
      <c r="BM2273">
        <v>7.4</v>
      </c>
      <c r="BN2273">
        <v>0.31</v>
      </c>
      <c r="CC2273">
        <v>0.35</v>
      </c>
      <c r="CD2273">
        <v>0.1</v>
      </c>
    </row>
    <row r="2274" spans="1:82" x14ac:dyDescent="0.25">
      <c r="A2274" t="s">
        <v>6898</v>
      </c>
      <c r="B2274" t="s">
        <v>6899</v>
      </c>
      <c r="C2274" s="1" t="str">
        <f t="shared" si="140"/>
        <v>22:0006</v>
      </c>
      <c r="D2274" s="1" t="str">
        <f t="shared" si="141"/>
        <v>22:0006</v>
      </c>
      <c r="E2274" t="s">
        <v>6299</v>
      </c>
      <c r="F2274" t="s">
        <v>6900</v>
      </c>
      <c r="H2274">
        <v>61.547203099999997</v>
      </c>
      <c r="I2274">
        <v>-72.881603799999993</v>
      </c>
      <c r="J2274" s="1" t="str">
        <f t="shared" si="142"/>
        <v>Whole</v>
      </c>
      <c r="K2274" s="1" t="str">
        <f t="shared" si="143"/>
        <v>Rock crushing (details not reported)</v>
      </c>
      <c r="L2274">
        <v>50.02</v>
      </c>
      <c r="M2274">
        <v>2.6</v>
      </c>
      <c r="N2274">
        <v>12.08</v>
      </c>
      <c r="R2274">
        <v>14.18</v>
      </c>
      <c r="S2274">
        <v>0.2</v>
      </c>
      <c r="T2274">
        <v>4.74</v>
      </c>
      <c r="U2274">
        <v>7.82</v>
      </c>
      <c r="V2274">
        <v>2.52</v>
      </c>
      <c r="W2274">
        <v>0.11</v>
      </c>
      <c r="X2274">
        <v>0.22</v>
      </c>
      <c r="Y2274">
        <v>94.49</v>
      </c>
      <c r="AD2274">
        <v>4.1399999999999997</v>
      </c>
      <c r="AE2274">
        <v>98.63</v>
      </c>
      <c r="AJ2274">
        <v>91</v>
      </c>
      <c r="AK2274">
        <v>46</v>
      </c>
      <c r="AL2274">
        <v>46</v>
      </c>
      <c r="AM2274">
        <v>170</v>
      </c>
      <c r="AN2274">
        <v>127</v>
      </c>
      <c r="AR2274">
        <v>3.7</v>
      </c>
      <c r="AT2274">
        <v>97</v>
      </c>
      <c r="BJ2274">
        <v>39.299999999999997</v>
      </c>
      <c r="BK2274">
        <v>160</v>
      </c>
      <c r="BM2274">
        <v>13.6</v>
      </c>
      <c r="CC2274">
        <v>4.2</v>
      </c>
      <c r="CD2274">
        <v>2.7</v>
      </c>
    </row>
    <row r="2275" spans="1:82" x14ac:dyDescent="0.25">
      <c r="A2275" t="s">
        <v>6901</v>
      </c>
      <c r="B2275" t="s">
        <v>6902</v>
      </c>
      <c r="C2275" s="1" t="str">
        <f t="shared" si="140"/>
        <v>22:0006</v>
      </c>
      <c r="D2275" s="1" t="str">
        <f t="shared" si="141"/>
        <v>22:0006</v>
      </c>
      <c r="E2275" t="s">
        <v>6302</v>
      </c>
      <c r="F2275" t="s">
        <v>6903</v>
      </c>
      <c r="H2275">
        <v>61.513291000000002</v>
      </c>
      <c r="I2275">
        <v>-72.883818199999993</v>
      </c>
      <c r="J2275" s="1" t="str">
        <f t="shared" si="142"/>
        <v>Whole</v>
      </c>
      <c r="K2275" s="1" t="str">
        <f t="shared" si="143"/>
        <v>Rock crushing (details not reported)</v>
      </c>
      <c r="L2275">
        <v>48.26</v>
      </c>
      <c r="M2275">
        <v>2.0299999999999998</v>
      </c>
      <c r="N2275">
        <v>13.79</v>
      </c>
      <c r="R2275">
        <v>12.66</v>
      </c>
      <c r="S2275">
        <v>0.22</v>
      </c>
      <c r="T2275">
        <v>6.31</v>
      </c>
      <c r="U2275">
        <v>11.68</v>
      </c>
      <c r="V2275">
        <v>2.4500000000000002</v>
      </c>
      <c r="W2275">
        <v>0.12</v>
      </c>
      <c r="X2275">
        <v>0.22</v>
      </c>
      <c r="Y2275">
        <v>97.74</v>
      </c>
      <c r="AD2275">
        <v>1.73</v>
      </c>
      <c r="AE2275">
        <v>99.47</v>
      </c>
      <c r="AJ2275">
        <v>126</v>
      </c>
      <c r="AK2275">
        <v>49</v>
      </c>
      <c r="AL2275">
        <v>52</v>
      </c>
      <c r="AM2275">
        <v>45</v>
      </c>
      <c r="AN2275">
        <v>113</v>
      </c>
      <c r="AR2275">
        <v>2.9</v>
      </c>
      <c r="AT2275">
        <v>262</v>
      </c>
      <c r="BJ2275">
        <v>27.5</v>
      </c>
      <c r="BK2275">
        <v>143</v>
      </c>
      <c r="BM2275">
        <v>16.3</v>
      </c>
      <c r="CC2275">
        <v>4.9000000000000004</v>
      </c>
      <c r="CD2275">
        <v>2</v>
      </c>
    </row>
    <row r="2276" spans="1:82" x14ac:dyDescent="0.25">
      <c r="A2276" t="s">
        <v>6904</v>
      </c>
      <c r="B2276" t="s">
        <v>6905</v>
      </c>
      <c r="C2276" s="1" t="str">
        <f t="shared" si="140"/>
        <v>22:0006</v>
      </c>
      <c r="D2276" s="1" t="str">
        <f t="shared" si="141"/>
        <v>22:0006</v>
      </c>
      <c r="E2276" t="s">
        <v>6305</v>
      </c>
      <c r="F2276" t="s">
        <v>6906</v>
      </c>
      <c r="H2276">
        <v>61.545759599999997</v>
      </c>
      <c r="I2276">
        <v>-72.881175200000001</v>
      </c>
      <c r="J2276" s="1" t="str">
        <f t="shared" si="142"/>
        <v>Whole</v>
      </c>
      <c r="K2276" s="1" t="str">
        <f t="shared" si="143"/>
        <v>Rock crushing (details not reported)</v>
      </c>
      <c r="L2276">
        <v>47.56</v>
      </c>
      <c r="M2276">
        <v>2.5099999999999998</v>
      </c>
      <c r="N2276">
        <v>11.87</v>
      </c>
      <c r="R2276">
        <v>14.81</v>
      </c>
      <c r="S2276">
        <v>0.22</v>
      </c>
      <c r="T2276">
        <v>4.5</v>
      </c>
      <c r="U2276">
        <v>9.77</v>
      </c>
      <c r="V2276">
        <v>2.85</v>
      </c>
      <c r="W2276">
        <v>0.46</v>
      </c>
      <c r="X2276">
        <v>0.26</v>
      </c>
      <c r="Y2276">
        <v>94.81</v>
      </c>
      <c r="AD2276">
        <v>3.47</v>
      </c>
      <c r="AE2276">
        <v>98.28</v>
      </c>
      <c r="AJ2276">
        <v>86</v>
      </c>
      <c r="AK2276">
        <v>43</v>
      </c>
      <c r="AL2276">
        <v>56</v>
      </c>
      <c r="AM2276">
        <v>135</v>
      </c>
      <c r="AN2276">
        <v>126</v>
      </c>
      <c r="AR2276">
        <v>12.1</v>
      </c>
      <c r="AT2276">
        <v>144</v>
      </c>
      <c r="BJ2276">
        <v>40.6</v>
      </c>
      <c r="BK2276">
        <v>167</v>
      </c>
      <c r="BM2276">
        <v>13</v>
      </c>
      <c r="CC2276">
        <v>4.9000000000000004</v>
      </c>
      <c r="CD2276">
        <v>3.1</v>
      </c>
    </row>
    <row r="2277" spans="1:82" x14ac:dyDescent="0.25">
      <c r="A2277" t="s">
        <v>6907</v>
      </c>
      <c r="B2277" t="s">
        <v>6908</v>
      </c>
      <c r="C2277" s="1" t="str">
        <f t="shared" si="140"/>
        <v>22:0006</v>
      </c>
      <c r="D2277" s="1" t="str">
        <f t="shared" si="141"/>
        <v>22:0006</v>
      </c>
      <c r="E2277" t="s">
        <v>6308</v>
      </c>
      <c r="F2277" t="s">
        <v>6909</v>
      </c>
      <c r="H2277">
        <v>61.513701599999997</v>
      </c>
      <c r="I2277">
        <v>-72.881346300000004</v>
      </c>
      <c r="J2277" s="1" t="str">
        <f t="shared" si="142"/>
        <v>Whole</v>
      </c>
      <c r="K2277" s="1" t="str">
        <f t="shared" si="143"/>
        <v>Rock crushing (details not reported)</v>
      </c>
      <c r="L2277">
        <v>47.58</v>
      </c>
      <c r="M2277">
        <v>2.04</v>
      </c>
      <c r="N2277">
        <v>13.68</v>
      </c>
      <c r="R2277">
        <v>13.29</v>
      </c>
      <c r="S2277">
        <v>0.23</v>
      </c>
      <c r="T2277">
        <v>6.68</v>
      </c>
      <c r="U2277">
        <v>11.35</v>
      </c>
      <c r="V2277">
        <v>2.33</v>
      </c>
      <c r="W2277">
        <v>0.11</v>
      </c>
      <c r="X2277">
        <v>0.22</v>
      </c>
      <c r="Y2277">
        <v>97.51</v>
      </c>
      <c r="AD2277">
        <v>1.93</v>
      </c>
      <c r="AE2277">
        <v>99.44</v>
      </c>
      <c r="AJ2277">
        <v>137</v>
      </c>
      <c r="AK2277">
        <v>43</v>
      </c>
      <c r="AL2277">
        <v>65</v>
      </c>
      <c r="AM2277">
        <v>54</v>
      </c>
      <c r="AN2277">
        <v>117</v>
      </c>
      <c r="AR2277">
        <v>3.1</v>
      </c>
      <c r="AT2277">
        <v>292</v>
      </c>
      <c r="AU2277">
        <v>30</v>
      </c>
      <c r="AV2277">
        <v>12.8</v>
      </c>
      <c r="AW2277">
        <v>31.65</v>
      </c>
      <c r="AX2277">
        <v>4.4400000000000004</v>
      </c>
      <c r="AY2277">
        <v>19.73</v>
      </c>
      <c r="AZ2277">
        <v>4.8099999999999996</v>
      </c>
      <c r="BA2277">
        <v>1.94</v>
      </c>
      <c r="BB2277">
        <v>5.08</v>
      </c>
      <c r="BC2277">
        <v>0.85</v>
      </c>
      <c r="BD2277">
        <v>4.9000000000000004</v>
      </c>
      <c r="BE2277">
        <v>1.03</v>
      </c>
      <c r="BF2277">
        <v>2.89</v>
      </c>
      <c r="BG2277">
        <v>0.4</v>
      </c>
      <c r="BH2277">
        <v>2.5099999999999998</v>
      </c>
      <c r="BI2277">
        <v>0.36</v>
      </c>
      <c r="BJ2277">
        <v>27.8</v>
      </c>
      <c r="BK2277">
        <v>148</v>
      </c>
      <c r="BL2277">
        <v>3.88</v>
      </c>
      <c r="BM2277">
        <v>16.8</v>
      </c>
      <c r="BN2277">
        <v>1</v>
      </c>
      <c r="CC2277">
        <v>1.29</v>
      </c>
      <c r="CD2277">
        <v>0.3</v>
      </c>
    </row>
    <row r="2278" spans="1:82" x14ac:dyDescent="0.25">
      <c r="A2278" t="s">
        <v>6910</v>
      </c>
      <c r="B2278" t="s">
        <v>6911</v>
      </c>
      <c r="C2278" s="1" t="str">
        <f t="shared" si="140"/>
        <v>22:0006</v>
      </c>
      <c r="D2278" s="1" t="str">
        <f t="shared" si="141"/>
        <v>22:0006</v>
      </c>
      <c r="E2278" t="s">
        <v>6311</v>
      </c>
      <c r="F2278" t="s">
        <v>6912</v>
      </c>
      <c r="H2278">
        <v>61.4954641</v>
      </c>
      <c r="I2278">
        <v>-72.880895800000005</v>
      </c>
      <c r="J2278" s="1" t="str">
        <f t="shared" si="142"/>
        <v>Whole</v>
      </c>
      <c r="K2278" s="1" t="str">
        <f t="shared" si="143"/>
        <v>Rock crushing (details not reported)</v>
      </c>
      <c r="L2278">
        <v>50.21</v>
      </c>
      <c r="M2278">
        <v>2.34</v>
      </c>
      <c r="N2278">
        <v>13.61</v>
      </c>
      <c r="R2278">
        <v>13.17</v>
      </c>
      <c r="S2278">
        <v>0.21</v>
      </c>
      <c r="T2278">
        <v>5.62</v>
      </c>
      <c r="U2278">
        <v>7.61</v>
      </c>
      <c r="V2278">
        <v>4.28</v>
      </c>
      <c r="W2278">
        <v>0.21</v>
      </c>
      <c r="X2278">
        <v>0.22</v>
      </c>
      <c r="Y2278">
        <v>97.48</v>
      </c>
      <c r="AD2278">
        <v>1.52</v>
      </c>
      <c r="AE2278">
        <v>99</v>
      </c>
      <c r="AJ2278">
        <v>129</v>
      </c>
      <c r="AK2278">
        <v>43</v>
      </c>
      <c r="AL2278">
        <v>65</v>
      </c>
      <c r="AM2278">
        <v>67</v>
      </c>
      <c r="AN2278">
        <v>112</v>
      </c>
      <c r="AR2278">
        <v>5.3</v>
      </c>
      <c r="AT2278">
        <v>73</v>
      </c>
      <c r="BJ2278">
        <v>30.8</v>
      </c>
      <c r="BK2278">
        <v>148</v>
      </c>
      <c r="BM2278">
        <v>13.7</v>
      </c>
      <c r="CC2278">
        <v>3.1</v>
      </c>
      <c r="CD2278">
        <v>1.2</v>
      </c>
    </row>
    <row r="2279" spans="1:82" x14ac:dyDescent="0.25">
      <c r="A2279" t="s">
        <v>6913</v>
      </c>
      <c r="B2279" t="s">
        <v>6914</v>
      </c>
      <c r="C2279" s="1" t="str">
        <f t="shared" si="140"/>
        <v>22:0006</v>
      </c>
      <c r="D2279" s="1" t="str">
        <f t="shared" si="141"/>
        <v>22:0006</v>
      </c>
      <c r="E2279" t="s">
        <v>6314</v>
      </c>
      <c r="F2279" t="s">
        <v>6915</v>
      </c>
      <c r="H2279">
        <v>61.491693300000001</v>
      </c>
      <c r="I2279">
        <v>-72.880964399999996</v>
      </c>
      <c r="J2279" s="1" t="str">
        <f t="shared" si="142"/>
        <v>Whole</v>
      </c>
      <c r="K2279" s="1" t="str">
        <f t="shared" si="143"/>
        <v>Rock crushing (details not reported)</v>
      </c>
      <c r="L2279">
        <v>51.02</v>
      </c>
      <c r="M2279">
        <v>2.16</v>
      </c>
      <c r="N2279">
        <v>12.66</v>
      </c>
      <c r="R2279">
        <v>13.29</v>
      </c>
      <c r="S2279">
        <v>0.21</v>
      </c>
      <c r="T2279">
        <v>5.13</v>
      </c>
      <c r="U2279">
        <v>9.57</v>
      </c>
      <c r="V2279">
        <v>3.56</v>
      </c>
      <c r="W2279">
        <v>0.15</v>
      </c>
      <c r="X2279">
        <v>0.19</v>
      </c>
      <c r="Y2279">
        <v>97.94</v>
      </c>
      <c r="AD2279">
        <v>1.62</v>
      </c>
      <c r="AE2279">
        <v>99.56</v>
      </c>
      <c r="AJ2279">
        <v>112</v>
      </c>
      <c r="AK2279">
        <v>36</v>
      </c>
      <c r="AL2279">
        <v>63</v>
      </c>
      <c r="AM2279">
        <v>153</v>
      </c>
      <c r="AN2279">
        <v>104</v>
      </c>
      <c r="AR2279">
        <v>2.6</v>
      </c>
      <c r="AT2279">
        <v>95</v>
      </c>
      <c r="AU2279">
        <v>40</v>
      </c>
      <c r="AV2279">
        <v>9.5299999999999994</v>
      </c>
      <c r="AW2279">
        <v>24.94</v>
      </c>
      <c r="AX2279">
        <v>3.72</v>
      </c>
      <c r="AY2279">
        <v>17.760000000000002</v>
      </c>
      <c r="AZ2279">
        <v>4.66</v>
      </c>
      <c r="BA2279">
        <v>1.7</v>
      </c>
      <c r="BB2279">
        <v>5.28</v>
      </c>
      <c r="BC2279">
        <v>0.9</v>
      </c>
      <c r="BD2279">
        <v>5.26</v>
      </c>
      <c r="BE2279">
        <v>1.08</v>
      </c>
      <c r="BF2279">
        <v>3.1</v>
      </c>
      <c r="BG2279">
        <v>0.42</v>
      </c>
      <c r="BH2279">
        <v>2.68</v>
      </c>
      <c r="BI2279">
        <v>0.38</v>
      </c>
      <c r="BJ2279">
        <v>30.1</v>
      </c>
      <c r="BK2279">
        <v>134</v>
      </c>
      <c r="BL2279">
        <v>3.72</v>
      </c>
      <c r="BM2279">
        <v>13</v>
      </c>
      <c r="BN2279">
        <v>0.73</v>
      </c>
      <c r="CC2279">
        <v>0.77</v>
      </c>
      <c r="CD2279">
        <v>0.22</v>
      </c>
    </row>
    <row r="2280" spans="1:82" x14ac:dyDescent="0.25">
      <c r="A2280" t="s">
        <v>6916</v>
      </c>
      <c r="B2280" t="s">
        <v>6917</v>
      </c>
      <c r="C2280" s="1" t="str">
        <f t="shared" si="140"/>
        <v>22:0006</v>
      </c>
      <c r="D2280" s="1" t="str">
        <f t="shared" si="141"/>
        <v>22:0006</v>
      </c>
      <c r="E2280" t="s">
        <v>6317</v>
      </c>
      <c r="F2280" t="s">
        <v>6918</v>
      </c>
      <c r="H2280">
        <v>61.499393900000001</v>
      </c>
      <c r="I2280">
        <v>-72.879500899999996</v>
      </c>
      <c r="J2280" s="1" t="str">
        <f t="shared" si="142"/>
        <v>Whole</v>
      </c>
      <c r="K2280" s="1" t="str">
        <f t="shared" si="143"/>
        <v>Rock crushing (details not reported)</v>
      </c>
      <c r="L2280">
        <v>46.79</v>
      </c>
      <c r="M2280">
        <v>1.54</v>
      </c>
      <c r="N2280">
        <v>14.14</v>
      </c>
      <c r="R2280">
        <v>12.89</v>
      </c>
      <c r="S2280">
        <v>0.21</v>
      </c>
      <c r="T2280">
        <v>6.75</v>
      </c>
      <c r="U2280">
        <v>12.81</v>
      </c>
      <c r="V2280">
        <v>2</v>
      </c>
      <c r="W2280">
        <v>0.13</v>
      </c>
      <c r="X2280">
        <v>0.13</v>
      </c>
      <c r="Y2280">
        <v>97.39</v>
      </c>
      <c r="AD2280">
        <v>1.89</v>
      </c>
      <c r="AE2280">
        <v>99.28</v>
      </c>
      <c r="AJ2280">
        <v>153</v>
      </c>
      <c r="AK2280">
        <v>71</v>
      </c>
      <c r="AL2280">
        <v>83</v>
      </c>
      <c r="AM2280">
        <v>195</v>
      </c>
      <c r="AN2280">
        <v>93</v>
      </c>
      <c r="AR2280">
        <v>3.2</v>
      </c>
      <c r="AT2280">
        <v>331</v>
      </c>
      <c r="BJ2280">
        <v>24.7</v>
      </c>
      <c r="BK2280">
        <v>84</v>
      </c>
      <c r="BM2280">
        <v>7.2</v>
      </c>
      <c r="CC2280">
        <v>4.2</v>
      </c>
      <c r="CD2280">
        <v>2.2999999999999998</v>
      </c>
    </row>
    <row r="2281" spans="1:82" x14ac:dyDescent="0.25">
      <c r="A2281" t="s">
        <v>6919</v>
      </c>
      <c r="B2281" t="s">
        <v>6920</v>
      </c>
      <c r="C2281" s="1" t="str">
        <f t="shared" si="140"/>
        <v>22:0006</v>
      </c>
      <c r="D2281" s="1" t="str">
        <f t="shared" si="141"/>
        <v>22:0006</v>
      </c>
      <c r="E2281" t="s">
        <v>6320</v>
      </c>
      <c r="F2281" t="s">
        <v>6921</v>
      </c>
      <c r="H2281">
        <v>61.563800000000001</v>
      </c>
      <c r="I2281">
        <v>-72.858628199999998</v>
      </c>
      <c r="J2281" s="1" t="str">
        <f t="shared" si="142"/>
        <v>Whole</v>
      </c>
      <c r="K2281" s="1" t="str">
        <f t="shared" si="143"/>
        <v>Rock crushing (details not reported)</v>
      </c>
      <c r="L2281">
        <v>49.95</v>
      </c>
      <c r="M2281">
        <v>1.64</v>
      </c>
      <c r="N2281">
        <v>13.42</v>
      </c>
      <c r="R2281">
        <v>12.9</v>
      </c>
      <c r="S2281">
        <v>0.25</v>
      </c>
      <c r="T2281">
        <v>6.67</v>
      </c>
      <c r="U2281">
        <v>7.69</v>
      </c>
      <c r="V2281">
        <v>4.25</v>
      </c>
      <c r="W2281">
        <v>0.22</v>
      </c>
      <c r="X2281">
        <v>0.14000000000000001</v>
      </c>
      <c r="Y2281">
        <v>97.13</v>
      </c>
      <c r="AD2281">
        <v>1.93</v>
      </c>
      <c r="AE2281">
        <v>99.06</v>
      </c>
      <c r="AJ2281">
        <v>96</v>
      </c>
      <c r="AK2281">
        <v>53</v>
      </c>
      <c r="AL2281">
        <v>56</v>
      </c>
      <c r="AM2281">
        <v>42</v>
      </c>
      <c r="AN2281">
        <v>109</v>
      </c>
      <c r="AR2281">
        <v>6.1</v>
      </c>
      <c r="AT2281">
        <v>26</v>
      </c>
      <c r="BJ2281">
        <v>24.5</v>
      </c>
      <c r="BK2281">
        <v>101</v>
      </c>
      <c r="BM2281">
        <v>9.1999999999999993</v>
      </c>
      <c r="CC2281">
        <v>2.6</v>
      </c>
      <c r="CD2281">
        <v>1.2</v>
      </c>
    </row>
    <row r="2282" spans="1:82" x14ac:dyDescent="0.25">
      <c r="A2282" t="s">
        <v>6922</v>
      </c>
      <c r="B2282" t="s">
        <v>6923</v>
      </c>
      <c r="C2282" s="1" t="str">
        <f t="shared" si="140"/>
        <v>22:0006</v>
      </c>
      <c r="D2282" s="1" t="str">
        <f t="shared" si="141"/>
        <v>22:0006</v>
      </c>
      <c r="E2282" t="s">
        <v>6323</v>
      </c>
      <c r="F2282" t="s">
        <v>6924</v>
      </c>
      <c r="H2282">
        <v>61.564945100000003</v>
      </c>
      <c r="I2282">
        <v>-72.857777100000007</v>
      </c>
      <c r="J2282" s="1" t="str">
        <f t="shared" si="142"/>
        <v>Whole</v>
      </c>
      <c r="K2282" s="1" t="str">
        <f t="shared" si="143"/>
        <v>Rock crushing (details not reported)</v>
      </c>
      <c r="L2282">
        <v>48.46</v>
      </c>
      <c r="M2282">
        <v>1.56</v>
      </c>
      <c r="N2282">
        <v>13.49</v>
      </c>
      <c r="R2282">
        <v>12.62</v>
      </c>
      <c r="S2282">
        <v>0.2</v>
      </c>
      <c r="T2282">
        <v>7.08</v>
      </c>
      <c r="U2282">
        <v>11.36</v>
      </c>
      <c r="V2282">
        <v>2.4500000000000002</v>
      </c>
      <c r="W2282">
        <v>0.08</v>
      </c>
      <c r="X2282">
        <v>0.12</v>
      </c>
      <c r="Y2282">
        <v>97.42</v>
      </c>
      <c r="AD2282">
        <v>1.78</v>
      </c>
      <c r="AE2282">
        <v>99.2</v>
      </c>
      <c r="AJ2282">
        <v>189</v>
      </c>
      <c r="AK2282">
        <v>51</v>
      </c>
      <c r="AL2282">
        <v>96</v>
      </c>
      <c r="AM2282">
        <v>94</v>
      </c>
      <c r="AN2282">
        <v>102</v>
      </c>
      <c r="AR2282">
        <v>2.5</v>
      </c>
      <c r="AT2282">
        <v>144</v>
      </c>
      <c r="BJ2282">
        <v>25.5</v>
      </c>
      <c r="BK2282">
        <v>85</v>
      </c>
      <c r="BM2282">
        <v>7.9</v>
      </c>
      <c r="CC2282">
        <v>2.6</v>
      </c>
      <c r="CD2282">
        <v>1.5</v>
      </c>
    </row>
    <row r="2283" spans="1:82" x14ac:dyDescent="0.25">
      <c r="A2283" t="s">
        <v>6925</v>
      </c>
      <c r="B2283" t="s">
        <v>6926</v>
      </c>
      <c r="C2283" s="1" t="str">
        <f t="shared" si="140"/>
        <v>22:0006</v>
      </c>
      <c r="D2283" s="1" t="str">
        <f t="shared" si="141"/>
        <v>22:0006</v>
      </c>
      <c r="E2283" t="s">
        <v>6326</v>
      </c>
      <c r="F2283" t="s">
        <v>6927</v>
      </c>
      <c r="H2283">
        <v>61.567393699999997</v>
      </c>
      <c r="I2283">
        <v>-72.857005599999994</v>
      </c>
      <c r="J2283" s="1" t="str">
        <f t="shared" si="142"/>
        <v>Whole</v>
      </c>
      <c r="K2283" s="1" t="str">
        <f t="shared" si="143"/>
        <v>Rock crushing (details not reported)</v>
      </c>
      <c r="L2283">
        <v>48.63</v>
      </c>
      <c r="M2283">
        <v>1.63</v>
      </c>
      <c r="N2283">
        <v>14.54</v>
      </c>
      <c r="R2283">
        <v>13.61</v>
      </c>
      <c r="S2283">
        <v>0.2</v>
      </c>
      <c r="T2283">
        <v>7.14</v>
      </c>
      <c r="U2283">
        <v>6.78</v>
      </c>
      <c r="V2283">
        <v>3.76</v>
      </c>
      <c r="W2283">
        <v>0.17</v>
      </c>
      <c r="X2283">
        <v>0.14000000000000001</v>
      </c>
      <c r="Y2283">
        <v>96.6</v>
      </c>
      <c r="AD2283">
        <v>2.5099999999999998</v>
      </c>
      <c r="AE2283">
        <v>99.11</v>
      </c>
      <c r="AJ2283">
        <v>228</v>
      </c>
      <c r="AK2283">
        <v>47</v>
      </c>
      <c r="AL2283">
        <v>87</v>
      </c>
      <c r="AM2283">
        <v>179</v>
      </c>
      <c r="AN2283">
        <v>124</v>
      </c>
      <c r="AR2283">
        <v>4.0999999999999996</v>
      </c>
      <c r="AT2283">
        <v>49</v>
      </c>
      <c r="BJ2283">
        <v>29</v>
      </c>
      <c r="BK2283">
        <v>94</v>
      </c>
      <c r="BM2283">
        <v>8.6</v>
      </c>
      <c r="CC2283">
        <v>2.2999999999999998</v>
      </c>
    </row>
    <row r="2284" spans="1:82" x14ac:dyDescent="0.25">
      <c r="A2284" t="s">
        <v>6928</v>
      </c>
      <c r="B2284" t="s">
        <v>6929</v>
      </c>
      <c r="C2284" s="1" t="str">
        <f t="shared" si="140"/>
        <v>22:0006</v>
      </c>
      <c r="D2284" s="1" t="str">
        <f t="shared" si="141"/>
        <v>22:0006</v>
      </c>
      <c r="E2284" t="s">
        <v>6329</v>
      </c>
      <c r="F2284" t="s">
        <v>6930</v>
      </c>
      <c r="H2284">
        <v>61.603988899999997</v>
      </c>
      <c r="I2284">
        <v>-72.849536700000002</v>
      </c>
      <c r="J2284" s="1" t="str">
        <f t="shared" si="142"/>
        <v>Whole</v>
      </c>
      <c r="K2284" s="1" t="str">
        <f t="shared" si="143"/>
        <v>Rock crushing (details not reported)</v>
      </c>
      <c r="L2284">
        <v>46.96</v>
      </c>
      <c r="M2284">
        <v>2.1</v>
      </c>
      <c r="N2284">
        <v>13.61</v>
      </c>
      <c r="R2284">
        <v>13.84</v>
      </c>
      <c r="S2284">
        <v>0.24</v>
      </c>
      <c r="T2284">
        <v>6.51</v>
      </c>
      <c r="U2284">
        <v>11.64</v>
      </c>
      <c r="V2284">
        <v>2.0099999999999998</v>
      </c>
      <c r="W2284">
        <v>0.11</v>
      </c>
      <c r="X2284">
        <v>0.19</v>
      </c>
      <c r="Y2284">
        <v>97.21</v>
      </c>
      <c r="AD2284">
        <v>1.85</v>
      </c>
      <c r="AE2284">
        <v>99.06</v>
      </c>
      <c r="AJ2284">
        <v>147</v>
      </c>
      <c r="AK2284">
        <v>46</v>
      </c>
      <c r="AL2284">
        <v>113</v>
      </c>
      <c r="AM2284">
        <v>151</v>
      </c>
      <c r="AN2284">
        <v>109</v>
      </c>
      <c r="AR2284">
        <v>3</v>
      </c>
      <c r="AT2284">
        <v>346</v>
      </c>
      <c r="BJ2284">
        <v>27.8</v>
      </c>
      <c r="BK2284">
        <v>126</v>
      </c>
      <c r="BM2284">
        <v>10.9</v>
      </c>
      <c r="CC2284">
        <v>5.7</v>
      </c>
      <c r="CD2284">
        <v>2.9</v>
      </c>
    </row>
    <row r="2285" spans="1:82" x14ac:dyDescent="0.25">
      <c r="A2285" t="s">
        <v>6931</v>
      </c>
      <c r="B2285" t="s">
        <v>6932</v>
      </c>
      <c r="C2285" s="1" t="str">
        <f t="shared" si="140"/>
        <v>22:0006</v>
      </c>
      <c r="D2285" s="1" t="str">
        <f t="shared" si="141"/>
        <v>22:0006</v>
      </c>
      <c r="E2285" t="s">
        <v>6332</v>
      </c>
      <c r="F2285" t="s">
        <v>6933</v>
      </c>
      <c r="H2285">
        <v>61.622020800000001</v>
      </c>
      <c r="I2285">
        <v>-72.842059399999997</v>
      </c>
      <c r="J2285" s="1" t="str">
        <f t="shared" si="142"/>
        <v>Whole</v>
      </c>
      <c r="K2285" s="1" t="str">
        <f t="shared" si="143"/>
        <v>Rock crushing (details not reported)</v>
      </c>
      <c r="L2285">
        <v>49.76</v>
      </c>
      <c r="M2285">
        <v>1.94</v>
      </c>
      <c r="N2285">
        <v>13.6</v>
      </c>
      <c r="R2285">
        <v>11.63</v>
      </c>
      <c r="S2285">
        <v>0.2</v>
      </c>
      <c r="T2285">
        <v>6.74</v>
      </c>
      <c r="U2285">
        <v>10.5</v>
      </c>
      <c r="V2285">
        <v>3.12</v>
      </c>
      <c r="W2285">
        <v>0.17</v>
      </c>
      <c r="X2285">
        <v>0.19</v>
      </c>
      <c r="Y2285">
        <v>97.85</v>
      </c>
      <c r="AD2285">
        <v>1.69</v>
      </c>
      <c r="AE2285">
        <v>99.54</v>
      </c>
      <c r="AJ2285">
        <v>131</v>
      </c>
      <c r="AK2285">
        <v>47</v>
      </c>
      <c r="AL2285">
        <v>49</v>
      </c>
      <c r="AM2285">
        <v>34</v>
      </c>
      <c r="AN2285">
        <v>106</v>
      </c>
      <c r="AR2285">
        <v>4.0999999999999996</v>
      </c>
      <c r="AT2285">
        <v>196</v>
      </c>
      <c r="BJ2285">
        <v>26.3</v>
      </c>
      <c r="BK2285">
        <v>134</v>
      </c>
      <c r="BM2285">
        <v>14.5</v>
      </c>
      <c r="CC2285">
        <v>3.9</v>
      </c>
      <c r="CD2285">
        <v>1.7</v>
      </c>
    </row>
    <row r="2286" spans="1:82" x14ac:dyDescent="0.25">
      <c r="A2286" t="s">
        <v>6934</v>
      </c>
      <c r="B2286" t="s">
        <v>6935</v>
      </c>
      <c r="C2286" s="1" t="str">
        <f t="shared" si="140"/>
        <v>22:0006</v>
      </c>
      <c r="D2286" s="1" t="str">
        <f t="shared" si="141"/>
        <v>22:0006</v>
      </c>
      <c r="E2286" t="s">
        <v>6335</v>
      </c>
      <c r="F2286" t="s">
        <v>6936</v>
      </c>
      <c r="H2286">
        <v>61.546614400000003</v>
      </c>
      <c r="I2286">
        <v>-72.844003099999995</v>
      </c>
      <c r="J2286" s="1" t="str">
        <f t="shared" si="142"/>
        <v>Whole</v>
      </c>
      <c r="K2286" s="1" t="str">
        <f t="shared" si="143"/>
        <v>Rock crushing (details not reported)</v>
      </c>
      <c r="L2286">
        <v>49.27</v>
      </c>
      <c r="M2286">
        <v>1.59</v>
      </c>
      <c r="N2286">
        <v>15.6</v>
      </c>
      <c r="R2286">
        <v>12.59</v>
      </c>
      <c r="S2286">
        <v>0.22</v>
      </c>
      <c r="T2286">
        <v>5.19</v>
      </c>
      <c r="U2286">
        <v>8.7899999999999991</v>
      </c>
      <c r="V2286">
        <v>3.9</v>
      </c>
      <c r="W2286">
        <v>0.1</v>
      </c>
      <c r="X2286">
        <v>0.14000000000000001</v>
      </c>
      <c r="Y2286">
        <v>97.39</v>
      </c>
      <c r="AD2286">
        <v>1.89</v>
      </c>
      <c r="AE2286">
        <v>99.28</v>
      </c>
      <c r="AJ2286">
        <v>191</v>
      </c>
      <c r="AK2286">
        <v>61</v>
      </c>
      <c r="AL2286">
        <v>169</v>
      </c>
      <c r="AM2286">
        <v>34</v>
      </c>
      <c r="AN2286">
        <v>132</v>
      </c>
      <c r="AR2286">
        <v>1.9</v>
      </c>
      <c r="AT2286">
        <v>52</v>
      </c>
      <c r="BJ2286">
        <v>32.5</v>
      </c>
      <c r="BK2286">
        <v>92</v>
      </c>
      <c r="BM2286">
        <v>8.1</v>
      </c>
      <c r="CC2286">
        <v>2.5</v>
      </c>
      <c r="CD2286">
        <v>2.1</v>
      </c>
    </row>
    <row r="2287" spans="1:82" x14ac:dyDescent="0.25">
      <c r="A2287" t="s">
        <v>6937</v>
      </c>
      <c r="B2287" t="s">
        <v>6938</v>
      </c>
      <c r="C2287" s="1" t="str">
        <f t="shared" si="140"/>
        <v>22:0006</v>
      </c>
      <c r="D2287" s="1" t="str">
        <f t="shared" si="141"/>
        <v>22:0006</v>
      </c>
      <c r="E2287" t="s">
        <v>6338</v>
      </c>
      <c r="F2287" t="s">
        <v>6939</v>
      </c>
      <c r="H2287">
        <v>61.621851999999997</v>
      </c>
      <c r="I2287">
        <v>-72.825733</v>
      </c>
      <c r="J2287" s="1" t="str">
        <f t="shared" si="142"/>
        <v>Whole</v>
      </c>
      <c r="K2287" s="1" t="str">
        <f t="shared" si="143"/>
        <v>Rock crushing (details not reported)</v>
      </c>
      <c r="L2287">
        <v>50.19</v>
      </c>
      <c r="M2287">
        <v>1.92</v>
      </c>
      <c r="N2287">
        <v>12.9</v>
      </c>
      <c r="R2287">
        <v>12.51</v>
      </c>
      <c r="S2287">
        <v>0.2</v>
      </c>
      <c r="T2287">
        <v>6.66</v>
      </c>
      <c r="U2287">
        <v>9.36</v>
      </c>
      <c r="V2287">
        <v>3.57</v>
      </c>
      <c r="W2287">
        <v>0.17</v>
      </c>
      <c r="X2287">
        <v>0.19</v>
      </c>
      <c r="Y2287">
        <v>97.67</v>
      </c>
      <c r="AD2287">
        <v>2.21</v>
      </c>
      <c r="AE2287">
        <v>99.88</v>
      </c>
      <c r="AJ2287">
        <v>146</v>
      </c>
      <c r="AK2287">
        <v>48</v>
      </c>
      <c r="AL2287">
        <v>57</v>
      </c>
      <c r="AM2287">
        <v>41</v>
      </c>
      <c r="AN2287">
        <v>145</v>
      </c>
      <c r="AR2287">
        <v>3.8</v>
      </c>
      <c r="AT2287">
        <v>162</v>
      </c>
      <c r="BJ2287">
        <v>26.3</v>
      </c>
      <c r="BK2287">
        <v>103</v>
      </c>
      <c r="BM2287">
        <v>15.1</v>
      </c>
      <c r="CC2287">
        <v>3.5</v>
      </c>
    </row>
    <row r="2288" spans="1:82" x14ac:dyDescent="0.25">
      <c r="A2288" t="s">
        <v>6940</v>
      </c>
      <c r="B2288" t="s">
        <v>6941</v>
      </c>
      <c r="C2288" s="1" t="str">
        <f t="shared" si="140"/>
        <v>22:0006</v>
      </c>
      <c r="D2288" s="1" t="str">
        <f t="shared" si="141"/>
        <v>22:0006</v>
      </c>
      <c r="E2288" t="s">
        <v>6341</v>
      </c>
      <c r="F2288" t="s">
        <v>6942</v>
      </c>
      <c r="H2288">
        <v>61.624805100000003</v>
      </c>
      <c r="I2288">
        <v>-72.816619900000006</v>
      </c>
      <c r="J2288" s="1" t="str">
        <f t="shared" si="142"/>
        <v>Whole</v>
      </c>
      <c r="K2288" s="1" t="str">
        <f t="shared" si="143"/>
        <v>Rock crushing (details not reported)</v>
      </c>
      <c r="L2288">
        <v>49.63</v>
      </c>
      <c r="M2288">
        <v>1.24</v>
      </c>
      <c r="N2288">
        <v>13.91</v>
      </c>
      <c r="R2288">
        <v>12.01</v>
      </c>
      <c r="S2288">
        <v>0.19</v>
      </c>
      <c r="T2288">
        <v>7.57</v>
      </c>
      <c r="U2288">
        <v>10.29</v>
      </c>
      <c r="V2288">
        <v>2.97</v>
      </c>
      <c r="W2288">
        <v>0.09</v>
      </c>
      <c r="X2288">
        <v>0.09</v>
      </c>
      <c r="Y2288">
        <v>97.99</v>
      </c>
      <c r="AD2288">
        <v>1.8</v>
      </c>
      <c r="AE2288">
        <v>99.79</v>
      </c>
      <c r="AJ2288">
        <v>194</v>
      </c>
      <c r="AK2288">
        <v>46</v>
      </c>
      <c r="AL2288">
        <v>72</v>
      </c>
      <c r="AM2288">
        <v>149</v>
      </c>
      <c r="AN2288">
        <v>84</v>
      </c>
      <c r="AR2288">
        <v>2.6</v>
      </c>
      <c r="AT2288">
        <v>250</v>
      </c>
      <c r="BJ2288">
        <v>24.5</v>
      </c>
      <c r="BK2288">
        <v>65</v>
      </c>
      <c r="BM2288">
        <v>5.7</v>
      </c>
      <c r="CC2288">
        <v>2.4</v>
      </c>
    </row>
    <row r="2289" spans="1:82" x14ac:dyDescent="0.25">
      <c r="A2289" t="s">
        <v>6943</v>
      </c>
      <c r="B2289" t="s">
        <v>6944</v>
      </c>
      <c r="C2289" s="1" t="str">
        <f t="shared" si="140"/>
        <v>22:0006</v>
      </c>
      <c r="D2289" s="1" t="str">
        <f t="shared" si="141"/>
        <v>22:0006</v>
      </c>
      <c r="E2289" t="s">
        <v>6344</v>
      </c>
      <c r="F2289" t="s">
        <v>6945</v>
      </c>
      <c r="H2289">
        <v>61.617947299999997</v>
      </c>
      <c r="I2289">
        <v>-72.803935999999993</v>
      </c>
      <c r="J2289" s="1" t="str">
        <f t="shared" si="142"/>
        <v>Whole</v>
      </c>
      <c r="K2289" s="1" t="str">
        <f t="shared" si="143"/>
        <v>Rock crushing (details not reported)</v>
      </c>
      <c r="L2289">
        <v>49.72</v>
      </c>
      <c r="M2289">
        <v>2.36</v>
      </c>
      <c r="N2289">
        <v>12.85</v>
      </c>
      <c r="R2289">
        <v>13.68</v>
      </c>
      <c r="S2289">
        <v>0.22</v>
      </c>
      <c r="T2289">
        <v>5.55</v>
      </c>
      <c r="U2289">
        <v>10.89</v>
      </c>
      <c r="V2289">
        <v>2.5099999999999998</v>
      </c>
      <c r="W2289">
        <v>0.27</v>
      </c>
      <c r="X2289">
        <v>0.26</v>
      </c>
      <c r="Y2289">
        <v>98.31</v>
      </c>
      <c r="AD2289">
        <v>0.88</v>
      </c>
      <c r="AE2289">
        <v>99.19</v>
      </c>
      <c r="AJ2289">
        <v>86</v>
      </c>
      <c r="AK2289">
        <v>49</v>
      </c>
      <c r="AL2289">
        <v>38</v>
      </c>
      <c r="AM2289">
        <v>31</v>
      </c>
      <c r="AN2289">
        <v>125</v>
      </c>
      <c r="AR2289">
        <v>3.6</v>
      </c>
      <c r="AT2289">
        <v>301</v>
      </c>
      <c r="BJ2289">
        <v>31.3</v>
      </c>
      <c r="BK2289">
        <v>162</v>
      </c>
      <c r="BM2289">
        <v>18.600000000000001</v>
      </c>
      <c r="CC2289">
        <v>5.8</v>
      </c>
      <c r="CD2289">
        <v>2.1</v>
      </c>
    </row>
    <row r="2290" spans="1:82" x14ac:dyDescent="0.25">
      <c r="A2290" t="s">
        <v>6946</v>
      </c>
      <c r="B2290" t="s">
        <v>6947</v>
      </c>
      <c r="C2290" s="1" t="str">
        <f t="shared" si="140"/>
        <v>22:0006</v>
      </c>
      <c r="D2290" s="1" t="str">
        <f t="shared" si="141"/>
        <v>22:0006</v>
      </c>
      <c r="E2290" t="s">
        <v>6347</v>
      </c>
      <c r="F2290" t="s">
        <v>6948</v>
      </c>
      <c r="H2290">
        <v>61.256276800000002</v>
      </c>
      <c r="I2290">
        <v>-72.793388100000001</v>
      </c>
      <c r="J2290" s="1" t="str">
        <f t="shared" si="142"/>
        <v>Whole</v>
      </c>
      <c r="K2290" s="1" t="str">
        <f t="shared" si="143"/>
        <v>Rock crushing (details not reported)</v>
      </c>
      <c r="L2290">
        <v>36.799999999999997</v>
      </c>
      <c r="M2290">
        <v>0.28999999999999998</v>
      </c>
      <c r="N2290">
        <v>12.8</v>
      </c>
      <c r="O2290">
        <v>10.1</v>
      </c>
      <c r="R2290">
        <v>9.09</v>
      </c>
      <c r="S2290">
        <v>0.12</v>
      </c>
      <c r="T2290">
        <v>29.2</v>
      </c>
      <c r="U2290">
        <v>1.92</v>
      </c>
      <c r="V2290">
        <v>0.1</v>
      </c>
      <c r="W2290">
        <v>0.01</v>
      </c>
      <c r="X2290">
        <v>0.01</v>
      </c>
      <c r="Y2290">
        <v>90.34</v>
      </c>
      <c r="AD2290">
        <v>8.69</v>
      </c>
      <c r="AE2290">
        <v>99.03</v>
      </c>
      <c r="AH2290">
        <v>32</v>
      </c>
      <c r="AJ2290">
        <v>3000</v>
      </c>
      <c r="AK2290">
        <v>120</v>
      </c>
      <c r="AL2290">
        <v>1600</v>
      </c>
      <c r="AO2290">
        <v>13</v>
      </c>
      <c r="AP2290">
        <v>1</v>
      </c>
      <c r="AQ2290">
        <v>5</v>
      </c>
      <c r="AR2290">
        <v>4</v>
      </c>
      <c r="AS2290">
        <v>1.6</v>
      </c>
      <c r="AT2290">
        <v>2</v>
      </c>
      <c r="AU2290">
        <v>50</v>
      </c>
      <c r="BJ2290">
        <v>9</v>
      </c>
      <c r="BK2290">
        <v>25</v>
      </c>
      <c r="BM2290">
        <v>2</v>
      </c>
      <c r="BN2290">
        <v>5</v>
      </c>
      <c r="BO2290">
        <v>1</v>
      </c>
      <c r="BP2290">
        <v>3</v>
      </c>
      <c r="BR2290">
        <v>50000</v>
      </c>
      <c r="BU2290">
        <v>2</v>
      </c>
      <c r="BV2290">
        <v>2</v>
      </c>
      <c r="CC2290">
        <v>0.2</v>
      </c>
      <c r="CD2290">
        <v>0.5</v>
      </c>
    </row>
  </sheetData>
  <autoFilter ref="A1:K2290">
    <filterColumn colId="0" hiddenButton="1"/>
    <filterColumn colId="1" hiddenButton="1"/>
    <filterColumn colId="3">
      <filters>
        <filter val="22:0006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svy220006_pkg_0256a.xlsx</vt:lpstr>
      <vt:lpstr>pkg_0256a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2023-02-18T07:29:33Z</dcterms:created>
  <dcterms:modified xsi:type="dcterms:W3CDTF">2023-02-18T20:56:25Z</dcterms:modified>
</cp:coreProperties>
</file>