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9b.xlsx" sheetId="1" r:id="rId1"/>
  </sheets>
  <definedNames>
    <definedName name="_xlnm._FilterDatabase" localSheetId="0" hidden="1">svy210387_pkg_0499b.xlsx!$A$1:$L$48</definedName>
    <definedName name="pkg_0499b">svy210387_pkg_0499b.xlsx!$A$1:$S$48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G47" i="1"/>
  <c r="G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<sst xmlns="http://schemas.openxmlformats.org/spreadsheetml/2006/main" count="207" uniqueCount="198">
  <si>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</si>
  <si>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</si>
  <si>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</si>
  <si>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</si>
  <si>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</si>
  <si>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</si>
  <si>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</si>
  <si>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</si>
  <si>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</si>
  <si>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</si>
  <si>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</si>
  <si>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</si>
  <si>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</si>
  <si>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</si>
  <si>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</si>
  <si>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</si>
  <si>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</si>
  <si>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</si>
  <si>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</si>
  <si>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10MOB-I003A01</t>
  </si>
  <si>
    <t>21:1184:000001</t>
  </si>
  <si>
    <t>21:0387:000003</t>
  </si>
  <si>
    <t>21:0387:000003:0001:0001:00</t>
  </si>
  <si>
    <t>10MOB-I007A01</t>
  </si>
  <si>
    <t>21:1184:000002</t>
  </si>
  <si>
    <t>21:0387:000007</t>
  </si>
  <si>
    <t>21:0387:000007:0001:0001:00</t>
  </si>
  <si>
    <t>10MOB-I008A01</t>
  </si>
  <si>
    <t>21:1184:000003</t>
  </si>
  <si>
    <t>21:0387:000008</t>
  </si>
  <si>
    <t>21:0387:000008:0001:0001:00</t>
  </si>
  <si>
    <t>10MOB-I010A01</t>
  </si>
  <si>
    <t>21:1184:000004</t>
  </si>
  <si>
    <t>21:0387:000010</t>
  </si>
  <si>
    <t>21:0387:000010:0006:0001:00</t>
  </si>
  <si>
    <t>10MOB-I014A01</t>
  </si>
  <si>
    <t>21:1184:000005</t>
  </si>
  <si>
    <t>21:0387:000014</t>
  </si>
  <si>
    <t>21:0387:000014:0001:0001:00</t>
  </si>
  <si>
    <t>10MOB-I015A01</t>
  </si>
  <si>
    <t>21:1184:000006</t>
  </si>
  <si>
    <t>21:0387:000015</t>
  </si>
  <si>
    <t>21:0387:000015:0001:0001:00</t>
  </si>
  <si>
    <t>10MOB-I018A01</t>
  </si>
  <si>
    <t>21:1184:000007</t>
  </si>
  <si>
    <t>21:0387:000018</t>
  </si>
  <si>
    <t>21:0387:000018:0001:0001:00</t>
  </si>
  <si>
    <t>10MOB-I021A01</t>
  </si>
  <si>
    <t>21:1184:000008</t>
  </si>
  <si>
    <t>21:0387:000021</t>
  </si>
  <si>
    <t>21:0387:000021:0001:0001:00</t>
  </si>
  <si>
    <t>10MOB-I022A01</t>
  </si>
  <si>
    <t>21:1184:000009</t>
  </si>
  <si>
    <t>21:0387:000022</t>
  </si>
  <si>
    <t>21:0387:000022:0001:0001:00</t>
  </si>
  <si>
    <t>10MOB-I023A01</t>
  </si>
  <si>
    <t>21:1184:000010</t>
  </si>
  <si>
    <t>21:0387:000023</t>
  </si>
  <si>
    <t>21:0387:000023:0001:0001:00</t>
  </si>
  <si>
    <t>10MOB-I026A01</t>
  </si>
  <si>
    <t>21:1184:000011</t>
  </si>
  <si>
    <t>21:0387:000026</t>
  </si>
  <si>
    <t>21:0387:000026:0001:0001:00</t>
  </si>
  <si>
    <t>10MOB-I027A01</t>
  </si>
  <si>
    <t>21:1184:000012</t>
  </si>
  <si>
    <t>21:0387:000027</t>
  </si>
  <si>
    <t>21:0387:000027:0001:0001:00</t>
  </si>
  <si>
    <t>10MOB-I029A01</t>
  </si>
  <si>
    <t>21:1184:000013</t>
  </si>
  <si>
    <t>21:0387:000029</t>
  </si>
  <si>
    <t>21:0387:000029:0001:0001:00</t>
  </si>
  <si>
    <t>10MOB-I030A01</t>
  </si>
  <si>
    <t>21:1184:000014</t>
  </si>
  <si>
    <t>21:0387:000030</t>
  </si>
  <si>
    <t>21:0387:000030:0001:0001:01</t>
  </si>
  <si>
    <t>10MOB-I030B01</t>
  </si>
  <si>
    <t>21:1184:000015</t>
  </si>
  <si>
    <t>21:0387:000030:0001:0002:02</t>
  </si>
  <si>
    <t>10MOB-I031A01</t>
  </si>
  <si>
    <t>21:1184:000016</t>
  </si>
  <si>
    <t>21:0387:000031</t>
  </si>
  <si>
    <t>21:0387:000031:0001:0001:00</t>
  </si>
  <si>
    <t>10MOB-I032A01</t>
  </si>
  <si>
    <t>21:1184:000017</t>
  </si>
  <si>
    <t>21:0387:000032</t>
  </si>
  <si>
    <t>21:0387:000032:0001:0001:00</t>
  </si>
  <si>
    <t>10MOB-I034A01</t>
  </si>
  <si>
    <t>21:1184:000018</t>
  </si>
  <si>
    <t>21:0387:000034</t>
  </si>
  <si>
    <t>21:0387:000034:0001:0001:00</t>
  </si>
  <si>
    <t>10MOB-I036A01</t>
  </si>
  <si>
    <t>21:1184:000019</t>
  </si>
  <si>
    <t>21:0387:000036</t>
  </si>
  <si>
    <t>21:0387:000036:0001:0001:00</t>
  </si>
  <si>
    <t>10MOB-I037A01</t>
  </si>
  <si>
    <t>21:1184:000020</t>
  </si>
  <si>
    <t>21:0387:000037</t>
  </si>
  <si>
    <t>21:0387:000037:0001:0001:00</t>
  </si>
  <si>
    <t>10MOB-I038A01</t>
  </si>
  <si>
    <t>21:1184:000021</t>
  </si>
  <si>
    <t>21:0387:000038</t>
  </si>
  <si>
    <t>21:0387:000038:0001:0001:01</t>
  </si>
  <si>
    <t>10MOB-I038A01_R</t>
  </si>
  <si>
    <t>21:1184:000022</t>
  </si>
  <si>
    <t>21:0387:000038:0001:0001:02</t>
  </si>
  <si>
    <t>10MOB-I039A01</t>
  </si>
  <si>
    <t>21:1184:000023</t>
  </si>
  <si>
    <t>21:0387:000039</t>
  </si>
  <si>
    <t>21:0387:000039:0001:0001:00</t>
  </si>
  <si>
    <t>10MOB-I039A02</t>
  </si>
  <si>
    <t>21:1184:000024</t>
  </si>
  <si>
    <t>21:0387:000039:0002:0001:00</t>
  </si>
  <si>
    <t>10MOB-I040A01</t>
  </si>
  <si>
    <t>21:1184:000025</t>
  </si>
  <si>
    <t>21:0387:000040</t>
  </si>
  <si>
    <t>21:0387:000040:0001:0001:00</t>
  </si>
  <si>
    <t>10MOB-I041A01</t>
  </si>
  <si>
    <t>21:1184:000026</t>
  </si>
  <si>
    <t>21:0387:000041</t>
  </si>
  <si>
    <t>21:0387:000041:0001:0001:00</t>
  </si>
  <si>
    <t>10MOB-I043A01</t>
  </si>
  <si>
    <t>21:1184:000027</t>
  </si>
  <si>
    <t>21:0387:000043</t>
  </si>
  <si>
    <t>21:0387:000043:0001:0001:01</t>
  </si>
  <si>
    <t>10MOB-I043A01_R</t>
  </si>
  <si>
    <t>21:1184:000028</t>
  </si>
  <si>
    <t>21:0387:000043:0001:0001:02</t>
  </si>
  <si>
    <t>10MOB-I045A01</t>
  </si>
  <si>
    <t>21:1184:000029</t>
  </si>
  <si>
    <t>21:0387:000045</t>
  </si>
  <si>
    <t>21:0387:000045:0001:0001:00</t>
  </si>
  <si>
    <t>10MOB-I046A01</t>
  </si>
  <si>
    <t>21:1184:000030</t>
  </si>
  <si>
    <t>21:0387:000046</t>
  </si>
  <si>
    <t>21:0387:000046:0001:0001:00</t>
  </si>
  <si>
    <t>10MOB-I047A01</t>
  </si>
  <si>
    <t>21:1184:000031</t>
  </si>
  <si>
    <t>21:0387:000047</t>
  </si>
  <si>
    <t>21:0387:000047:0001:0001:00</t>
  </si>
  <si>
    <t>10MOB-I048A01</t>
  </si>
  <si>
    <t>21:1184:000032</t>
  </si>
  <si>
    <t>21:0387:000048</t>
  </si>
  <si>
    <t>21:0387:000048:0001:0001:00</t>
  </si>
  <si>
    <t>10MOB-I049A01</t>
  </si>
  <si>
    <t>21:1184:000033</t>
  </si>
  <si>
    <t>21:0387:000049</t>
  </si>
  <si>
    <t>21:0387:000049:0001:0001:00</t>
  </si>
  <si>
    <t>10MOB-I050A01</t>
  </si>
  <si>
    <t>21:1184:000034</t>
  </si>
  <si>
    <t>21:0387:000050</t>
  </si>
  <si>
    <t>21:0387:000050:0001:0001:00</t>
  </si>
  <si>
    <t>10MOB-I064A01</t>
  </si>
  <si>
    <t>21:1184:000035</t>
  </si>
  <si>
    <t>21:0387:000064</t>
  </si>
  <si>
    <t>21:0387:000064:0001:0001:00</t>
  </si>
  <si>
    <t>10MOB-I065A01</t>
  </si>
  <si>
    <t>21:1184:000036</t>
  </si>
  <si>
    <t>21:0387:000065</t>
  </si>
  <si>
    <t>21:0387:000065:0001:0001:00</t>
  </si>
  <si>
    <t>10MOB-I066A01</t>
  </si>
  <si>
    <t>21:1184:000037</t>
  </si>
  <si>
    <t>21:0387:000066</t>
  </si>
  <si>
    <t>21:0387:000066:0001:0001:00</t>
  </si>
  <si>
    <t>10MOB-I067A01</t>
  </si>
  <si>
    <t>21:1184:000038</t>
  </si>
  <si>
    <t>21:0387:000067</t>
  </si>
  <si>
    <t>21:0387:000067:0001:0001:00</t>
  </si>
  <si>
    <t>10MOB-I068A01</t>
  </si>
  <si>
    <t>21:1184:000039</t>
  </si>
  <si>
    <t>21:0387:000068</t>
  </si>
  <si>
    <t>21:0387:000068:0001:0001:00</t>
  </si>
  <si>
    <t>10MOB-I069A01</t>
  </si>
  <si>
    <t>21:1184:000040</t>
  </si>
  <si>
    <t>21:0387:000069</t>
  </si>
  <si>
    <t>21:0387:000069:0001:0001:01</t>
  </si>
  <si>
    <t>10MOB-I069B01</t>
  </si>
  <si>
    <t>21:1184:000041</t>
  </si>
  <si>
    <t>21:0387:000069:0001:0002:02</t>
  </si>
  <si>
    <t>10MOB-I070A01</t>
  </si>
  <si>
    <t>21:1184:000042</t>
  </si>
  <si>
    <t>21:0387:000070</t>
  </si>
  <si>
    <t>21:0387:000070:0001:0001:00</t>
  </si>
  <si>
    <t>10MOB-I071A01</t>
  </si>
  <si>
    <t>21:1184:000043</t>
  </si>
  <si>
    <t>21:0387:000071</t>
  </si>
  <si>
    <t>21:0387:000071:0001:0001:00</t>
  </si>
  <si>
    <t>10MOB-I071A02</t>
  </si>
  <si>
    <t>21:1184:000044</t>
  </si>
  <si>
    <t>21:0387:000071:0002:0001:01</t>
  </si>
  <si>
    <t>10MOB-I071A02_R</t>
  </si>
  <si>
    <t>21:1184:000045</t>
  </si>
  <si>
    <t>21:0387:000071:0002:0001:02</t>
  </si>
  <si>
    <t>CR_2010_1_LKSD2</t>
  </si>
  <si>
    <t>21:1184:000046</t>
  </si>
  <si>
    <t>Control Reference</t>
  </si>
  <si>
    <t>Unspecified</t>
  </si>
  <si>
    <t>CR_2010_2_LKSD2</t>
  </si>
  <si>
    <t>21:1184:000047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</si>
</sst>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48" si="0">HYPERLINK("http://geochem.nrcan.gc.ca/cdogs/content/bdl/bdl211184_e.htm", "21:1184")</f>
        <v>21:1184</v>
      </c>
      <c r="D2" s="1" t="str">
        <f t="shared" ref="D2:D46" si="1">HYPERLINK("http://geochem.nrcan.gc.ca/cdogs/content/svy/svy210387_e.htm", "21:0387")</f>
        <v>21:0387</v>
      </c>
      <c r="E2" t="s">
        <v>21</v>
      </c>
      <c r="F2" t="s">
        <v>22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46" si="2">HYPERLINK("http://geochem.nrcan.gc.ca/cdogs/content/kwd/kwd080104_e.htm", "&lt;63 µm size fraction sieving (3)")</f>
        <v>&lt;63 µm size fraction sieving (3)</v>
      </c>
      <c r="L2">
        <v>1</v>
      </c>
      <c r="N2">
        <v>0.05</v>
      </c>
      <c r="P2">
        <v>0.9</v>
      </c>
    </row>
    <row r="3" spans="1:19" x14ac:dyDescent="0.3">
      <c r="A3" t="s">
        <v>23</v>
      </c>
      <c r="B3" t="s">
        <v>24</v>
      </c>
      <c r="C3" s="1" t="str">
        <f t="shared" si="0"/>
        <v>21:1184</v>
      </c>
      <c r="D3" s="1" t="str">
        <f t="shared" si="1"/>
        <v>21:0387</v>
      </c>
      <c r="E3" t="s">
        <v>25</v>
      </c>
      <c r="F3" t="s">
        <v>26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N3">
        <v>0.05</v>
      </c>
      <c r="P3">
        <v>1</v>
      </c>
    </row>
    <row r="4" spans="1:19" x14ac:dyDescent="0.3">
      <c r="A4" t="s">
        <v>27</v>
      </c>
      <c r="B4" t="s">
        <v>28</v>
      </c>
      <c r="C4" s="1" t="str">
        <f t="shared" si="0"/>
        <v>21:1184</v>
      </c>
      <c r="D4" s="1" t="str">
        <f t="shared" si="1"/>
        <v>21:0387</v>
      </c>
      <c r="E4" t="s">
        <v>29</v>
      </c>
      <c r="F4" t="s">
        <v>30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N4">
        <v>0.05</v>
      </c>
      <c r="P4">
        <v>0.1</v>
      </c>
    </row>
    <row r="5" spans="1:19" x14ac:dyDescent="0.3">
      <c r="A5" t="s">
        <v>31</v>
      </c>
      <c r="B5" t="s">
        <v>32</v>
      </c>
      <c r="C5" s="1" t="str">
        <f t="shared" si="0"/>
        <v>21:1184</v>
      </c>
      <c r="D5" s="1" t="str">
        <f t="shared" si="1"/>
        <v>21:0387</v>
      </c>
      <c r="E5" t="s">
        <v>33</v>
      </c>
      <c r="F5" t="s">
        <v>34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N5">
        <v>0.05</v>
      </c>
      <c r="P5">
        <v>2.4</v>
      </c>
    </row>
    <row r="6" spans="1:19" x14ac:dyDescent="0.3">
      <c r="A6" t="s">
        <v>35</v>
      </c>
      <c r="B6" t="s">
        <v>36</v>
      </c>
      <c r="C6" s="1" t="str">
        <f t="shared" si="0"/>
        <v>21:1184</v>
      </c>
      <c r="D6" s="1" t="str">
        <f t="shared" si="1"/>
        <v>21:0387</v>
      </c>
      <c r="E6" t="s">
        <v>37</v>
      </c>
      <c r="F6" t="s">
        <v>38</v>
      </c>
      <c r="H6">
        <v>67.507961800000004</v>
      </c>
      <c r="I6">
        <v>-87.806286099999994</v>
      </c>
      <c r="J6" s="1" t="str">
        <f t="shared" ref="J6:J46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N6">
        <v>0.05</v>
      </c>
      <c r="P6">
        <v>0.2</v>
      </c>
    </row>
    <row r="7" spans="1:19" x14ac:dyDescent="0.3">
      <c r="A7" t="s">
        <v>39</v>
      </c>
      <c r="B7" t="s">
        <v>40</v>
      </c>
      <c r="C7" s="1" t="str">
        <f t="shared" si="0"/>
        <v>21:1184</v>
      </c>
      <c r="D7" s="1" t="str">
        <f t="shared" si="1"/>
        <v>21:0387</v>
      </c>
      <c r="E7" t="s">
        <v>41</v>
      </c>
      <c r="F7" t="s">
        <v>42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N7">
        <v>0.05</v>
      </c>
      <c r="P7">
        <v>0.4</v>
      </c>
    </row>
    <row r="8" spans="1:19" x14ac:dyDescent="0.3">
      <c r="A8" t="s">
        <v>43</v>
      </c>
      <c r="B8" t="s">
        <v>44</v>
      </c>
      <c r="C8" s="1" t="str">
        <f t="shared" si="0"/>
        <v>21:1184</v>
      </c>
      <c r="D8" s="1" t="str">
        <f t="shared" si="1"/>
        <v>21:0387</v>
      </c>
      <c r="E8" t="s">
        <v>45</v>
      </c>
      <c r="F8" t="s">
        <v>46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N8">
        <v>0.05</v>
      </c>
      <c r="P8">
        <v>0.2</v>
      </c>
    </row>
    <row r="9" spans="1:19" x14ac:dyDescent="0.3">
      <c r="A9" t="s">
        <v>47</v>
      </c>
      <c r="B9" t="s">
        <v>48</v>
      </c>
      <c r="C9" s="1" t="str">
        <f t="shared" si="0"/>
        <v>21:1184</v>
      </c>
      <c r="D9" s="1" t="str">
        <f t="shared" si="1"/>
        <v>21:0387</v>
      </c>
      <c r="E9" t="s">
        <v>49</v>
      </c>
      <c r="F9" t="s">
        <v>50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N9">
        <v>0.05</v>
      </c>
      <c r="P9">
        <v>3.6</v>
      </c>
    </row>
    <row r="10" spans="1:19" x14ac:dyDescent="0.3">
      <c r="A10" t="s">
        <v>51</v>
      </c>
      <c r="B10" t="s">
        <v>52</v>
      </c>
      <c r="C10" s="1" t="str">
        <f t="shared" si="0"/>
        <v>21:1184</v>
      </c>
      <c r="D10" s="1" t="str">
        <f t="shared" si="1"/>
        <v>21:0387</v>
      </c>
      <c r="E10" t="s">
        <v>53</v>
      </c>
      <c r="F10" t="s">
        <v>54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N10">
        <v>0.05</v>
      </c>
      <c r="P10">
        <v>0.1</v>
      </c>
    </row>
    <row r="11" spans="1:19" x14ac:dyDescent="0.3">
      <c r="A11" t="s">
        <v>55</v>
      </c>
      <c r="B11" t="s">
        <v>56</v>
      </c>
      <c r="C11" s="1" t="str">
        <f t="shared" si="0"/>
        <v>21:1184</v>
      </c>
      <c r="D11" s="1" t="str">
        <f t="shared" si="1"/>
        <v>21:0387</v>
      </c>
      <c r="E11" t="s">
        <v>57</v>
      </c>
      <c r="F11" t="s">
        <v>58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N11">
        <v>0.05</v>
      </c>
      <c r="P11">
        <v>0.5</v>
      </c>
    </row>
    <row r="12" spans="1:19" x14ac:dyDescent="0.3">
      <c r="A12" t="s">
        <v>59</v>
      </c>
      <c r="B12" t="s">
        <v>60</v>
      </c>
      <c r="C12" s="1" t="str">
        <f t="shared" si="0"/>
        <v>21:1184</v>
      </c>
      <c r="D12" s="1" t="str">
        <f t="shared" si="1"/>
        <v>21:0387</v>
      </c>
      <c r="E12" t="s">
        <v>61</v>
      </c>
      <c r="F12" t="s">
        <v>62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N12">
        <v>0.05</v>
      </c>
      <c r="P12">
        <v>0.3</v>
      </c>
    </row>
    <row r="13" spans="1:19" x14ac:dyDescent="0.3">
      <c r="A13" t="s">
        <v>63</v>
      </c>
      <c r="B13" t="s">
        <v>64</v>
      </c>
      <c r="C13" s="1" t="str">
        <f t="shared" si="0"/>
        <v>21:1184</v>
      </c>
      <c r="D13" s="1" t="str">
        <f t="shared" si="1"/>
        <v>21:0387</v>
      </c>
      <c r="E13" t="s">
        <v>65</v>
      </c>
      <c r="F13" t="s">
        <v>66</v>
      </c>
      <c r="H13">
        <v>67.197862400000005</v>
      </c>
      <c r="I13">
        <v>-87.9248355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N13">
        <v>0.05</v>
      </c>
      <c r="P13">
        <v>0.1</v>
      </c>
    </row>
    <row r="14" spans="1:19" x14ac:dyDescent="0.3">
      <c r="A14" t="s">
        <v>67</v>
      </c>
      <c r="B14" t="s">
        <v>68</v>
      </c>
      <c r="C14" s="1" t="str">
        <f t="shared" si="0"/>
        <v>21:1184</v>
      </c>
      <c r="D14" s="1" t="str">
        <f t="shared" si="1"/>
        <v>21:0387</v>
      </c>
      <c r="E14" t="s">
        <v>69</v>
      </c>
      <c r="F14" t="s">
        <v>70</v>
      </c>
      <c r="H14">
        <v>66.486717799999994</v>
      </c>
      <c r="I14">
        <v>-87.157676699999996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N14">
        <v>0.05</v>
      </c>
      <c r="P14">
        <v>0.2</v>
      </c>
    </row>
    <row r="15" spans="1:19" x14ac:dyDescent="0.3">
      <c r="A15" t="s">
        <v>71</v>
      </c>
      <c r="B15" t="s">
        <v>72</v>
      </c>
      <c r="C15" s="1" t="str">
        <f t="shared" si="0"/>
        <v>21:1184</v>
      </c>
      <c r="D15" s="1" t="str">
        <f t="shared" si="1"/>
        <v>21:0387</v>
      </c>
      <c r="E15" t="s">
        <v>73</v>
      </c>
      <c r="F15" t="s">
        <v>74</v>
      </c>
      <c r="H15">
        <v>66.456678400000001</v>
      </c>
      <c r="I15">
        <v>-87.387292200000005</v>
      </c>
      <c r="J15" s="1" t="str">
        <f t="shared" si="3"/>
        <v>Till</v>
      </c>
      <c r="K15" s="1" t="str">
        <f t="shared" si="2"/>
        <v>&lt;63 µm size fraction sieving (3)</v>
      </c>
      <c r="L15">
        <v>1</v>
      </c>
      <c r="N15">
        <v>0.05</v>
      </c>
      <c r="P15">
        <v>0.2</v>
      </c>
    </row>
    <row r="16" spans="1:19" x14ac:dyDescent="0.3">
      <c r="A16" t="s">
        <v>75</v>
      </c>
      <c r="B16" t="s">
        <v>76</v>
      </c>
      <c r="C16" s="1" t="str">
        <f t="shared" si="0"/>
        <v>21:1184</v>
      </c>
      <c r="D16" s="1" t="str">
        <f t="shared" si="1"/>
        <v>21:0387</v>
      </c>
      <c r="E16" t="s">
        <v>73</v>
      </c>
      <c r="F16" t="s">
        <v>77</v>
      </c>
      <c r="H16">
        <v>66.456678400000001</v>
      </c>
      <c r="I16">
        <v>-87.387292200000005</v>
      </c>
      <c r="J16" s="1" t="str">
        <f t="shared" si="3"/>
        <v>Till</v>
      </c>
      <c r="K16" s="1" t="str">
        <f t="shared" si="2"/>
        <v>&lt;63 µm size fraction sieving (3)</v>
      </c>
      <c r="L16">
        <v>7</v>
      </c>
      <c r="N16">
        <v>0.05</v>
      </c>
      <c r="P16">
        <v>0.3</v>
      </c>
    </row>
    <row r="17" spans="1:19" x14ac:dyDescent="0.3">
      <c r="A17" t="s">
        <v>78</v>
      </c>
      <c r="B17" t="s">
        <v>79</v>
      </c>
      <c r="C17" s="1" t="str">
        <f t="shared" si="0"/>
        <v>21:1184</v>
      </c>
      <c r="D17" s="1" t="str">
        <f t="shared" si="1"/>
        <v>21:0387</v>
      </c>
      <c r="E17" t="s">
        <v>80</v>
      </c>
      <c r="F17" t="s">
        <v>81</v>
      </c>
      <c r="H17">
        <v>66.452058600000001</v>
      </c>
      <c r="I17">
        <v>-87.3908019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N17">
        <v>0.05</v>
      </c>
      <c r="P17">
        <v>0.6</v>
      </c>
    </row>
    <row r="18" spans="1:19" x14ac:dyDescent="0.3">
      <c r="A18" t="s">
        <v>82</v>
      </c>
      <c r="B18" t="s">
        <v>83</v>
      </c>
      <c r="C18" s="1" t="str">
        <f t="shared" si="0"/>
        <v>21:1184</v>
      </c>
      <c r="D18" s="1" t="str">
        <f t="shared" si="1"/>
        <v>21:0387</v>
      </c>
      <c r="E18" t="s">
        <v>84</v>
      </c>
      <c r="F18" t="s">
        <v>85</v>
      </c>
      <c r="H18">
        <v>66.499197100000004</v>
      </c>
      <c r="I18">
        <v>-87.3442553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N18">
        <v>0.05</v>
      </c>
      <c r="P18">
        <v>0.5</v>
      </c>
    </row>
    <row r="19" spans="1:19" x14ac:dyDescent="0.3">
      <c r="A19" t="s">
        <v>86</v>
      </c>
      <c r="B19" t="s">
        <v>87</v>
      </c>
      <c r="C19" s="1" t="str">
        <f t="shared" si="0"/>
        <v>21:1184</v>
      </c>
      <c r="D19" s="1" t="str">
        <f t="shared" si="1"/>
        <v>21:0387</v>
      </c>
      <c r="E19" t="s">
        <v>88</v>
      </c>
      <c r="F19" t="s">
        <v>89</v>
      </c>
      <c r="H19">
        <v>67.266980799999999</v>
      </c>
      <c r="I19">
        <v>-87.391950300000005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N19">
        <v>0.17</v>
      </c>
      <c r="P19">
        <v>0.4</v>
      </c>
      <c r="Q19">
        <v>0.65</v>
      </c>
    </row>
    <row r="20" spans="1:19" x14ac:dyDescent="0.3">
      <c r="A20" t="s">
        <v>90</v>
      </c>
      <c r="B20" t="s">
        <v>91</v>
      </c>
      <c r="C20" s="1" t="str">
        <f t="shared" si="0"/>
        <v>21:1184</v>
      </c>
      <c r="D20" s="1" t="str">
        <f t="shared" si="1"/>
        <v>21:0387</v>
      </c>
      <c r="E20" t="s">
        <v>92</v>
      </c>
      <c r="F20" t="s">
        <v>93</v>
      </c>
      <c r="H20">
        <v>67.310189100000002</v>
      </c>
      <c r="I20">
        <v>-87.4883746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>
        <v>0.76</v>
      </c>
      <c r="N20">
        <v>0.33</v>
      </c>
      <c r="O20">
        <v>0.43</v>
      </c>
      <c r="P20">
        <v>2</v>
      </c>
      <c r="Q20">
        <v>1.22</v>
      </c>
      <c r="R20">
        <v>1.62</v>
      </c>
      <c r="S20">
        <v>1.07</v>
      </c>
    </row>
    <row r="21" spans="1:19" x14ac:dyDescent="0.3">
      <c r="A21" t="s">
        <v>94</v>
      </c>
      <c r="B21" t="s">
        <v>95</v>
      </c>
      <c r="C21" s="1" t="str">
        <f t="shared" si="0"/>
        <v>21:1184</v>
      </c>
      <c r="D21" s="1" t="str">
        <f t="shared" si="1"/>
        <v>21:0387</v>
      </c>
      <c r="E21" t="s">
        <v>96</v>
      </c>
      <c r="F21" t="s">
        <v>97</v>
      </c>
      <c r="H21">
        <v>67.219462100000001</v>
      </c>
      <c r="I21">
        <v>-87.632824400000004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N21">
        <v>0.05</v>
      </c>
      <c r="P21">
        <v>0.1</v>
      </c>
    </row>
    <row r="22" spans="1:19" x14ac:dyDescent="0.3">
      <c r="A22" t="s">
        <v>98</v>
      </c>
      <c r="B22" t="s">
        <v>99</v>
      </c>
      <c r="C22" s="1" t="str">
        <f t="shared" si="0"/>
        <v>21:1184</v>
      </c>
      <c r="D22" s="1" t="str">
        <f t="shared" si="1"/>
        <v>21:0387</v>
      </c>
      <c r="E22" t="s">
        <v>100</v>
      </c>
      <c r="F22" t="s">
        <v>101</v>
      </c>
      <c r="H22">
        <v>67.2159324</v>
      </c>
      <c r="I22">
        <v>-87.496343100000004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N22">
        <v>0.05</v>
      </c>
      <c r="P22">
        <v>0.4</v>
      </c>
    </row>
    <row r="23" spans="1:19" x14ac:dyDescent="0.3">
      <c r="A23" t="s">
        <v>102</v>
      </c>
      <c r="B23" t="s">
        <v>103</v>
      </c>
      <c r="C23" s="1" t="str">
        <f t="shared" si="0"/>
        <v>21:1184</v>
      </c>
      <c r="D23" s="1" t="str">
        <f t="shared" si="1"/>
        <v>21:0387</v>
      </c>
      <c r="E23" t="s">
        <v>100</v>
      </c>
      <c r="F23" t="s">
        <v>104</v>
      </c>
      <c r="H23">
        <v>67.2159324</v>
      </c>
      <c r="I23">
        <v>-87.496343100000004</v>
      </c>
      <c r="J23" s="1" t="str">
        <f t="shared" si="3"/>
        <v>Till</v>
      </c>
      <c r="K23" s="1" t="str">
        <f t="shared" si="2"/>
        <v>&lt;63 µm size fraction sieving (3)</v>
      </c>
      <c r="L23">
        <v>2</v>
      </c>
      <c r="N23">
        <v>0.05</v>
      </c>
      <c r="P23">
        <v>0.4</v>
      </c>
    </row>
    <row r="24" spans="1:19" x14ac:dyDescent="0.3">
      <c r="A24" t="s">
        <v>105</v>
      </c>
      <c r="B24" t="s">
        <v>106</v>
      </c>
      <c r="C24" s="1" t="str">
        <f t="shared" si="0"/>
        <v>21:1184</v>
      </c>
      <c r="D24" s="1" t="str">
        <f t="shared" si="1"/>
        <v>21:0387</v>
      </c>
      <c r="E24" t="s">
        <v>107</v>
      </c>
      <c r="F24" t="s">
        <v>108</v>
      </c>
      <c r="H24">
        <v>67.051388200000005</v>
      </c>
      <c r="I24">
        <v>-87.412096700000006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N24">
        <v>0.05</v>
      </c>
      <c r="P24">
        <v>0.2</v>
      </c>
    </row>
    <row r="25" spans="1:19" x14ac:dyDescent="0.3">
      <c r="A25" t="s">
        <v>109</v>
      </c>
      <c r="B25" t="s">
        <v>110</v>
      </c>
      <c r="C25" s="1" t="str">
        <f t="shared" si="0"/>
        <v>21:1184</v>
      </c>
      <c r="D25" s="1" t="str">
        <f t="shared" si="1"/>
        <v>21:0387</v>
      </c>
      <c r="E25" t="s">
        <v>107</v>
      </c>
      <c r="F25" t="s">
        <v>111</v>
      </c>
      <c r="H25">
        <v>67.051388200000005</v>
      </c>
      <c r="I25">
        <v>-87.412096700000006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N25">
        <v>0.05</v>
      </c>
      <c r="P25">
        <v>0.2</v>
      </c>
    </row>
    <row r="26" spans="1:19" x14ac:dyDescent="0.3">
      <c r="A26" t="s">
        <v>112</v>
      </c>
      <c r="B26" t="s">
        <v>113</v>
      </c>
      <c r="C26" s="1" t="str">
        <f t="shared" si="0"/>
        <v>21:1184</v>
      </c>
      <c r="D26" s="1" t="str">
        <f t="shared" si="1"/>
        <v>21:0387</v>
      </c>
      <c r="E26" t="s">
        <v>114</v>
      </c>
      <c r="F26" t="s">
        <v>115</v>
      </c>
      <c r="H26">
        <v>67.119165499999994</v>
      </c>
      <c r="I26">
        <v>-87.615704500000007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N26">
        <v>0.05</v>
      </c>
      <c r="P26">
        <v>0.2</v>
      </c>
    </row>
    <row r="27" spans="1:19" x14ac:dyDescent="0.3">
      <c r="A27" t="s">
        <v>116</v>
      </c>
      <c r="B27" t="s">
        <v>117</v>
      </c>
      <c r="C27" s="1" t="str">
        <f t="shared" si="0"/>
        <v>21:1184</v>
      </c>
      <c r="D27" s="1" t="str">
        <f t="shared" si="1"/>
        <v>21:0387</v>
      </c>
      <c r="E27" t="s">
        <v>118</v>
      </c>
      <c r="F27" t="s">
        <v>119</v>
      </c>
      <c r="H27">
        <v>67.110986199999999</v>
      </c>
      <c r="I27">
        <v>-87.405157799999998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N27">
        <v>0.05</v>
      </c>
      <c r="P27">
        <v>0.1</v>
      </c>
    </row>
    <row r="28" spans="1:19" x14ac:dyDescent="0.3">
      <c r="A28" t="s">
        <v>120</v>
      </c>
      <c r="B28" t="s">
        <v>121</v>
      </c>
      <c r="C28" s="1" t="str">
        <f t="shared" si="0"/>
        <v>21:1184</v>
      </c>
      <c r="D28" s="1" t="str">
        <f t="shared" si="1"/>
        <v>21:0387</v>
      </c>
      <c r="E28" t="s">
        <v>122</v>
      </c>
      <c r="F28" t="s">
        <v>123</v>
      </c>
      <c r="H28">
        <v>67.095717100000002</v>
      </c>
      <c r="I28">
        <v>-87.180251999999996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>
        <v>0.33</v>
      </c>
      <c r="N28">
        <v>0.3</v>
      </c>
      <c r="O28">
        <v>0.1</v>
      </c>
      <c r="P28">
        <v>0.3</v>
      </c>
      <c r="Q28">
        <v>0.94</v>
      </c>
      <c r="R28">
        <v>1.54</v>
      </c>
      <c r="S28">
        <v>0.55000000000000004</v>
      </c>
    </row>
    <row r="29" spans="1:19" x14ac:dyDescent="0.3">
      <c r="A29" t="s">
        <v>124</v>
      </c>
      <c r="B29" t="s">
        <v>125</v>
      </c>
      <c r="C29" s="1" t="str">
        <f t="shared" si="0"/>
        <v>21:1184</v>
      </c>
      <c r="D29" s="1" t="str">
        <f t="shared" si="1"/>
        <v>21:0387</v>
      </c>
      <c r="E29" t="s">
        <v>122</v>
      </c>
      <c r="F29" t="s">
        <v>126</v>
      </c>
      <c r="H29">
        <v>67.095717100000002</v>
      </c>
      <c r="I29">
        <v>-87.180251999999996</v>
      </c>
      <c r="J29" s="1" t="str">
        <f t="shared" si="3"/>
        <v>Till</v>
      </c>
      <c r="K29" s="1" t="str">
        <f t="shared" si="2"/>
        <v>&lt;63 µm size fraction sieving (3)</v>
      </c>
      <c r="L29">
        <v>2</v>
      </c>
      <c r="Q29">
        <v>1.1000000000000001</v>
      </c>
      <c r="R29">
        <v>1.0900000000000001</v>
      </c>
      <c r="S29">
        <v>1.23</v>
      </c>
    </row>
    <row r="30" spans="1:19" x14ac:dyDescent="0.3">
      <c r="A30" t="s">
        <v>127</v>
      </c>
      <c r="B30" t="s">
        <v>128</v>
      </c>
      <c r="C30" s="1" t="str">
        <f t="shared" si="0"/>
        <v>21:1184</v>
      </c>
      <c r="D30" s="1" t="str">
        <f t="shared" si="1"/>
        <v>21:0387</v>
      </c>
      <c r="E30" t="s">
        <v>129</v>
      </c>
      <c r="F30" t="s">
        <v>130</v>
      </c>
      <c r="H30">
        <v>67.009068799999994</v>
      </c>
      <c r="I30">
        <v>-87.993739300000001</v>
      </c>
      <c r="J30" s="1" t="str">
        <f t="shared" si="3"/>
        <v>Till</v>
      </c>
      <c r="K30" s="1" t="str">
        <f t="shared" si="2"/>
        <v>&lt;63 µm size fraction sieving (3)</v>
      </c>
      <c r="L30">
        <v>1</v>
      </c>
      <c r="N30">
        <v>0.05</v>
      </c>
      <c r="P30">
        <v>0.3</v>
      </c>
    </row>
    <row r="31" spans="1:19" x14ac:dyDescent="0.3">
      <c r="A31" t="s">
        <v>131</v>
      </c>
      <c r="B31" t="s">
        <v>132</v>
      </c>
      <c r="C31" s="1" t="str">
        <f t="shared" si="0"/>
        <v>21:1184</v>
      </c>
      <c r="D31" s="1" t="str">
        <f t="shared" si="1"/>
        <v>21:0387</v>
      </c>
      <c r="E31" t="s">
        <v>133</v>
      </c>
      <c r="F31" t="s">
        <v>134</v>
      </c>
      <c r="H31">
        <v>67.083535699999999</v>
      </c>
      <c r="I31">
        <v>-88.377115599999996</v>
      </c>
      <c r="J31" s="1" t="str">
        <f t="shared" si="3"/>
        <v>Till</v>
      </c>
      <c r="K31" s="1" t="str">
        <f t="shared" si="2"/>
        <v>&lt;63 µm size fraction sieving (3)</v>
      </c>
      <c r="L31">
        <v>1</v>
      </c>
      <c r="N31">
        <v>0.05</v>
      </c>
      <c r="P31">
        <v>0.3</v>
      </c>
    </row>
    <row r="32" spans="1:19" x14ac:dyDescent="0.3">
      <c r="A32" t="s">
        <v>135</v>
      </c>
      <c r="B32" t="s">
        <v>136</v>
      </c>
      <c r="C32" s="1" t="str">
        <f t="shared" si="0"/>
        <v>21:1184</v>
      </c>
      <c r="D32" s="1" t="str">
        <f t="shared" si="1"/>
        <v>21:0387</v>
      </c>
      <c r="E32" t="s">
        <v>137</v>
      </c>
      <c r="F32" t="s">
        <v>138</v>
      </c>
      <c r="H32">
        <v>67.2141515</v>
      </c>
      <c r="I32">
        <v>-88.137292000000002</v>
      </c>
      <c r="J32" s="1" t="str">
        <f t="shared" si="3"/>
        <v>Till</v>
      </c>
      <c r="K32" s="1" t="str">
        <f t="shared" si="2"/>
        <v>&lt;63 µm size fraction sieving (3)</v>
      </c>
      <c r="L32">
        <v>1</v>
      </c>
      <c r="N32">
        <v>0.05</v>
      </c>
      <c r="P32">
        <v>0.2</v>
      </c>
    </row>
    <row r="33" spans="1:16" x14ac:dyDescent="0.3">
      <c r="A33" t="s">
        <v>139</v>
      </c>
      <c r="B33" t="s">
        <v>140</v>
      </c>
      <c r="C33" s="1" t="str">
        <f t="shared" si="0"/>
        <v>21:1184</v>
      </c>
      <c r="D33" s="1" t="str">
        <f t="shared" si="1"/>
        <v>21:0387</v>
      </c>
      <c r="E33" t="s">
        <v>141</v>
      </c>
      <c r="F33" t="s">
        <v>142</v>
      </c>
      <c r="H33">
        <v>67.095125899999999</v>
      </c>
      <c r="I33">
        <v>-87.963592000000006</v>
      </c>
      <c r="J33" s="1" t="str">
        <f t="shared" si="3"/>
        <v>Till</v>
      </c>
      <c r="K33" s="1" t="str">
        <f t="shared" si="2"/>
        <v>&lt;63 µm size fraction sieving (3)</v>
      </c>
      <c r="L33">
        <v>1</v>
      </c>
      <c r="N33">
        <v>0.05</v>
      </c>
      <c r="P33">
        <v>0.05</v>
      </c>
    </row>
    <row r="34" spans="1:16" x14ac:dyDescent="0.3">
      <c r="A34" t="s">
        <v>143</v>
      </c>
      <c r="B34" t="s">
        <v>144</v>
      </c>
      <c r="C34" s="1" t="str">
        <f t="shared" si="0"/>
        <v>21:1184</v>
      </c>
      <c r="D34" s="1" t="str">
        <f t="shared" si="1"/>
        <v>21:0387</v>
      </c>
      <c r="E34" t="s">
        <v>145</v>
      </c>
      <c r="F34" t="s">
        <v>146</v>
      </c>
      <c r="H34">
        <v>67.112675499999995</v>
      </c>
      <c r="I34">
        <v>-87.807862099999994</v>
      </c>
      <c r="J34" s="1" t="str">
        <f t="shared" si="3"/>
        <v>Till</v>
      </c>
      <c r="K34" s="1" t="str">
        <f t="shared" si="2"/>
        <v>&lt;63 µm size fraction sieving (3)</v>
      </c>
      <c r="L34">
        <v>1</v>
      </c>
      <c r="N34">
        <v>0.05</v>
      </c>
      <c r="P34">
        <v>0.1</v>
      </c>
    </row>
    <row r="35" spans="1:16" x14ac:dyDescent="0.3">
      <c r="A35" t="s">
        <v>147</v>
      </c>
      <c r="B35" t="s">
        <v>148</v>
      </c>
      <c r="C35" s="1" t="str">
        <f t="shared" si="0"/>
        <v>21:1184</v>
      </c>
      <c r="D35" s="1" t="str">
        <f t="shared" si="1"/>
        <v>21:0387</v>
      </c>
      <c r="E35" t="s">
        <v>149</v>
      </c>
      <c r="F35" t="s">
        <v>150</v>
      </c>
      <c r="H35">
        <v>67.040768099999994</v>
      </c>
      <c r="I35">
        <v>-87.696598499999993</v>
      </c>
      <c r="J35" s="1" t="str">
        <f t="shared" si="3"/>
        <v>Till</v>
      </c>
      <c r="K35" s="1" t="str">
        <f t="shared" si="2"/>
        <v>&lt;63 µm size fraction sieving (3)</v>
      </c>
      <c r="L35">
        <v>1</v>
      </c>
      <c r="N35">
        <v>0.05</v>
      </c>
      <c r="P35">
        <v>0.3</v>
      </c>
    </row>
    <row r="36" spans="1:16" x14ac:dyDescent="0.3">
      <c r="A36" t="s">
        <v>151</v>
      </c>
      <c r="B36" t="s">
        <v>152</v>
      </c>
      <c r="C36" s="1" t="str">
        <f t="shared" si="0"/>
        <v>21:1184</v>
      </c>
      <c r="D36" s="1" t="str">
        <f t="shared" si="1"/>
        <v>21:0387</v>
      </c>
      <c r="E36" t="s">
        <v>153</v>
      </c>
      <c r="F36" t="s">
        <v>154</v>
      </c>
      <c r="H36">
        <v>66.639322000000007</v>
      </c>
      <c r="I36">
        <v>-87.576492200000004</v>
      </c>
      <c r="J36" s="1" t="str">
        <f t="shared" si="3"/>
        <v>Till</v>
      </c>
      <c r="K36" s="1" t="str">
        <f t="shared" si="2"/>
        <v>&lt;63 µm size fraction sieving (3)</v>
      </c>
      <c r="L36">
        <v>1</v>
      </c>
      <c r="N36">
        <v>0.05</v>
      </c>
      <c r="P36">
        <v>0.1</v>
      </c>
    </row>
    <row r="37" spans="1:16" x14ac:dyDescent="0.3">
      <c r="A37" t="s">
        <v>155</v>
      </c>
      <c r="B37" t="s">
        <v>156</v>
      </c>
      <c r="C37" s="1" t="str">
        <f t="shared" si="0"/>
        <v>21:1184</v>
      </c>
      <c r="D37" s="1" t="str">
        <f t="shared" si="1"/>
        <v>21:0387</v>
      </c>
      <c r="E37" t="s">
        <v>157</v>
      </c>
      <c r="F37" t="s">
        <v>158</v>
      </c>
      <c r="H37">
        <v>66.548365099999998</v>
      </c>
      <c r="I37">
        <v>-87.552472800000004</v>
      </c>
      <c r="J37" s="1" t="str">
        <f t="shared" si="3"/>
        <v>Till</v>
      </c>
      <c r="K37" s="1" t="str">
        <f t="shared" si="2"/>
        <v>&lt;63 µm size fraction sieving (3)</v>
      </c>
      <c r="L37">
        <v>1</v>
      </c>
      <c r="N37">
        <v>0.05</v>
      </c>
      <c r="P37">
        <v>0.1</v>
      </c>
    </row>
    <row r="38" spans="1:16" x14ac:dyDescent="0.3">
      <c r="A38" t="s">
        <v>159</v>
      </c>
      <c r="B38" t="s">
        <v>160</v>
      </c>
      <c r="C38" s="1" t="str">
        <f t="shared" si="0"/>
        <v>21:1184</v>
      </c>
      <c r="D38" s="1" t="str">
        <f t="shared" si="1"/>
        <v>21:0387</v>
      </c>
      <c r="E38" t="s">
        <v>161</v>
      </c>
      <c r="F38" t="s">
        <v>162</v>
      </c>
      <c r="H38">
        <v>66.466647699999996</v>
      </c>
      <c r="I38">
        <v>-87.636826799999994</v>
      </c>
      <c r="J38" s="1" t="str">
        <f t="shared" si="3"/>
        <v>Till</v>
      </c>
      <c r="K38" s="1" t="str">
        <f t="shared" si="2"/>
        <v>&lt;63 µm size fraction sieving (3)</v>
      </c>
      <c r="L38">
        <v>1</v>
      </c>
      <c r="N38">
        <v>0.05</v>
      </c>
      <c r="P38">
        <v>0.05</v>
      </c>
    </row>
    <row r="39" spans="1:16" x14ac:dyDescent="0.3">
      <c r="A39" t="s">
        <v>163</v>
      </c>
      <c r="B39" t="s">
        <v>164</v>
      </c>
      <c r="C39" s="1" t="str">
        <f t="shared" si="0"/>
        <v>21:1184</v>
      </c>
      <c r="D39" s="1" t="str">
        <f t="shared" si="1"/>
        <v>21:0387</v>
      </c>
      <c r="E39" t="s">
        <v>165</v>
      </c>
      <c r="F39" t="s">
        <v>166</v>
      </c>
      <c r="H39">
        <v>66.553395300000005</v>
      </c>
      <c r="I39">
        <v>-87.293109000000001</v>
      </c>
      <c r="J39" s="1" t="str">
        <f t="shared" si="3"/>
        <v>Till</v>
      </c>
      <c r="K39" s="1" t="str">
        <f t="shared" si="2"/>
        <v>&lt;63 µm size fraction sieving (3)</v>
      </c>
      <c r="L39">
        <v>1</v>
      </c>
      <c r="N39">
        <v>0.05</v>
      </c>
      <c r="P39">
        <v>0.7</v>
      </c>
    </row>
    <row r="40" spans="1:16" x14ac:dyDescent="0.3">
      <c r="A40" t="s">
        <v>167</v>
      </c>
      <c r="B40" t="s">
        <v>168</v>
      </c>
      <c r="C40" s="1" t="str">
        <f t="shared" si="0"/>
        <v>21:1184</v>
      </c>
      <c r="D40" s="1" t="str">
        <f t="shared" si="1"/>
        <v>21:0387</v>
      </c>
      <c r="E40" t="s">
        <v>169</v>
      </c>
      <c r="F40" t="s">
        <v>170</v>
      </c>
      <c r="H40">
        <v>66.689230699999996</v>
      </c>
      <c r="I40">
        <v>-87.338107600000001</v>
      </c>
      <c r="J40" s="1" t="str">
        <f t="shared" si="3"/>
        <v>Till</v>
      </c>
      <c r="K40" s="1" t="str">
        <f t="shared" si="2"/>
        <v>&lt;63 µm size fraction sieving (3)</v>
      </c>
      <c r="L40">
        <v>1</v>
      </c>
      <c r="N40">
        <v>0.05</v>
      </c>
      <c r="P40">
        <v>0.1</v>
      </c>
    </row>
    <row r="41" spans="1:16" x14ac:dyDescent="0.3">
      <c r="A41" t="s">
        <v>171</v>
      </c>
      <c r="B41" t="s">
        <v>172</v>
      </c>
      <c r="C41" s="1" t="str">
        <f t="shared" si="0"/>
        <v>21:1184</v>
      </c>
      <c r="D41" s="1" t="str">
        <f t="shared" si="1"/>
        <v>21:0387</v>
      </c>
      <c r="E41" t="s">
        <v>173</v>
      </c>
      <c r="F41" t="s">
        <v>174</v>
      </c>
      <c r="H41">
        <v>67.027239399999999</v>
      </c>
      <c r="I41">
        <v>-87.166482099999996</v>
      </c>
      <c r="J41" s="1" t="str">
        <f t="shared" si="3"/>
        <v>Till</v>
      </c>
      <c r="K41" s="1" t="str">
        <f t="shared" si="2"/>
        <v>&lt;63 µm size fraction sieving (3)</v>
      </c>
      <c r="L41">
        <v>1</v>
      </c>
      <c r="N41">
        <v>0.05</v>
      </c>
      <c r="P41">
        <v>0.2</v>
      </c>
    </row>
    <row r="42" spans="1:16" x14ac:dyDescent="0.3">
      <c r="A42" t="s">
        <v>175</v>
      </c>
      <c r="B42" t="s">
        <v>176</v>
      </c>
      <c r="C42" s="1" t="str">
        <f t="shared" si="0"/>
        <v>21:1184</v>
      </c>
      <c r="D42" s="1" t="str">
        <f t="shared" si="1"/>
        <v>21:0387</v>
      </c>
      <c r="E42" t="s">
        <v>173</v>
      </c>
      <c r="F42" t="s">
        <v>177</v>
      </c>
      <c r="H42">
        <v>67.027239399999999</v>
      </c>
      <c r="I42">
        <v>-87.166482099999996</v>
      </c>
      <c r="J42" s="1" t="str">
        <f t="shared" si="3"/>
        <v>Till</v>
      </c>
      <c r="K42" s="1" t="str">
        <f t="shared" si="2"/>
        <v>&lt;63 µm size fraction sieving (3)</v>
      </c>
      <c r="L42">
        <v>7</v>
      </c>
      <c r="N42">
        <v>0.05</v>
      </c>
      <c r="P42">
        <v>0.3</v>
      </c>
    </row>
    <row r="43" spans="1:16" x14ac:dyDescent="0.3">
      <c r="A43" t="s">
        <v>178</v>
      </c>
      <c r="B43" t="s">
        <v>179</v>
      </c>
      <c r="C43" s="1" t="str">
        <f t="shared" si="0"/>
        <v>21:1184</v>
      </c>
      <c r="D43" s="1" t="str">
        <f t="shared" si="1"/>
        <v>21:0387</v>
      </c>
      <c r="E43" t="s">
        <v>180</v>
      </c>
      <c r="F43" t="s">
        <v>181</v>
      </c>
      <c r="H43">
        <v>66.771008300000005</v>
      </c>
      <c r="I43">
        <v>-87.1105728</v>
      </c>
      <c r="J43" s="1" t="str">
        <f t="shared" si="3"/>
        <v>Till</v>
      </c>
      <c r="K43" s="1" t="str">
        <f t="shared" si="2"/>
        <v>&lt;63 µm size fraction sieving (3)</v>
      </c>
      <c r="L43">
        <v>1</v>
      </c>
      <c r="N43">
        <v>0.05</v>
      </c>
      <c r="P43">
        <v>0.8</v>
      </c>
    </row>
    <row r="44" spans="1:16" x14ac:dyDescent="0.3">
      <c r="A44" t="s">
        <v>182</v>
      </c>
      <c r="B44" t="s">
        <v>183</v>
      </c>
      <c r="C44" s="1" t="str">
        <f t="shared" si="0"/>
        <v>21:1184</v>
      </c>
      <c r="D44" s="1" t="str">
        <f t="shared" si="1"/>
        <v>21:0387</v>
      </c>
      <c r="E44" t="s">
        <v>184</v>
      </c>
      <c r="F44" t="s">
        <v>185</v>
      </c>
      <c r="H44">
        <v>66.779137599999999</v>
      </c>
      <c r="I44">
        <v>-87.322469499999997</v>
      </c>
      <c r="J44" s="1" t="str">
        <f t="shared" si="3"/>
        <v>Till</v>
      </c>
      <c r="K44" s="1" t="str">
        <f t="shared" si="2"/>
        <v>&lt;63 µm size fraction sieving (3)</v>
      </c>
      <c r="L44">
        <v>1</v>
      </c>
      <c r="N44">
        <v>0.05</v>
      </c>
      <c r="P44">
        <v>0.1</v>
      </c>
    </row>
    <row r="45" spans="1:16" x14ac:dyDescent="0.3">
      <c r="A45" t="s">
        <v>186</v>
      </c>
      <c r="B45" t="s">
        <v>187</v>
      </c>
      <c r="C45" s="1" t="str">
        <f t="shared" si="0"/>
        <v>21:1184</v>
      </c>
      <c r="D45" s="1" t="str">
        <f t="shared" si="1"/>
        <v>21:0387</v>
      </c>
      <c r="E45" t="s">
        <v>184</v>
      </c>
      <c r="F45" t="s">
        <v>188</v>
      </c>
      <c r="H45">
        <v>66.779137599999999</v>
      </c>
      <c r="I45">
        <v>-87.322469499999997</v>
      </c>
      <c r="J45" s="1" t="str">
        <f t="shared" si="3"/>
        <v>Till</v>
      </c>
      <c r="K45" s="1" t="str">
        <f t="shared" si="2"/>
        <v>&lt;63 µm size fraction sieving (3)</v>
      </c>
      <c r="L45">
        <v>1</v>
      </c>
      <c r="N45">
        <v>0.05</v>
      </c>
      <c r="P45">
        <v>0.1</v>
      </c>
    </row>
    <row r="46" spans="1:16" x14ac:dyDescent="0.3">
      <c r="A46" t="s">
        <v>189</v>
      </c>
      <c r="B46" t="s">
        <v>190</v>
      </c>
      <c r="C46" s="1" t="str">
        <f t="shared" si="0"/>
        <v>21:1184</v>
      </c>
      <c r="D46" s="1" t="str">
        <f t="shared" si="1"/>
        <v>21:0387</v>
      </c>
      <c r="E46" t="s">
        <v>184</v>
      </c>
      <c r="F46" t="s">
        <v>191</v>
      </c>
      <c r="H46">
        <v>66.779137599999999</v>
      </c>
      <c r="I46">
        <v>-87.322469499999997</v>
      </c>
      <c r="J46" s="1" t="str">
        <f t="shared" si="3"/>
        <v>Till</v>
      </c>
      <c r="K46" s="1" t="str">
        <f t="shared" si="2"/>
        <v>&lt;63 µm size fraction sieving (3)</v>
      </c>
      <c r="L46">
        <v>2</v>
      </c>
      <c r="N46">
        <v>0.05</v>
      </c>
      <c r="P46">
        <v>0.05</v>
      </c>
    </row>
    <row r="47" spans="1:16" hidden="1" x14ac:dyDescent="0.3">
      <c r="A47" t="s">
        <v>192</v>
      </c>
      <c r="B47" t="s">
        <v>193</v>
      </c>
      <c r="C47" s="1" t="str">
        <f t="shared" si="0"/>
        <v>21:1184</v>
      </c>
      <c r="D47" s="1" t="str">
        <f>HYPERLINK("http://geochem.nrcan.gc.ca/cdogs/content/svy/svy_e.htm", "")</f>
        <v/>
      </c>
      <c r="G47" s="1" t="str">
        <f>HYPERLINK("http://geochem.nrcan.gc.ca/cdogs/content/cr_/cr_00126_e.htm", "126")</f>
        <v>126</v>
      </c>
      <c r="J47" t="s">
        <v>194</v>
      </c>
      <c r="K47" t="s">
        <v>195</v>
      </c>
      <c r="L47">
        <v>8</v>
      </c>
      <c r="N47">
        <v>0.05</v>
      </c>
      <c r="P47">
        <v>10.9</v>
      </c>
    </row>
    <row r="48" spans="1:16" hidden="1" x14ac:dyDescent="0.3">
      <c r="A48" t="s">
        <v>196</v>
      </c>
      <c r="B48" t="s">
        <v>197</v>
      </c>
      <c r="C48" s="1" t="str">
        <f t="shared" si="0"/>
        <v>21:1184</v>
      </c>
      <c r="D48" s="1" t="str">
        <f>HYPERLINK("http://geochem.nrcan.gc.ca/cdogs/content/svy/svy_e.htm", "")</f>
        <v/>
      </c>
      <c r="G48" s="1" t="str">
        <f>HYPERLINK("http://geochem.nrcan.gc.ca/cdogs/content/cr_/cr_00126_e.htm", "126")</f>
        <v>126</v>
      </c>
      <c r="J48" t="s">
        <v>194</v>
      </c>
      <c r="K48" t="s">
        <v>195</v>
      </c>
      <c r="L48">
        <v>8</v>
      </c>
      <c r="N48">
        <v>0.05</v>
      </c>
      <c r="P48">
        <v>10.6</v>
      </c>
    </row>
  </sheetData>
  <autoFilter ref="A1:L48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svy210387_pkg_0499b.xlsx</vt:lpstr>
      <vt:lpstr>pkg_0499b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2024-11-22T08:27:43Z</dcterms:created>
  <dcterms:modified xsi:type="dcterms:W3CDTF">2024-11-23T04:20:43Z</dcterms:modified>
</cp:coreProperties>
</file>