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497c.xlsx" sheetId="1" r:id="rId1"/>
  </sheets>
  <definedNames>
    <definedName name="_xlnm._FilterDatabase" localSheetId="0" hidden="1">svy210387_pkg_0497c.xlsx!$A$1:$L$160</definedName>
    <definedName name="pkg_0497c">svy210387_pkg_0497c.xlsx!$A$1:$GG$160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G13" i="1"/>
  <c r="G27" i="1"/>
  <c r="G61" i="1"/>
  <c r="G82" i="1"/>
  <c r="G102" i="1"/>
  <c r="G112" i="1"/>
  <c r="G1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</calcChain>
</file>

<file path=xl/sharedStrings.xml><?xml version="1.0" encoding="utf-8"?>
<sst xmlns="http://schemas.openxmlformats.org/spreadsheetml/2006/main" count="28968" uniqueCount="5026">
  <si>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</si>
  <si>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</si>
  <si>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</si>
  <si>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</si>
  <si>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</si>
  <si>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</si>
  <si>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</si>
  <si>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</si>
  <si>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</si>
  <si>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</si>
  <si>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</si>
  <si>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</si>
  <si>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</si>
  <si>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</si>
  <si>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</si>
  <si>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</si>
  <si>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</si>
  <si>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</si>
  <si>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</si>
  <si>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</si>
  <si>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</si>
  <si>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</si>
  <si>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</si>
  <si>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</si>
  <si>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</si>
  <si>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</si>
  <si>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</si>
  <si>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</si>
  <si>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</si>
  <si>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</si>
  <si>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</si>
  <si>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</si>
  <si>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</si>
  <si>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</si>
  <si>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</si>
  <si>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</si>
  <si>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</si>
  <si>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</si>
  <si>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</si>
  <si>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</si>
  <si>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</si>
  <si>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</si>
  <si>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</si>
  <si>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</si>
  <si>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</si>
  <si>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</si>
  <si>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</si>
  <si>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</si>
  <si>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</si>
  <si>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</si>
  <si>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</si>
  <si>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</si>
  <si>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</si>
  <si>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</si>
  <si>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</si>
  <si>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</si>
  <si>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</si>
  <si>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</si>
  <si>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</si>
  <si>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</si>
  <si>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</si>
  <si>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</si>
  <si>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</si>
  <si>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</si>
  <si>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</si>
  <si>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</si>
  <si>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</si>
  <si>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</si>
  <si>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</si>
  <si>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</si>
  <si>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</si>
  <si>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</si>
  <si>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</si>
  <si>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</si>
  <si>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</si>
  <si>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</si>
  <si>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</si>
  <si>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</si>
  <si>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</si>
  <si>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</si>
  <si>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</si>
  <si>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</si>
  <si>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</si>
  <si>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</si>
  <si>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</si>
  <si>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</si>
  <si>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</si>
  <si>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</si>
  <si>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</si>
  <si>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</si>
  <si>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</si>
  <si>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</si>
  <si>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</si>
  <si>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</si>
  <si>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</si>
  <si>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</si>
  <si>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</si>
  <si>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</si>
  <si>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</si>
  <si>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</si>
  <si>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</si>
  <si>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</si>
  <si>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</si>
  <si>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</si>
  <si>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</si>
  <si>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</si>
  <si>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</si>
  <si>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</si>
  <si>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</si>
  <si>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</si>
  <si>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</si>
  <si>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</si>
  <si>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</si>
  <si>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</si>
  <si>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</si>
  <si>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</si>
  <si>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</si>
  <si>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</si>
  <si>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</si>
  <si>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</si>
  <si>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</si>
  <si>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</si>
  <si>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</si>
  <si>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</si>
  <si>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</si>
  <si>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</si>
  <si>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</si>
  <si>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</si>
  <si>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</si>
  <si>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Ag_ICPMS_3</t>
  </si>
  <si>
    <t>Al_ICPMS_3</t>
  </si>
  <si>
    <t>As_ICPMS_3</t>
  </si>
  <si>
    <t>Au_ICPMS_3</t>
  </si>
  <si>
    <t>Ba_ICPMS_3</t>
  </si>
  <si>
    <t>Be_ICPMS_3</t>
  </si>
  <si>
    <t>Bi_ICPMS_3</t>
  </si>
  <si>
    <t>Ca_ICPMS_3</t>
  </si>
  <si>
    <t>Cd_ICPMS_3</t>
  </si>
  <si>
    <t>Co_ICPMS_3</t>
  </si>
  <si>
    <t>Cr_ICPMS_3</t>
  </si>
  <si>
    <t>Cs_ICPMS_3</t>
  </si>
  <si>
    <t>Cu_ICPMS_3</t>
  </si>
  <si>
    <t>Fe_ICPMS_3</t>
  </si>
  <si>
    <t>Ga_ICPMS_3</t>
  </si>
  <si>
    <t>Hf_ICPMS_3</t>
  </si>
  <si>
    <t>In_ICPMS_3</t>
  </si>
  <si>
    <t>K_ICPMS_3</t>
  </si>
  <si>
    <t>Li_ICPMS_3</t>
  </si>
  <si>
    <t>Mg_ICPMS_3</t>
  </si>
  <si>
    <t>Mn_ICPMS_3</t>
  </si>
  <si>
    <t>Mo_ICPMS_3</t>
  </si>
  <si>
    <t>Na_ICPMS_3</t>
  </si>
  <si>
    <t>Nb_ICPMS_3</t>
  </si>
  <si>
    <t>Ni_ICPMS_3</t>
  </si>
  <si>
    <t>P_ICPMS_3</t>
  </si>
  <si>
    <t>Pb_ICPMS_3</t>
  </si>
  <si>
    <t>Rb_ICPMS_3</t>
  </si>
  <si>
    <t>Re_ICPMS_3</t>
  </si>
  <si>
    <t>S_ICPMS_3</t>
  </si>
  <si>
    <t>Sb_ICPMS_3</t>
  </si>
  <si>
    <t>Sc_ICPMS_3</t>
  </si>
  <si>
    <t>Se_ICPMS_3</t>
  </si>
  <si>
    <t>Sn_ICPMS_3</t>
  </si>
  <si>
    <t>Sr_ICPMS_3</t>
  </si>
  <si>
    <t>Ta_ICPMS_3</t>
  </si>
  <si>
    <t>Te_ICPMS_3</t>
  </si>
  <si>
    <t>Th_ICPMS_3</t>
  </si>
  <si>
    <t>Ti_ICPMS_3</t>
  </si>
  <si>
    <t>Tl_ICPMS_3</t>
  </si>
  <si>
    <t>U_ICPMS_3</t>
  </si>
  <si>
    <t>V_ICPMS_3</t>
  </si>
  <si>
    <t>W_ICPMS_3</t>
  </si>
  <si>
    <t>Y_ICPMS_3</t>
  </si>
  <si>
    <t>Zn_ICPMS_3</t>
  </si>
  <si>
    <t>Zr_ICPMS_3</t>
  </si>
  <si>
    <t>La_ICPMS_3</t>
  </si>
  <si>
    <t>Ce_ICPMS_3</t>
  </si>
  <si>
    <t>Pr_ICPMS_3</t>
  </si>
  <si>
    <t>Nd_ICPMS_3</t>
  </si>
  <si>
    <t>Sm_ICPMS_3</t>
  </si>
  <si>
    <t>Eu_ICPMS_3</t>
  </si>
  <si>
    <t>Gd_ICPMS_3</t>
  </si>
  <si>
    <t>Tb_ICPMS_3</t>
  </si>
  <si>
    <t>Dy_ICPMS_3</t>
  </si>
  <si>
    <t>Ho_ICPMS_3</t>
  </si>
  <si>
    <t>Er_ICPMS_3</t>
  </si>
  <si>
    <t>Tm_ICPMS_3</t>
  </si>
  <si>
    <t>Yb_ICPMS_3</t>
  </si>
  <si>
    <t>Lu_ICPMS_3</t>
  </si>
  <si>
    <t>12MOB-C001A01</t>
  </si>
  <si>
    <t>21:1182:000001</t>
  </si>
  <si>
    <t>21:0387:000283</t>
  </si>
  <si>
    <t>21:0387:000283:0001:0001:00</t>
  </si>
  <si>
    <t>63.4</t>
  </si>
  <si>
    <t>14.31</t>
  </si>
  <si>
    <t>3.11</t>
  </si>
  <si>
    <t>1.5</t>
  </si>
  <si>
    <t>5.63</t>
  </si>
  <si>
    <t>3.68</t>
  </si>
  <si>
    <t>3.19</t>
  </si>
  <si>
    <t>0.39</t>
  </si>
  <si>
    <t>0.18</t>
  </si>
  <si>
    <t>0.04</t>
  </si>
  <si>
    <t>0.005</t>
  </si>
  <si>
    <t>4.3</t>
  </si>
  <si>
    <t>99.75</t>
  </si>
  <si>
    <t>16</t>
  </si>
  <si>
    <t>&lt;1</t>
  </si>
  <si>
    <t>&lt;20</t>
  </si>
  <si>
    <t>26</t>
  </si>
  <si>
    <t>6</t>
  </si>
  <si>
    <t>36</t>
  </si>
  <si>
    <t>779</t>
  </si>
  <si>
    <t>4</t>
  </si>
  <si>
    <t>6.9</t>
  </si>
  <si>
    <t>0.9</t>
  </si>
  <si>
    <t>17.4</t>
  </si>
  <si>
    <t>9.8</t>
  </si>
  <si>
    <t>10.6</t>
  </si>
  <si>
    <t>97.4</t>
  </si>
  <si>
    <t>1</t>
  </si>
  <si>
    <t>350.1</t>
  </si>
  <si>
    <t>0.7</t>
  </si>
  <si>
    <t>22.1</t>
  </si>
  <si>
    <t>2.1</t>
  </si>
  <si>
    <t>&lt;0.5</t>
  </si>
  <si>
    <t>18.4</t>
  </si>
  <si>
    <t>343.5</t>
  </si>
  <si>
    <t>44.3</t>
  </si>
  <si>
    <t>88</t>
  </si>
  <si>
    <t>9.33</t>
  </si>
  <si>
    <t>32.4</t>
  </si>
  <si>
    <t>5.55</t>
  </si>
  <si>
    <t>1.06</t>
  </si>
  <si>
    <t>4.22</t>
  </si>
  <si>
    <t>0.62</t>
  </si>
  <si>
    <t>3.14</t>
  </si>
  <si>
    <t>1.86</t>
  </si>
  <si>
    <t>0.25</t>
  </si>
  <si>
    <t>1.81</t>
  </si>
  <si>
    <t>0.26</t>
  </si>
  <si>
    <t>0.98</t>
  </si>
  <si>
    <t>&lt;0.02</t>
  </si>
  <si>
    <t>34</t>
  </si>
  <si>
    <t>0.66</t>
  </si>
  <si>
    <t>7</t>
  </si>
  <si>
    <t>55</t>
  </si>
  <si>
    <t>0.1</t>
  </si>
  <si>
    <t>0.08</t>
  </si>
  <si>
    <t>2.44</t>
  </si>
  <si>
    <t>0.02</t>
  </si>
  <si>
    <t>19.4</t>
  </si>
  <si>
    <t>0.67</t>
  </si>
  <si>
    <t>15.34</t>
  </si>
  <si>
    <t>1.66</t>
  </si>
  <si>
    <t>3.6</t>
  </si>
  <si>
    <t>0.2</t>
  </si>
  <si>
    <t>0.21</t>
  </si>
  <si>
    <t>&lt;5</t>
  </si>
  <si>
    <t>0.3</t>
  </si>
  <si>
    <t>13.9</t>
  </si>
  <si>
    <t>0.64</t>
  </si>
  <si>
    <t>189</t>
  </si>
  <si>
    <t>0.032</t>
  </si>
  <si>
    <t>1.03</t>
  </si>
  <si>
    <t>10</t>
  </si>
  <si>
    <t>0.084</t>
  </si>
  <si>
    <t>7.7</t>
  </si>
  <si>
    <t>13</t>
  </si>
  <si>
    <t>&lt;2</t>
  </si>
  <si>
    <t>32</t>
  </si>
  <si>
    <t>0.03</t>
  </si>
  <si>
    <t>2.4</t>
  </si>
  <si>
    <t>0.8</t>
  </si>
  <si>
    <t>32.9</t>
  </si>
  <si>
    <t>&lt;0.05</t>
  </si>
  <si>
    <t>23.3</t>
  </si>
  <si>
    <t>0.13</t>
  </si>
  <si>
    <t>0.23</t>
  </si>
  <si>
    <t>1.4</t>
  </si>
  <si>
    <t>10.88</t>
  </si>
  <si>
    <t>25</t>
  </si>
  <si>
    <t>9.3</t>
  </si>
  <si>
    <t>45.5</t>
  </si>
  <si>
    <t>86.8</t>
  </si>
  <si>
    <t>8.73</t>
  </si>
  <si>
    <t>29.07</t>
  </si>
  <si>
    <t>4.4</t>
  </si>
  <si>
    <t>0.49</t>
  </si>
  <si>
    <t>2.38</t>
  </si>
  <si>
    <t>0.45</t>
  </si>
  <si>
    <t>1.08</t>
  </si>
  <si>
    <t>0.15</t>
  </si>
  <si>
    <t>0.92</t>
  </si>
  <si>
    <t>124</t>
  </si>
  <si>
    <t>6.02</t>
  </si>
  <si>
    <t>1.1</t>
  </si>
  <si>
    <t>&lt;0.1</t>
  </si>
  <si>
    <t>739</t>
  </si>
  <si>
    <t>2</t>
  </si>
  <si>
    <t>0.09</t>
  </si>
  <si>
    <t>3.77</t>
  </si>
  <si>
    <t>7.5</t>
  </si>
  <si>
    <t>24</t>
  </si>
  <si>
    <t>14.93</t>
  </si>
  <si>
    <t>1.98</t>
  </si>
  <si>
    <t>16.24</t>
  </si>
  <si>
    <t>6.32</t>
  </si>
  <si>
    <t>2.63</t>
  </si>
  <si>
    <t>16.4</t>
  </si>
  <si>
    <t>0.78</t>
  </si>
  <si>
    <t>286</t>
  </si>
  <si>
    <t>0.72</t>
  </si>
  <si>
    <t>2.814</t>
  </si>
  <si>
    <t>9.68</t>
  </si>
  <si>
    <t>14.2</t>
  </si>
  <si>
    <t>0.079</t>
  </si>
  <si>
    <t>26.8</t>
  </si>
  <si>
    <t>72</t>
  </si>
  <si>
    <t>&lt;0.002</t>
  </si>
  <si>
    <t>&lt;0.04</t>
  </si>
  <si>
    <t>&lt;0.3</t>
  </si>
  <si>
    <t>1.7</t>
  </si>
  <si>
    <t>294</t>
  </si>
  <si>
    <t>0.19</t>
  </si>
  <si>
    <t>18.8</t>
  </si>
  <si>
    <t>0.228</t>
  </si>
  <si>
    <t>0.52</t>
  </si>
  <si>
    <t>38</t>
  </si>
  <si>
    <t>13.4</t>
  </si>
  <si>
    <t>35.4</t>
  </si>
  <si>
    <t>223</t>
  </si>
  <si>
    <t>65.48</t>
  </si>
  <si>
    <t>7.4</t>
  </si>
  <si>
    <t>24.9</t>
  </si>
  <si>
    <t>4.2</t>
  </si>
  <si>
    <t>0.5</t>
  </si>
  <si>
    <t>3.2</t>
  </si>
  <si>
    <t>0.6</t>
  </si>
  <si>
    <t>1.6</t>
  </si>
  <si>
    <t>12MOB-C004A01</t>
  </si>
  <si>
    <t>21:1182:000002</t>
  </si>
  <si>
    <t>21:0387:000286</t>
  </si>
  <si>
    <t>21:0387:000286:0001:0001:00</t>
  </si>
  <si>
    <t>73.45</t>
  </si>
  <si>
    <t>13.47</t>
  </si>
  <si>
    <t>2.13</t>
  </si>
  <si>
    <t>0.48</t>
  </si>
  <si>
    <t>2.57</t>
  </si>
  <si>
    <t>3.71</t>
  </si>
  <si>
    <t>2.85</t>
  </si>
  <si>
    <t>0.17</t>
  </si>
  <si>
    <t>0.004</t>
  </si>
  <si>
    <t>99.77</t>
  </si>
  <si>
    <t>9</t>
  </si>
  <si>
    <t>27</t>
  </si>
  <si>
    <t>15</t>
  </si>
  <si>
    <t>737</t>
  </si>
  <si>
    <t>0.4</t>
  </si>
  <si>
    <t>16.1</t>
  </si>
  <si>
    <t>10.4</t>
  </si>
  <si>
    <t>69.9</t>
  </si>
  <si>
    <t>321.4</t>
  </si>
  <si>
    <t>13.8</t>
  </si>
  <si>
    <t>2.5</t>
  </si>
  <si>
    <t>18.1</t>
  </si>
  <si>
    <t>574.6</t>
  </si>
  <si>
    <t>33.5</t>
  </si>
  <si>
    <t>58.5</t>
  </si>
  <si>
    <t>7.71</t>
  </si>
  <si>
    <t>25.6</t>
  </si>
  <si>
    <t>5.08</t>
  </si>
  <si>
    <t>1.07</t>
  </si>
  <si>
    <t>4.08</t>
  </si>
  <si>
    <t>3.4</t>
  </si>
  <si>
    <t>1.79</t>
  </si>
  <si>
    <t>1.52</t>
  </si>
  <si>
    <t>0.27</t>
  </si>
  <si>
    <t>0.22</t>
  </si>
  <si>
    <t>&lt;0.2</t>
  </si>
  <si>
    <t>17</t>
  </si>
  <si>
    <t>0.01</t>
  </si>
  <si>
    <t>10.3</t>
  </si>
  <si>
    <t>9.39</t>
  </si>
  <si>
    <t>1.09</t>
  </si>
  <si>
    <t>0.28</t>
  </si>
  <si>
    <t>0.06</t>
  </si>
  <si>
    <t>2.8</t>
  </si>
  <si>
    <t>61</t>
  </si>
  <si>
    <t>0.018</t>
  </si>
  <si>
    <t>0.94</t>
  </si>
  <si>
    <t>4.1</t>
  </si>
  <si>
    <t>0.068</t>
  </si>
  <si>
    <t>4.96</t>
  </si>
  <si>
    <t>&lt;10</t>
  </si>
  <si>
    <t>5.8</t>
  </si>
  <si>
    <t>12.7</t>
  </si>
  <si>
    <t>0.065</t>
  </si>
  <si>
    <t>18</t>
  </si>
  <si>
    <t>9.96</t>
  </si>
  <si>
    <t>8.8</t>
  </si>
  <si>
    <t>54.5</t>
  </si>
  <si>
    <t>7.1</t>
  </si>
  <si>
    <t>22.45</t>
  </si>
  <si>
    <t>3.75</t>
  </si>
  <si>
    <t>0.58</t>
  </si>
  <si>
    <t>1.95</t>
  </si>
  <si>
    <t>0.38</t>
  </si>
  <si>
    <t>0.12</t>
  </si>
  <si>
    <t>199</t>
  </si>
  <si>
    <t>5.77</t>
  </si>
  <si>
    <t>740</t>
  </si>
  <si>
    <t>1.64</t>
  </si>
  <si>
    <t>14</t>
  </si>
  <si>
    <t>9.4</t>
  </si>
  <si>
    <t>1.39</t>
  </si>
  <si>
    <t>15.04</t>
  </si>
  <si>
    <t>10.37</t>
  </si>
  <si>
    <t>&lt;0.01</t>
  </si>
  <si>
    <t>2.37</t>
  </si>
  <si>
    <t>4.7</t>
  </si>
  <si>
    <t>164</t>
  </si>
  <si>
    <t>2.878</t>
  </si>
  <si>
    <t>8.53</t>
  </si>
  <si>
    <t>8.5</t>
  </si>
  <si>
    <t>0.066</t>
  </si>
  <si>
    <t>26.3</t>
  </si>
  <si>
    <t>66.9</t>
  </si>
  <si>
    <t>1.3</t>
  </si>
  <si>
    <t>281</t>
  </si>
  <si>
    <t>14.3</t>
  </si>
  <si>
    <t>0.172</t>
  </si>
  <si>
    <t>1.9</t>
  </si>
  <si>
    <t>16.5</t>
  </si>
  <si>
    <t>369.6</t>
  </si>
  <si>
    <t>29.8</t>
  </si>
  <si>
    <t>53.91</t>
  </si>
  <si>
    <t>4.5</t>
  </si>
  <si>
    <t>12MOB-C005A01</t>
  </si>
  <si>
    <t>21:1182:000003</t>
  </si>
  <si>
    <t>21:0387:000287</t>
  </si>
  <si>
    <t>21:0387:000287:0001:0001:00</t>
  </si>
  <si>
    <t>46.82</t>
  </si>
  <si>
    <t>10.79</t>
  </si>
  <si>
    <t>3.64</t>
  </si>
  <si>
    <t>2.61</t>
  </si>
  <si>
    <t>15.78</t>
  </si>
  <si>
    <t>2.88</t>
  </si>
  <si>
    <t>0.05</t>
  </si>
  <si>
    <t>0.008</t>
  </si>
  <si>
    <t>15.1</t>
  </si>
  <si>
    <t>99.79</t>
  </si>
  <si>
    <t>19</t>
  </si>
  <si>
    <t>607</t>
  </si>
  <si>
    <t>13.1</t>
  </si>
  <si>
    <t>6.4</t>
  </si>
  <si>
    <t>88.4</t>
  </si>
  <si>
    <t>292.7</t>
  </si>
  <si>
    <t>48</t>
  </si>
  <si>
    <t>15.5</t>
  </si>
  <si>
    <t>227.4</t>
  </si>
  <si>
    <t>39.5</t>
  </si>
  <si>
    <t>77</t>
  </si>
  <si>
    <t>8.15</t>
  </si>
  <si>
    <t>32.5</t>
  </si>
  <si>
    <t>4.85</t>
  </si>
  <si>
    <t>0.88</t>
  </si>
  <si>
    <t>3.88</t>
  </si>
  <si>
    <t>0.53</t>
  </si>
  <si>
    <t>3.13</t>
  </si>
  <si>
    <t>1.68</t>
  </si>
  <si>
    <t>1.62</t>
  </si>
  <si>
    <t>3.9</t>
  </si>
  <si>
    <t>52</t>
  </si>
  <si>
    <t>1.05</t>
  </si>
  <si>
    <t>21</t>
  </si>
  <si>
    <t>66.4</t>
  </si>
  <si>
    <t>10.14</t>
  </si>
  <si>
    <t>28.6</t>
  </si>
  <si>
    <t>1.02</t>
  </si>
  <si>
    <t>17.29</t>
  </si>
  <si>
    <t>0.32</t>
  </si>
  <si>
    <t>19.5</t>
  </si>
  <si>
    <t>1.28</t>
  </si>
  <si>
    <t>280</t>
  </si>
  <si>
    <t>0.024</t>
  </si>
  <si>
    <t>23.8</t>
  </si>
  <si>
    <t>0.056</t>
  </si>
  <si>
    <t>7.15</t>
  </si>
  <si>
    <t>37.5</t>
  </si>
  <si>
    <t>3.1</t>
  </si>
  <si>
    <t>100.9</t>
  </si>
  <si>
    <t>15.9</t>
  </si>
  <si>
    <t>31</t>
  </si>
  <si>
    <t>8.89</t>
  </si>
  <si>
    <t>28.1</t>
  </si>
  <si>
    <t>12</t>
  </si>
  <si>
    <t>63.2</t>
  </si>
  <si>
    <t>7.29</t>
  </si>
  <si>
    <t>26.11</t>
  </si>
  <si>
    <t>4.06</t>
  </si>
  <si>
    <t>2.84</t>
  </si>
  <si>
    <t>0.33</t>
  </si>
  <si>
    <t>2.08</t>
  </si>
  <si>
    <t>0.85</t>
  </si>
  <si>
    <t>0.14</t>
  </si>
  <si>
    <t>0.79</t>
  </si>
  <si>
    <t>96</t>
  </si>
  <si>
    <t>5.53</t>
  </si>
  <si>
    <t>543</t>
  </si>
  <si>
    <t>10.27</t>
  </si>
  <si>
    <t>37</t>
  </si>
  <si>
    <t>16.52</t>
  </si>
  <si>
    <t>12.58</t>
  </si>
  <si>
    <t>4.24</t>
  </si>
  <si>
    <t>24.4</t>
  </si>
  <si>
    <t>1.43</t>
  </si>
  <si>
    <t>363</t>
  </si>
  <si>
    <t>1.471</t>
  </si>
  <si>
    <t>25.3</t>
  </si>
  <si>
    <t>0.053</t>
  </si>
  <si>
    <t>18.65</t>
  </si>
  <si>
    <t>81.5</t>
  </si>
  <si>
    <t>5.9</t>
  </si>
  <si>
    <t>1.2</t>
  </si>
  <si>
    <t>250</t>
  </si>
  <si>
    <t>0.54</t>
  </si>
  <si>
    <t>18.6</t>
  </si>
  <si>
    <t>0.209</t>
  </si>
  <si>
    <t>0.41</t>
  </si>
  <si>
    <t>47</t>
  </si>
  <si>
    <t>12.9</t>
  </si>
  <si>
    <t>30</t>
  </si>
  <si>
    <t>139.8</t>
  </si>
  <si>
    <t>38.3</t>
  </si>
  <si>
    <t>77.38</t>
  </si>
  <si>
    <t>8</t>
  </si>
  <si>
    <t>28.2</t>
  </si>
  <si>
    <t>3.3</t>
  </si>
  <si>
    <t>2.6</t>
  </si>
  <si>
    <t>12MOB-C008A01</t>
  </si>
  <si>
    <t>21:1182:000004</t>
  </si>
  <si>
    <t>21:0387:000290</t>
  </si>
  <si>
    <t>21:0387:000290:0001:0001:00</t>
  </si>
  <si>
    <t>72.21</t>
  </si>
  <si>
    <t>13.75</t>
  </si>
  <si>
    <t>2.2</t>
  </si>
  <si>
    <t>0.46</t>
  </si>
  <si>
    <t>2.55</t>
  </si>
  <si>
    <t>0.37</t>
  </si>
  <si>
    <t>0.003</t>
  </si>
  <si>
    <t>99.73</t>
  </si>
  <si>
    <t>792</t>
  </si>
  <si>
    <t>21.4</t>
  </si>
  <si>
    <t>15.8</t>
  </si>
  <si>
    <t>101.4</t>
  </si>
  <si>
    <t>302.5</t>
  </si>
  <si>
    <t>21.6</t>
  </si>
  <si>
    <t>754</t>
  </si>
  <si>
    <t>33.6</t>
  </si>
  <si>
    <t>8.33</t>
  </si>
  <si>
    <t>5.72</t>
  </si>
  <si>
    <t>1.14</t>
  </si>
  <si>
    <t>4.91</t>
  </si>
  <si>
    <t>0.73</t>
  </si>
  <si>
    <t>3.72</t>
  </si>
  <si>
    <t>0.75</t>
  </si>
  <si>
    <t>2.25</t>
  </si>
  <si>
    <t>0.31</t>
  </si>
  <si>
    <t>2.19</t>
  </si>
  <si>
    <t>0.07</t>
  </si>
  <si>
    <t>13.3</t>
  </si>
  <si>
    <t>0.24</t>
  </si>
  <si>
    <t>6.11</t>
  </si>
  <si>
    <t>0.29</t>
  </si>
  <si>
    <t>2.3</t>
  </si>
  <si>
    <t>0.013</t>
  </si>
  <si>
    <t>3.25</t>
  </si>
  <si>
    <t>3.5</t>
  </si>
  <si>
    <t>0.062</t>
  </si>
  <si>
    <t>6.08</t>
  </si>
  <si>
    <t>5.1</t>
  </si>
  <si>
    <t>10.7</t>
  </si>
  <si>
    <t>12.43</t>
  </si>
  <si>
    <t>5.7</t>
  </si>
  <si>
    <t>8.9</t>
  </si>
  <si>
    <t>57.5</t>
  </si>
  <si>
    <t>6.79</t>
  </si>
  <si>
    <t>26.23</t>
  </si>
  <si>
    <t>4.56</t>
  </si>
  <si>
    <t>3.16</t>
  </si>
  <si>
    <t>2.65</t>
  </si>
  <si>
    <t>0.44</t>
  </si>
  <si>
    <t>1.22</t>
  </si>
  <si>
    <t>172</t>
  </si>
  <si>
    <t>5.93</t>
  </si>
  <si>
    <t>766</t>
  </si>
  <si>
    <t>0.11</t>
  </si>
  <si>
    <t>1.57</t>
  </si>
  <si>
    <t>6.64</t>
  </si>
  <si>
    <t>1.38</t>
  </si>
  <si>
    <t>14.94</t>
  </si>
  <si>
    <t>12.32</t>
  </si>
  <si>
    <t>157</t>
  </si>
  <si>
    <t>2.873</t>
  </si>
  <si>
    <t>14.45</t>
  </si>
  <si>
    <t>8.3</t>
  </si>
  <si>
    <t>0.064</t>
  </si>
  <si>
    <t>28.92</t>
  </si>
  <si>
    <t>89.6</t>
  </si>
  <si>
    <t>2.7</t>
  </si>
  <si>
    <t>245</t>
  </si>
  <si>
    <t>0.197</t>
  </si>
  <si>
    <t>28</t>
  </si>
  <si>
    <t>17.6</t>
  </si>
  <si>
    <t>15.2</t>
  </si>
  <si>
    <t>418.3</t>
  </si>
  <si>
    <t>26.9</t>
  </si>
  <si>
    <t>7.8</t>
  </si>
  <si>
    <t>27.8</t>
  </si>
  <si>
    <t>1.8</t>
  </si>
  <si>
    <t>12MOB-C015A01</t>
  </si>
  <si>
    <t>21:1182:000005</t>
  </si>
  <si>
    <t>21:0387:000297</t>
  </si>
  <si>
    <t>21:0387:000297:0001:0001:00</t>
  </si>
  <si>
    <t>71.45</t>
  </si>
  <si>
    <t>13.84</t>
  </si>
  <si>
    <t>2.62</t>
  </si>
  <si>
    <t>3.76</t>
  </si>
  <si>
    <t>785</t>
  </si>
  <si>
    <t>16.3</t>
  </si>
  <si>
    <t>20.7</t>
  </si>
  <si>
    <t>17.9</t>
  </si>
  <si>
    <t>106.6</t>
  </si>
  <si>
    <t>293.3</t>
  </si>
  <si>
    <t>13.7</t>
  </si>
  <si>
    <t>22.9</t>
  </si>
  <si>
    <t>715.2</t>
  </si>
  <si>
    <t>27.2</t>
  </si>
  <si>
    <t>61.6</t>
  </si>
  <si>
    <t>7.13</t>
  </si>
  <si>
    <t>25.2</t>
  </si>
  <si>
    <t>5.71</t>
  </si>
  <si>
    <t>1.11</t>
  </si>
  <si>
    <t>4.78</t>
  </si>
  <si>
    <t>0.76</t>
  </si>
  <si>
    <t>3.87</t>
  </si>
  <si>
    <t>0.86</t>
  </si>
  <si>
    <t>2.35</t>
  </si>
  <si>
    <t>0.34</t>
  </si>
  <si>
    <t>2.24</t>
  </si>
  <si>
    <t>0.16</t>
  </si>
  <si>
    <t>9.7</t>
  </si>
  <si>
    <t>4.95</t>
  </si>
  <si>
    <t>4.39</t>
  </si>
  <si>
    <t>0.072</t>
  </si>
  <si>
    <t>6.44</t>
  </si>
  <si>
    <t>11.5</t>
  </si>
  <si>
    <t>0.086</t>
  </si>
  <si>
    <t>13.37</t>
  </si>
  <si>
    <t>50.3</t>
  </si>
  <si>
    <t>6.05</t>
  </si>
  <si>
    <t>24.32</t>
  </si>
  <si>
    <t>3.55</t>
  </si>
  <si>
    <t>2.9</t>
  </si>
  <si>
    <t>0.47</t>
  </si>
  <si>
    <t>1.29</t>
  </si>
  <si>
    <t>176</t>
  </si>
  <si>
    <t>5.96</t>
  </si>
  <si>
    <t>718</t>
  </si>
  <si>
    <t>5.75</t>
  </si>
  <si>
    <t>15.84</t>
  </si>
  <si>
    <t>11.79</t>
  </si>
  <si>
    <t>2.73</t>
  </si>
  <si>
    <t>182</t>
  </si>
  <si>
    <t>2.866</t>
  </si>
  <si>
    <t>15.38</t>
  </si>
  <si>
    <t>8.7</t>
  </si>
  <si>
    <t>0.082</t>
  </si>
  <si>
    <t>28.98</t>
  </si>
  <si>
    <t>249</t>
  </si>
  <si>
    <t>0.213</t>
  </si>
  <si>
    <t>29</t>
  </si>
  <si>
    <t>414.9</t>
  </si>
  <si>
    <t>20.6</t>
  </si>
  <si>
    <t>51.55</t>
  </si>
  <si>
    <t>6.1</t>
  </si>
  <si>
    <t>24.8</t>
  </si>
  <si>
    <t>12MOB-C017A01</t>
  </si>
  <si>
    <t>21:1182:000006</t>
  </si>
  <si>
    <t>21:0387:000299</t>
  </si>
  <si>
    <t>21:0387:000299:0001:0001:00</t>
  </si>
  <si>
    <t>66.64</t>
  </si>
  <si>
    <t>15.69</t>
  </si>
  <si>
    <t>1.47</t>
  </si>
  <si>
    <t>2.96</t>
  </si>
  <si>
    <t>99.74</t>
  </si>
  <si>
    <t>888</t>
  </si>
  <si>
    <t>17.8</t>
  </si>
  <si>
    <t>110.2</t>
  </si>
  <si>
    <t>314</t>
  </si>
  <si>
    <t>19.9</t>
  </si>
  <si>
    <t>45</t>
  </si>
  <si>
    <t>486.3</t>
  </si>
  <si>
    <t>46.8</t>
  </si>
  <si>
    <t>74.6</t>
  </si>
  <si>
    <t>9.89</t>
  </si>
  <si>
    <t>34.9</t>
  </si>
  <si>
    <t>5.13</t>
  </si>
  <si>
    <t>0.77</t>
  </si>
  <si>
    <t>3.86</t>
  </si>
  <si>
    <t>2.22</t>
  </si>
  <si>
    <t>2.49</t>
  </si>
  <si>
    <t>23</t>
  </si>
  <si>
    <t>0.68</t>
  </si>
  <si>
    <t>53.9</t>
  </si>
  <si>
    <t>27.1</t>
  </si>
  <si>
    <t>11.24</t>
  </si>
  <si>
    <t>1.85</t>
  </si>
  <si>
    <t>203</t>
  </si>
  <si>
    <t>0.089</t>
  </si>
  <si>
    <t>44.2</t>
  </si>
  <si>
    <t>0.139</t>
  </si>
  <si>
    <t>11</t>
  </si>
  <si>
    <t>33.4</t>
  </si>
  <si>
    <t>42.4</t>
  </si>
  <si>
    <t>62</t>
  </si>
  <si>
    <t>31.32</t>
  </si>
  <si>
    <t>4.67</t>
  </si>
  <si>
    <t>0.57</t>
  </si>
  <si>
    <t>2.92</t>
  </si>
  <si>
    <t>0.43</t>
  </si>
  <si>
    <t>2.48</t>
  </si>
  <si>
    <t>0.36</t>
  </si>
  <si>
    <t>0.96</t>
  </si>
  <si>
    <t>117</t>
  </si>
  <si>
    <t>6.56</t>
  </si>
  <si>
    <t>812</t>
  </si>
  <si>
    <t>1.89</t>
  </si>
  <si>
    <t>11.53</t>
  </si>
  <si>
    <t>19.01</t>
  </si>
  <si>
    <t>8.77</t>
  </si>
  <si>
    <t>382</t>
  </si>
  <si>
    <t>0.69</t>
  </si>
  <si>
    <t>2.884</t>
  </si>
  <si>
    <t>11.3</t>
  </si>
  <si>
    <t>19.8</t>
  </si>
  <si>
    <t>0.081</t>
  </si>
  <si>
    <t>28.54</t>
  </si>
  <si>
    <t>95.1</t>
  </si>
  <si>
    <t>272</t>
  </si>
  <si>
    <t>0.282</t>
  </si>
  <si>
    <t>44</t>
  </si>
  <si>
    <t>43.5</t>
  </si>
  <si>
    <t>310.4</t>
  </si>
  <si>
    <t>36.5</t>
  </si>
  <si>
    <t>62.58</t>
  </si>
  <si>
    <t>8.4</t>
  </si>
  <si>
    <t>30.8</t>
  </si>
  <si>
    <t>4.9</t>
  </si>
  <si>
    <t>3.8</t>
  </si>
  <si>
    <t>12MOB-C019A01</t>
  </si>
  <si>
    <t>21:1182:000007</t>
  </si>
  <si>
    <t>21:0387:000301</t>
  </si>
  <si>
    <t>21:0387:000301:0001:0001:00</t>
  </si>
  <si>
    <t>67.79</t>
  </si>
  <si>
    <t>15.47</t>
  </si>
  <si>
    <t>3.18</t>
  </si>
  <si>
    <t>1.15</t>
  </si>
  <si>
    <t>3.02</t>
  </si>
  <si>
    <t>3.94</t>
  </si>
  <si>
    <t>3.45</t>
  </si>
  <si>
    <t>33</t>
  </si>
  <si>
    <t>864</t>
  </si>
  <si>
    <t>3</t>
  </si>
  <si>
    <t>16.6</t>
  </si>
  <si>
    <t>14.7</t>
  </si>
  <si>
    <t>86</t>
  </si>
  <si>
    <t>306.9</t>
  </si>
  <si>
    <t>39</t>
  </si>
  <si>
    <t>506.2</t>
  </si>
  <si>
    <t>41.9</t>
  </si>
  <si>
    <t>85.1</t>
  </si>
  <si>
    <t>9.32</t>
  </si>
  <si>
    <t>31.4</t>
  </si>
  <si>
    <t>5.89</t>
  </si>
  <si>
    <t>5.58</t>
  </si>
  <si>
    <t>4.25</t>
  </si>
  <si>
    <t>2.28</t>
  </si>
  <si>
    <t>14.4</t>
  </si>
  <si>
    <t>8.05</t>
  </si>
  <si>
    <t>1.46</t>
  </si>
  <si>
    <t>6.8</t>
  </si>
  <si>
    <t>126</t>
  </si>
  <si>
    <t>0.016</t>
  </si>
  <si>
    <t>5.25</t>
  </si>
  <si>
    <t>18.5</t>
  </si>
  <si>
    <t>10.23</t>
  </si>
  <si>
    <t>16.9</t>
  </si>
  <si>
    <t>7.6</t>
  </si>
  <si>
    <t>34.6</t>
  </si>
  <si>
    <t>65.6</t>
  </si>
  <si>
    <t>7.14</t>
  </si>
  <si>
    <t>25.53</t>
  </si>
  <si>
    <t>4.11</t>
  </si>
  <si>
    <t>2.72</t>
  </si>
  <si>
    <t>2.29</t>
  </si>
  <si>
    <t>0.89</t>
  </si>
  <si>
    <t>160</t>
  </si>
  <si>
    <t>6.57</t>
  </si>
  <si>
    <t>815</t>
  </si>
  <si>
    <t>1.96</t>
  </si>
  <si>
    <t>0.35</t>
  </si>
  <si>
    <t>6.5</t>
  </si>
  <si>
    <t>9.47</t>
  </si>
  <si>
    <t>2.06</t>
  </si>
  <si>
    <t>18.31</t>
  </si>
  <si>
    <t>9.86</t>
  </si>
  <si>
    <t>2.89</t>
  </si>
  <si>
    <t>10.8</t>
  </si>
  <si>
    <t>0.61</t>
  </si>
  <si>
    <t>341</t>
  </si>
  <si>
    <t>3.019</t>
  </si>
  <si>
    <t>10.09</t>
  </si>
  <si>
    <t>77.8</t>
  </si>
  <si>
    <t>6.3</t>
  </si>
  <si>
    <t>268</t>
  </si>
  <si>
    <t>0.249</t>
  </si>
  <si>
    <t>0.42</t>
  </si>
  <si>
    <t>41</t>
  </si>
  <si>
    <t>19.6</t>
  </si>
  <si>
    <t>30.9</t>
  </si>
  <si>
    <t>346.3</t>
  </si>
  <si>
    <t>72.6</t>
  </si>
  <si>
    <t>12MOB-C022A01</t>
  </si>
  <si>
    <t>21:1182:000008</t>
  </si>
  <si>
    <t>21:0387:000304</t>
  </si>
  <si>
    <t>21:0387:000304:0001:0001:00</t>
  </si>
  <si>
    <t>65.35</t>
  </si>
  <si>
    <t>15.32</t>
  </si>
  <si>
    <t>4.47</t>
  </si>
  <si>
    <t>3.63</t>
  </si>
  <si>
    <t>4.14</t>
  </si>
  <si>
    <t>0.007</t>
  </si>
  <si>
    <t>60</t>
  </si>
  <si>
    <t>791</t>
  </si>
  <si>
    <t>13.6</t>
  </si>
  <si>
    <t>17.7</t>
  </si>
  <si>
    <t>145.2</t>
  </si>
  <si>
    <t>265.9</t>
  </si>
  <si>
    <t>32.2</t>
  </si>
  <si>
    <t>51</t>
  </si>
  <si>
    <t>496.6</t>
  </si>
  <si>
    <t>65.8</t>
  </si>
  <si>
    <t>106.7</t>
  </si>
  <si>
    <t>13.81</t>
  </si>
  <si>
    <t>42.9</t>
  </si>
  <si>
    <t>7.87</t>
  </si>
  <si>
    <t>6.58</t>
  </si>
  <si>
    <t>4.99</t>
  </si>
  <si>
    <t>2.79</t>
  </si>
  <si>
    <t>2.77</t>
  </si>
  <si>
    <t>0.97</t>
  </si>
  <si>
    <t>60.3</t>
  </si>
  <si>
    <t>34.1</t>
  </si>
  <si>
    <t>1.17</t>
  </si>
  <si>
    <t>13.42</t>
  </si>
  <si>
    <t>21.7</t>
  </si>
  <si>
    <t>304</t>
  </si>
  <si>
    <t>0.017</t>
  </si>
  <si>
    <t>0.74</t>
  </si>
  <si>
    <t>0.095</t>
  </si>
  <si>
    <t>10.57</t>
  </si>
  <si>
    <t>75.1</t>
  </si>
  <si>
    <t>0.166</t>
  </si>
  <si>
    <t>15.01</t>
  </si>
  <si>
    <t>47.9</t>
  </si>
  <si>
    <t>13.5</t>
  </si>
  <si>
    <t>63.5</t>
  </si>
  <si>
    <t>98.6</t>
  </si>
  <si>
    <t>12.94</t>
  </si>
  <si>
    <t>45.91</t>
  </si>
  <si>
    <t>7.11</t>
  </si>
  <si>
    <t>4.57</t>
  </si>
  <si>
    <t>3.61</t>
  </si>
  <si>
    <t>0.56</t>
  </si>
  <si>
    <t>1.49</t>
  </si>
  <si>
    <t>1.31</t>
  </si>
  <si>
    <t>127</t>
  </si>
  <si>
    <t>6.67</t>
  </si>
  <si>
    <t>776</t>
  </si>
  <si>
    <t>12.76</t>
  </si>
  <si>
    <t>19.55</t>
  </si>
  <si>
    <t>8.75</t>
  </si>
  <si>
    <t>3.37</t>
  </si>
  <si>
    <t>23.1</t>
  </si>
  <si>
    <t>465</t>
  </si>
  <si>
    <t>2.658</t>
  </si>
  <si>
    <t>16.22</t>
  </si>
  <si>
    <t>22.7</t>
  </si>
  <si>
    <t>0.097</t>
  </si>
  <si>
    <t>32.45</t>
  </si>
  <si>
    <t>131.1</t>
  </si>
  <si>
    <t>241</t>
  </si>
  <si>
    <t>0.351</t>
  </si>
  <si>
    <t>0.71</t>
  </si>
  <si>
    <t>58.7</t>
  </si>
  <si>
    <t>294.9</t>
  </si>
  <si>
    <t>59.2</t>
  </si>
  <si>
    <t>103</t>
  </si>
  <si>
    <t>12.6</t>
  </si>
  <si>
    <t>44.5</t>
  </si>
  <si>
    <t>4.6</t>
  </si>
  <si>
    <t>12MOB-C024A01</t>
  </si>
  <si>
    <t>21:1182:000009</t>
  </si>
  <si>
    <t>21:0387:000306</t>
  </si>
  <si>
    <t>21:0387:000306:0001:0001:00</t>
  </si>
  <si>
    <t>68.32</t>
  </si>
  <si>
    <t>15.12</t>
  </si>
  <si>
    <t>3.09</t>
  </si>
  <si>
    <t>5</t>
  </si>
  <si>
    <t>782</t>
  </si>
  <si>
    <t>5.6</t>
  </si>
  <si>
    <t>112.3</t>
  </si>
  <si>
    <t>272.6</t>
  </si>
  <si>
    <t>23.5</t>
  </si>
  <si>
    <t>25.1</t>
  </si>
  <si>
    <t>570.2</t>
  </si>
  <si>
    <t>50.6</t>
  </si>
  <si>
    <t>89.8</t>
  </si>
  <si>
    <t>10.44</t>
  </si>
  <si>
    <t>35.1</t>
  </si>
  <si>
    <t>6.25</t>
  </si>
  <si>
    <t>1.13</t>
  </si>
  <si>
    <t>5.01</t>
  </si>
  <si>
    <t>4.64</t>
  </si>
  <si>
    <t>0.82</t>
  </si>
  <si>
    <t>2.18</t>
  </si>
  <si>
    <t>2.32</t>
  </si>
  <si>
    <t>25.4</t>
  </si>
  <si>
    <t>4.69</t>
  </si>
  <si>
    <t>148</t>
  </si>
  <si>
    <t>0.014</t>
  </si>
  <si>
    <t>10.1</t>
  </si>
  <si>
    <t>0.102</t>
  </si>
  <si>
    <t>6.39</t>
  </si>
  <si>
    <t>0.104</t>
  </si>
  <si>
    <t>13.32</t>
  </si>
  <si>
    <t>10.9</t>
  </si>
  <si>
    <t>50</t>
  </si>
  <si>
    <t>87.4</t>
  </si>
  <si>
    <t>9.87</t>
  </si>
  <si>
    <t>34.48</t>
  </si>
  <si>
    <t>5.33</t>
  </si>
  <si>
    <t>3.62</t>
  </si>
  <si>
    <t>105</t>
  </si>
  <si>
    <t>805</t>
  </si>
  <si>
    <t>1.67</t>
  </si>
  <si>
    <t>1.99</t>
  </si>
  <si>
    <t>17.79</t>
  </si>
  <si>
    <t>9.92</t>
  </si>
  <si>
    <t>11.9</t>
  </si>
  <si>
    <t>303</t>
  </si>
  <si>
    <t>2.924</t>
  </si>
  <si>
    <t>13.25</t>
  </si>
  <si>
    <t>0.099</t>
  </si>
  <si>
    <t>29.1</t>
  </si>
  <si>
    <t>104.3</t>
  </si>
  <si>
    <t>258</t>
  </si>
  <si>
    <t>0.262</t>
  </si>
  <si>
    <t>0.55</t>
  </si>
  <si>
    <t>21.1</t>
  </si>
  <si>
    <t>28.8</t>
  </si>
  <si>
    <t>358.1</t>
  </si>
  <si>
    <t>49.8</t>
  </si>
  <si>
    <t>90.99</t>
  </si>
  <si>
    <t>36.1</t>
  </si>
  <si>
    <t>5.2</t>
  </si>
  <si>
    <t>12MOB-C025A01</t>
  </si>
  <si>
    <t>21:1182:000010</t>
  </si>
  <si>
    <t>21:0387:000307</t>
  </si>
  <si>
    <t>21:0387:000307:0001:0001:00</t>
  </si>
  <si>
    <t>67.31</t>
  </si>
  <si>
    <t>15.52</t>
  </si>
  <si>
    <t>3.39</t>
  </si>
  <si>
    <t>2.81</t>
  </si>
  <si>
    <t>3.98</t>
  </si>
  <si>
    <t>3.91</t>
  </si>
  <si>
    <t>0.51</t>
  </si>
  <si>
    <t>40</t>
  </si>
  <si>
    <t>862</t>
  </si>
  <si>
    <t>14.8</t>
  </si>
  <si>
    <t>116</t>
  </si>
  <si>
    <t>288</t>
  </si>
  <si>
    <t>21.9</t>
  </si>
  <si>
    <t>26.5</t>
  </si>
  <si>
    <t>530.8</t>
  </si>
  <si>
    <t>51.9</t>
  </si>
  <si>
    <t>88.9</t>
  </si>
  <si>
    <t>11.73</t>
  </si>
  <si>
    <t>35.7</t>
  </si>
  <si>
    <t>7.09</t>
  </si>
  <si>
    <t>6.03</t>
  </si>
  <si>
    <t>4.43</t>
  </si>
  <si>
    <t>2.43</t>
  </si>
  <si>
    <t>44.8</t>
  </si>
  <si>
    <t>5.5</t>
  </si>
  <si>
    <t>18.7</t>
  </si>
  <si>
    <t>8.59</t>
  </si>
  <si>
    <t>196</t>
  </si>
  <si>
    <t>10.5</t>
  </si>
  <si>
    <t>0.106</t>
  </si>
  <si>
    <t>36.8</t>
  </si>
  <si>
    <t>0.134</t>
  </si>
  <si>
    <t>15.3</t>
  </si>
  <si>
    <t>12.1</t>
  </si>
  <si>
    <t>88.8</t>
  </si>
  <si>
    <t>10.97</t>
  </si>
  <si>
    <t>40.91</t>
  </si>
  <si>
    <t>4.55</t>
  </si>
  <si>
    <t>0.59</t>
  </si>
  <si>
    <t>3.43</t>
  </si>
  <si>
    <t>1.56</t>
  </si>
  <si>
    <t>1.32</t>
  </si>
  <si>
    <t>113</t>
  </si>
  <si>
    <t>6.7</t>
  </si>
  <si>
    <t>874</t>
  </si>
  <si>
    <t>8.61</t>
  </si>
  <si>
    <t>18.38</t>
  </si>
  <si>
    <t>8.99</t>
  </si>
  <si>
    <t>3.17</t>
  </si>
  <si>
    <t>12.5</t>
  </si>
  <si>
    <t>342</t>
  </si>
  <si>
    <t>2.95</t>
  </si>
  <si>
    <t>14.16</t>
  </si>
  <si>
    <t>0.096</t>
  </si>
  <si>
    <t>31.84</t>
  </si>
  <si>
    <t>264</t>
  </si>
  <si>
    <t>21.8</t>
  </si>
  <si>
    <t>323.6</t>
  </si>
  <si>
    <t>82.39</t>
  </si>
  <si>
    <t>11.1</t>
  </si>
  <si>
    <t>37.2</t>
  </si>
  <si>
    <t>5.4</t>
  </si>
  <si>
    <t>12MOB-C028A01</t>
  </si>
  <si>
    <t>21:1182:000011</t>
  </si>
  <si>
    <t>21:0387:000310</t>
  </si>
  <si>
    <t>21:0387:000310:0001:0001:00</t>
  </si>
  <si>
    <t>69.19</t>
  </si>
  <si>
    <t>14.98</t>
  </si>
  <si>
    <t>2.91</t>
  </si>
  <si>
    <t>2.83</t>
  </si>
  <si>
    <t>3.47</t>
  </si>
  <si>
    <t>757</t>
  </si>
  <si>
    <t>4.8</t>
  </si>
  <si>
    <t>22.8</t>
  </si>
  <si>
    <t>15.7</t>
  </si>
  <si>
    <t>93.2</t>
  </si>
  <si>
    <t>282.5</t>
  </si>
  <si>
    <t>796.8</t>
  </si>
  <si>
    <t>50.8</t>
  </si>
  <si>
    <t>103.4</t>
  </si>
  <si>
    <t>11.83</t>
  </si>
  <si>
    <t>7.69</t>
  </si>
  <si>
    <t>1.25</t>
  </si>
  <si>
    <t>6.66</t>
  </si>
  <si>
    <t>5.37</t>
  </si>
  <si>
    <t>16.8</t>
  </si>
  <si>
    <t>9.9</t>
  </si>
  <si>
    <t>3.51</t>
  </si>
  <si>
    <t>1.33</t>
  </si>
  <si>
    <t>3.7</t>
  </si>
  <si>
    <t>99</t>
  </si>
  <si>
    <t>0.113</t>
  </si>
  <si>
    <t>19.3</t>
  </si>
  <si>
    <t>0.059</t>
  </si>
  <si>
    <t>14.62</t>
  </si>
  <si>
    <t>83.9</t>
  </si>
  <si>
    <t>9.15</t>
  </si>
  <si>
    <t>33.44</t>
  </si>
  <si>
    <t>5.27</t>
  </si>
  <si>
    <t>3.24</t>
  </si>
  <si>
    <t>1.53</t>
  </si>
  <si>
    <t>1.24</t>
  </si>
  <si>
    <t>194</t>
  </si>
  <si>
    <t>6.61</t>
  </si>
  <si>
    <t>770</t>
  </si>
  <si>
    <t>22</t>
  </si>
  <si>
    <t>4.41</t>
  </si>
  <si>
    <t>1.91</t>
  </si>
  <si>
    <t>17.75</t>
  </si>
  <si>
    <t>14.88</t>
  </si>
  <si>
    <t>301</t>
  </si>
  <si>
    <t>3.063</t>
  </si>
  <si>
    <t>0.108</t>
  </si>
  <si>
    <t>31.61</t>
  </si>
  <si>
    <t>266</t>
  </si>
  <si>
    <t>24.2</t>
  </si>
  <si>
    <t>0.267</t>
  </si>
  <si>
    <t>24.7</t>
  </si>
  <si>
    <t>22.4</t>
  </si>
  <si>
    <t>503</t>
  </si>
  <si>
    <t>46.1</t>
  </si>
  <si>
    <t>94.88</t>
  </si>
  <si>
    <t>39.7</t>
  </si>
  <si>
    <t>7.3</t>
  </si>
  <si>
    <t>12MOB-C028B01</t>
  </si>
  <si>
    <t>21:1182:000012</t>
  </si>
  <si>
    <t>Control Reference</t>
  </si>
  <si>
    <t>Unspecified</t>
  </si>
  <si>
    <t>64.86</t>
  </si>
  <si>
    <t>14.52</t>
  </si>
  <si>
    <t>5.65</t>
  </si>
  <si>
    <t>2.31</t>
  </si>
  <si>
    <t>0.006</t>
  </si>
  <si>
    <t>missing</t>
  </si>
  <si>
    <t>248</t>
  </si>
  <si>
    <t>65</t>
  </si>
  <si>
    <t>374</t>
  </si>
  <si>
    <t>10.2</t>
  </si>
  <si>
    <t>155</t>
  </si>
  <si>
    <t>120.6</t>
  </si>
  <si>
    <t>184</t>
  </si>
  <si>
    <t>29.2</t>
  </si>
  <si>
    <t>367.9</t>
  </si>
  <si>
    <t>74.2</t>
  </si>
  <si>
    <t>8.45</t>
  </si>
  <si>
    <t>28.5</t>
  </si>
  <si>
    <t>6.37</t>
  </si>
  <si>
    <t>5.45</t>
  </si>
  <si>
    <t>1.04</t>
  </si>
  <si>
    <t>1.01</t>
  </si>
  <si>
    <t>212</t>
  </si>
  <si>
    <t>1.94</t>
  </si>
  <si>
    <t>103.9</t>
  </si>
  <si>
    <t>43.21</t>
  </si>
  <si>
    <t>6.6</t>
  </si>
  <si>
    <t>24.1</t>
  </si>
  <si>
    <t>8.39</t>
  </si>
  <si>
    <t>247.13</t>
  </si>
  <si>
    <t>3.33</t>
  </si>
  <si>
    <t>270</t>
  </si>
  <si>
    <t>15.11</t>
  </si>
  <si>
    <t>0.025</t>
  </si>
  <si>
    <t>2.04</t>
  </si>
  <si>
    <t>15.4</t>
  </si>
  <si>
    <t>0.074</t>
  </si>
  <si>
    <t>38.62</t>
  </si>
  <si>
    <t>36.9</t>
  </si>
  <si>
    <t>0.63</t>
  </si>
  <si>
    <t>0.118</t>
  </si>
  <si>
    <t>&gt;100</t>
  </si>
  <si>
    <t>8.31</t>
  </si>
  <si>
    <t>57.2</t>
  </si>
  <si>
    <t>27.9</t>
  </si>
  <si>
    <t>49.4</t>
  </si>
  <si>
    <t>5.87</t>
  </si>
  <si>
    <t>22.86</t>
  </si>
  <si>
    <t>3.82</t>
  </si>
  <si>
    <t>6.38</t>
  </si>
  <si>
    <t>109.3</t>
  </si>
  <si>
    <t>377</t>
  </si>
  <si>
    <t>46.29</t>
  </si>
  <si>
    <t>232.47</t>
  </si>
  <si>
    <t>16.71</t>
  </si>
  <si>
    <t>3.31</t>
  </si>
  <si>
    <t>2.59</t>
  </si>
  <si>
    <t>30.4</t>
  </si>
  <si>
    <t>457</t>
  </si>
  <si>
    <t>14.89</t>
  </si>
  <si>
    <t>1.849</t>
  </si>
  <si>
    <t>12.83</t>
  </si>
  <si>
    <t>49.77</t>
  </si>
  <si>
    <t>149.7</t>
  </si>
  <si>
    <t>0.99</t>
  </si>
  <si>
    <t>0.428</t>
  </si>
  <si>
    <t>189.9</t>
  </si>
  <si>
    <t>65.9</t>
  </si>
  <si>
    <t>118</t>
  </si>
  <si>
    <t>38.6</t>
  </si>
  <si>
    <t>74.76</t>
  </si>
  <si>
    <t>12MOB-C030A01</t>
  </si>
  <si>
    <t>21:1182:000013</t>
  </si>
  <si>
    <t>21:0387:000312</t>
  </si>
  <si>
    <t>21:0387:000312:0001:0001:00</t>
  </si>
  <si>
    <t>70.91</t>
  </si>
  <si>
    <t>2.02</t>
  </si>
  <si>
    <t>4.15</t>
  </si>
  <si>
    <t>3.38</t>
  </si>
  <si>
    <t>99.78</t>
  </si>
  <si>
    <t>729</t>
  </si>
  <si>
    <t>12.4</t>
  </si>
  <si>
    <t>9.2</t>
  </si>
  <si>
    <t>87.9</t>
  </si>
  <si>
    <t>276</t>
  </si>
  <si>
    <t>17.1</t>
  </si>
  <si>
    <t>23.9</t>
  </si>
  <si>
    <t>422.7</t>
  </si>
  <si>
    <t>72.1</t>
  </si>
  <si>
    <t>26.6</t>
  </si>
  <si>
    <t>5.07</t>
  </si>
  <si>
    <t>4.42</t>
  </si>
  <si>
    <t>2.12</t>
  </si>
  <si>
    <t>9.1</t>
  </si>
  <si>
    <t>81</t>
  </si>
  <si>
    <t>0.019</t>
  </si>
  <si>
    <t>0.075</t>
  </si>
  <si>
    <t>5.21</t>
  </si>
  <si>
    <t>8.2</t>
  </si>
  <si>
    <t>0.049</t>
  </si>
  <si>
    <t>11.41</t>
  </si>
  <si>
    <t>32.6</t>
  </si>
  <si>
    <t>59.1</t>
  </si>
  <si>
    <t>6.85</t>
  </si>
  <si>
    <t>25.52</t>
  </si>
  <si>
    <t>4.07</t>
  </si>
  <si>
    <t>735</t>
  </si>
  <si>
    <t>1.74</t>
  </si>
  <si>
    <t>17.03</t>
  </si>
  <si>
    <t>9.56</t>
  </si>
  <si>
    <t>233</t>
  </si>
  <si>
    <t>3.096</t>
  </si>
  <si>
    <t>9.69</t>
  </si>
  <si>
    <t>0.078</t>
  </si>
  <si>
    <t>30.32</t>
  </si>
  <si>
    <t>88.2</t>
  </si>
  <si>
    <t>0.176</t>
  </si>
  <si>
    <t>341.4</t>
  </si>
  <si>
    <t>67.92</t>
  </si>
  <si>
    <t>27.7</t>
  </si>
  <si>
    <t>12MOB-C030C01</t>
  </si>
  <si>
    <t>21:1182:000014</t>
  </si>
  <si>
    <t>21:0387:000312:0002:0001:00</t>
  </si>
  <si>
    <t>66.23</t>
  </si>
  <si>
    <t>3.96</t>
  </si>
  <si>
    <t>1.55</t>
  </si>
  <si>
    <t>76</t>
  </si>
  <si>
    <t>8.1</t>
  </si>
  <si>
    <t>19.1</t>
  </si>
  <si>
    <t>159.7</t>
  </si>
  <si>
    <t>254.8</t>
  </si>
  <si>
    <t>43.6</t>
  </si>
  <si>
    <t>321.6</t>
  </si>
  <si>
    <t>69.5</t>
  </si>
  <si>
    <t>120.5</t>
  </si>
  <si>
    <t>14.43</t>
  </si>
  <si>
    <t>48.3</t>
  </si>
  <si>
    <t>0.81</t>
  </si>
  <si>
    <t>4.17</t>
  </si>
  <si>
    <t>0.83</t>
  </si>
  <si>
    <t>80.9</t>
  </si>
  <si>
    <t>18.73</t>
  </si>
  <si>
    <t>0.058</t>
  </si>
  <si>
    <t>0.95</t>
  </si>
  <si>
    <t>0.073</t>
  </si>
  <si>
    <t>12.68</t>
  </si>
  <si>
    <t>48.4</t>
  </si>
  <si>
    <t>0.194</t>
  </si>
  <si>
    <t>17.47</t>
  </si>
  <si>
    <t>56.9</t>
  </si>
  <si>
    <t>32.8</t>
  </si>
  <si>
    <t>78</t>
  </si>
  <si>
    <t>131.3</t>
  </si>
  <si>
    <t>15.48</t>
  </si>
  <si>
    <t>54.72</t>
  </si>
  <si>
    <t>8.16</t>
  </si>
  <si>
    <t>4.87</t>
  </si>
  <si>
    <t>0.65</t>
  </si>
  <si>
    <t>1.44</t>
  </si>
  <si>
    <t>92</t>
  </si>
  <si>
    <t>16.57</t>
  </si>
  <si>
    <t>2.46</t>
  </si>
  <si>
    <t>20.37</t>
  </si>
  <si>
    <t>6.53</t>
  </si>
  <si>
    <t>3.23</t>
  </si>
  <si>
    <t>418</t>
  </si>
  <si>
    <t>2.729</t>
  </si>
  <si>
    <t>13.33</t>
  </si>
  <si>
    <t>0.063</t>
  </si>
  <si>
    <t>32.21</t>
  </si>
  <si>
    <t>142.3</t>
  </si>
  <si>
    <t>237</t>
  </si>
  <si>
    <t>45.2</t>
  </si>
  <si>
    <t>0.279</t>
  </si>
  <si>
    <t>42</t>
  </si>
  <si>
    <t>20.3</t>
  </si>
  <si>
    <t>55.4</t>
  </si>
  <si>
    <t>236.2</t>
  </si>
  <si>
    <t>65.2</t>
  </si>
  <si>
    <t>118.23</t>
  </si>
  <si>
    <t>5.3</t>
  </si>
  <si>
    <t>12MOB-C031A01</t>
  </si>
  <si>
    <t>21:1182:000015</t>
  </si>
  <si>
    <t>21:0387:000313</t>
  </si>
  <si>
    <t>21:0387:000313:0001:0001:00</t>
  </si>
  <si>
    <t>70.2</t>
  </si>
  <si>
    <t>14.68</t>
  </si>
  <si>
    <t>3.32</t>
  </si>
  <si>
    <t>99.76</t>
  </si>
  <si>
    <t>742</t>
  </si>
  <si>
    <t>12.2</t>
  </si>
  <si>
    <t>93.6</t>
  </si>
  <si>
    <t>288.5</t>
  </si>
  <si>
    <t>25.7</t>
  </si>
  <si>
    <t>542.6</t>
  </si>
  <si>
    <t>40.8</t>
  </si>
  <si>
    <t>77.4</t>
  </si>
  <si>
    <t>8.95</t>
  </si>
  <si>
    <t>5.79</t>
  </si>
  <si>
    <t>4.86</t>
  </si>
  <si>
    <t>0.84</t>
  </si>
  <si>
    <t>2.68</t>
  </si>
  <si>
    <t>11.4</t>
  </si>
  <si>
    <t>4.32</t>
  </si>
  <si>
    <t>0.015</t>
  </si>
  <si>
    <t>0.088</t>
  </si>
  <si>
    <t>5.64</t>
  </si>
  <si>
    <t>16.2</t>
  </si>
  <si>
    <t>0.061</t>
  </si>
  <si>
    <t>11.96</t>
  </si>
  <si>
    <t>26.28</t>
  </si>
  <si>
    <t>4.35</t>
  </si>
  <si>
    <t>2.99</t>
  </si>
  <si>
    <t>2.53</t>
  </si>
  <si>
    <t>152</t>
  </si>
  <si>
    <t>804</t>
  </si>
  <si>
    <t>1.54</t>
  </si>
  <si>
    <t>11.01</t>
  </si>
  <si>
    <t>2.78</t>
  </si>
  <si>
    <t>3.078</t>
  </si>
  <si>
    <t>0.091</t>
  </si>
  <si>
    <t>30.5</t>
  </si>
  <si>
    <t>85.3</t>
  </si>
  <si>
    <t>0.002</t>
  </si>
  <si>
    <t>275</t>
  </si>
  <si>
    <t>21.2</t>
  </si>
  <si>
    <t>375.3</t>
  </si>
  <si>
    <t>70.93</t>
  </si>
  <si>
    <t>12MOB-C032A01</t>
  </si>
  <si>
    <t>21:1182:000016</t>
  </si>
  <si>
    <t>21:0387:000314</t>
  </si>
  <si>
    <t>21:0387:000314:0001:0001:00</t>
  </si>
  <si>
    <t>66.14</t>
  </si>
  <si>
    <t>15.68</t>
  </si>
  <si>
    <t>1.61</t>
  </si>
  <si>
    <t>3.69</t>
  </si>
  <si>
    <t>11.7</t>
  </si>
  <si>
    <t>152.7</t>
  </si>
  <si>
    <t>247.6</t>
  </si>
  <si>
    <t>22.5</t>
  </si>
  <si>
    <t>392</t>
  </si>
  <si>
    <t>69.7</t>
  </si>
  <si>
    <t>112.7</t>
  </si>
  <si>
    <t>13.36</t>
  </si>
  <si>
    <t>43.1</t>
  </si>
  <si>
    <t>6.69</t>
  </si>
  <si>
    <t>3.97</t>
  </si>
  <si>
    <t>1.73</t>
  </si>
  <si>
    <t>59.6</t>
  </si>
  <si>
    <t>13.51</t>
  </si>
  <si>
    <t>2.15</t>
  </si>
  <si>
    <t>10.49</t>
  </si>
  <si>
    <t>70.1</t>
  </si>
  <si>
    <t>41.1</t>
  </si>
  <si>
    <t>0.152</t>
  </si>
  <si>
    <t>12.15</t>
  </si>
  <si>
    <t>43.2</t>
  </si>
  <si>
    <t>112.5</t>
  </si>
  <si>
    <t>13.41</t>
  </si>
  <si>
    <t>45.04</t>
  </si>
  <si>
    <t>3.79</t>
  </si>
  <si>
    <t>1.12</t>
  </si>
  <si>
    <t>94</t>
  </si>
  <si>
    <t>763</t>
  </si>
  <si>
    <t>1.58</t>
  </si>
  <si>
    <t>12.67</t>
  </si>
  <si>
    <t>18.98</t>
  </si>
  <si>
    <t>7.64</t>
  </si>
  <si>
    <t>23.2</t>
  </si>
  <si>
    <t>402</t>
  </si>
  <si>
    <t>2.745</t>
  </si>
  <si>
    <t>12.52</t>
  </si>
  <si>
    <t>0.071</t>
  </si>
  <si>
    <t>137.5</t>
  </si>
  <si>
    <t>227</t>
  </si>
  <si>
    <t>0.264</t>
  </si>
  <si>
    <t>51.2</t>
  </si>
  <si>
    <t>273.1</t>
  </si>
  <si>
    <t>64.1</t>
  </si>
  <si>
    <t>102.71</t>
  </si>
  <si>
    <t>40.5</t>
  </si>
  <si>
    <t>6.2</t>
  </si>
  <si>
    <t>12MOB-C034A01</t>
  </si>
  <si>
    <t>21:1182:000017</t>
  </si>
  <si>
    <t>21:0387:000315</t>
  </si>
  <si>
    <t>21:0387:000315:0001:0001:00</t>
  </si>
  <si>
    <t>61.21</t>
  </si>
  <si>
    <t>13.74</t>
  </si>
  <si>
    <t>6.82</t>
  </si>
  <si>
    <t>2.23</t>
  </si>
  <si>
    <t>99.68</t>
  </si>
  <si>
    <t>388</t>
  </si>
  <si>
    <t>617</t>
  </si>
  <si>
    <t>29.3</t>
  </si>
  <si>
    <t>12.8</t>
  </si>
  <si>
    <t>126.6</t>
  </si>
  <si>
    <t>190.2</t>
  </si>
  <si>
    <t>43</t>
  </si>
  <si>
    <t>445</t>
  </si>
  <si>
    <t>40.4</t>
  </si>
  <si>
    <t>121.5</t>
  </si>
  <si>
    <t>8.55</t>
  </si>
  <si>
    <t>28.4</t>
  </si>
  <si>
    <t>5.14</t>
  </si>
  <si>
    <t>4.31</t>
  </si>
  <si>
    <t>3.78</t>
  </si>
  <si>
    <t>59.3</t>
  </si>
  <si>
    <t>414.8</t>
  </si>
  <si>
    <t>1.63</t>
  </si>
  <si>
    <t>16.56</t>
  </si>
  <si>
    <t>2.52</t>
  </si>
  <si>
    <t>20.8</t>
  </si>
  <si>
    <t>311</t>
  </si>
  <si>
    <t>0.009</t>
  </si>
  <si>
    <t>326</t>
  </si>
  <si>
    <t>0.077</t>
  </si>
  <si>
    <t>9.24</t>
  </si>
  <si>
    <t>0.133</t>
  </si>
  <si>
    <t>47.2</t>
  </si>
  <si>
    <t>35.5</t>
  </si>
  <si>
    <t>121.1</t>
  </si>
  <si>
    <t>27.81</t>
  </si>
  <si>
    <t>4.58</t>
  </si>
  <si>
    <t>1.16</t>
  </si>
  <si>
    <t>6.36</t>
  </si>
  <si>
    <t>633</t>
  </si>
  <si>
    <t>1.42</t>
  </si>
  <si>
    <t>515</t>
  </si>
  <si>
    <t>15.83</t>
  </si>
  <si>
    <t>17.13</t>
  </si>
  <si>
    <t>8.56</t>
  </si>
  <si>
    <t>470</t>
  </si>
  <si>
    <t>2.137</t>
  </si>
  <si>
    <t>14.54</t>
  </si>
  <si>
    <t>366.2</t>
  </si>
  <si>
    <t>25.01</t>
  </si>
  <si>
    <t>101</t>
  </si>
  <si>
    <t>179</t>
  </si>
  <si>
    <t>17.3</t>
  </si>
  <si>
    <t>55.2</t>
  </si>
  <si>
    <t>300.8</t>
  </si>
  <si>
    <t>107.28</t>
  </si>
  <si>
    <t>12MOB-C038A01</t>
  </si>
  <si>
    <t>21:1182:000018</t>
  </si>
  <si>
    <t>21:0387:000319</t>
  </si>
  <si>
    <t>21:0387:000319:0001:0001:00</t>
  </si>
  <si>
    <t>71.78</t>
  </si>
  <si>
    <t>13.92</t>
  </si>
  <si>
    <t>2.51</t>
  </si>
  <si>
    <t>3.85</t>
  </si>
  <si>
    <t>678</t>
  </si>
  <si>
    <t>7.9</t>
  </si>
  <si>
    <t>71.8</t>
  </si>
  <si>
    <t>283</t>
  </si>
  <si>
    <t>508</t>
  </si>
  <si>
    <t>30.6</t>
  </si>
  <si>
    <t>22.6</t>
  </si>
  <si>
    <t>4.34</t>
  </si>
  <si>
    <t>3.42</t>
  </si>
  <si>
    <t>1.71</t>
  </si>
  <si>
    <t>1.65</t>
  </si>
  <si>
    <t>10.12</t>
  </si>
  <si>
    <t>93</t>
  </si>
  <si>
    <t>0.028</t>
  </si>
  <si>
    <t>6.49</t>
  </si>
  <si>
    <t>16.7</t>
  </si>
  <si>
    <t>9.73</t>
  </si>
  <si>
    <t>34.7</t>
  </si>
  <si>
    <t>62.7</t>
  </si>
  <si>
    <t>6.93</t>
  </si>
  <si>
    <t>25.74</t>
  </si>
  <si>
    <t>4.09</t>
  </si>
  <si>
    <t>2.71</t>
  </si>
  <si>
    <t>2.14</t>
  </si>
  <si>
    <t>5.99</t>
  </si>
  <si>
    <t>748</t>
  </si>
  <si>
    <t>2.01</t>
  </si>
  <si>
    <t>8.85</t>
  </si>
  <si>
    <t>16.12</t>
  </si>
  <si>
    <t>2.39</t>
  </si>
  <si>
    <t>7.2</t>
  </si>
  <si>
    <t>207</t>
  </si>
  <si>
    <t>2.917</t>
  </si>
  <si>
    <t>7.77</t>
  </si>
  <si>
    <t>27.12</t>
  </si>
  <si>
    <t>68.2</t>
  </si>
  <si>
    <t>287</t>
  </si>
  <si>
    <t>0.179</t>
  </si>
  <si>
    <t>406</t>
  </si>
  <si>
    <t>56.04</t>
  </si>
  <si>
    <t>12MOB-C041A01</t>
  </si>
  <si>
    <t>21:1182:000019</t>
  </si>
  <si>
    <t>21:0387:000322</t>
  </si>
  <si>
    <t>21:0387:000322:0001:0001:00</t>
  </si>
  <si>
    <t>73.13</t>
  </si>
  <si>
    <t>13.38</t>
  </si>
  <si>
    <t>2.76</t>
  </si>
  <si>
    <t>632</t>
  </si>
  <si>
    <t>276.3</t>
  </si>
  <si>
    <t>537.7</t>
  </si>
  <si>
    <t>33.3</t>
  </si>
  <si>
    <t>7.21</t>
  </si>
  <si>
    <t>23.6</t>
  </si>
  <si>
    <t>1.84</t>
  </si>
  <si>
    <t>7.52</t>
  </si>
  <si>
    <t>58</t>
  </si>
  <si>
    <t>5.68</t>
  </si>
  <si>
    <t>8.76</t>
  </si>
  <si>
    <t>30.1</t>
  </si>
  <si>
    <t>51.4</t>
  </si>
  <si>
    <t>6.26</t>
  </si>
  <si>
    <t>23.72</t>
  </si>
  <si>
    <t>3.74</t>
  </si>
  <si>
    <t>2.27</t>
  </si>
  <si>
    <t>0.91</t>
  </si>
  <si>
    <t>187</t>
  </si>
  <si>
    <t>6.07</t>
  </si>
  <si>
    <t>1.72</t>
  </si>
  <si>
    <t>20</t>
  </si>
  <si>
    <t>8.6</t>
  </si>
  <si>
    <t>15.37</t>
  </si>
  <si>
    <t>195</t>
  </si>
  <si>
    <t>2.852</t>
  </si>
  <si>
    <t>7.61</t>
  </si>
  <si>
    <t>27.87</t>
  </si>
  <si>
    <t>14.1</t>
  </si>
  <si>
    <t>0.169</t>
  </si>
  <si>
    <t>18.2</t>
  </si>
  <si>
    <t>413.5</t>
  </si>
  <si>
    <t>29.9</t>
  </si>
  <si>
    <t>55.65</t>
  </si>
  <si>
    <t>24.5</t>
  </si>
  <si>
    <t>12MOB-C041A02</t>
  </si>
  <si>
    <t>21:1182:000020</t>
  </si>
  <si>
    <t>21:0387:000322:0002:0001:01</t>
  </si>
  <si>
    <t>73.08</t>
  </si>
  <si>
    <t>13.56</t>
  </si>
  <si>
    <t>2.47</t>
  </si>
  <si>
    <t>2.58</t>
  </si>
  <si>
    <t>677</t>
  </si>
  <si>
    <t>67.2</t>
  </si>
  <si>
    <t>290.8</t>
  </si>
  <si>
    <t>553.3</t>
  </si>
  <si>
    <t>55.9</t>
  </si>
  <si>
    <t>4.46</t>
  </si>
  <si>
    <t>2.66</t>
  </si>
  <si>
    <t>14.9</t>
  </si>
  <si>
    <t>7.83</t>
  </si>
  <si>
    <t>59</t>
  </si>
  <si>
    <t>5.28</t>
  </si>
  <si>
    <t>0.054</t>
  </si>
  <si>
    <t>8.23</t>
  </si>
  <si>
    <t>28.9</t>
  </si>
  <si>
    <t>50.2</t>
  </si>
  <si>
    <t>6.33</t>
  </si>
  <si>
    <t>22.98</t>
  </si>
  <si>
    <t>3.65</t>
  </si>
  <si>
    <t>1.82</t>
  </si>
  <si>
    <t>147</t>
  </si>
  <si>
    <t>691</t>
  </si>
  <si>
    <t>1.69</t>
  </si>
  <si>
    <t>8.08</t>
  </si>
  <si>
    <t>15.27</t>
  </si>
  <si>
    <t>10.69</t>
  </si>
  <si>
    <t>2.33</t>
  </si>
  <si>
    <t>7.07</t>
  </si>
  <si>
    <t>9.6</t>
  </si>
  <si>
    <t>27.23</t>
  </si>
  <si>
    <t>62.4</t>
  </si>
  <si>
    <t>285</t>
  </si>
  <si>
    <t>0.159</t>
  </si>
  <si>
    <t>14.6</t>
  </si>
  <si>
    <t>391.2</t>
  </si>
  <si>
    <t>54.19</t>
  </si>
  <si>
    <t>12MOB-C041B02</t>
  </si>
  <si>
    <t>21:1182:000021</t>
  </si>
  <si>
    <t>21:0387:000322:0002:0002:02</t>
  </si>
  <si>
    <t>73.11</t>
  </si>
  <si>
    <t>13.39</t>
  </si>
  <si>
    <t>703</t>
  </si>
  <si>
    <t>309.5</t>
  </si>
  <si>
    <t>550.8</t>
  </si>
  <si>
    <t>60.2</t>
  </si>
  <si>
    <t>0.93</t>
  </si>
  <si>
    <t>3.92</t>
  </si>
  <si>
    <t>8.49</t>
  </si>
  <si>
    <t>1.23</t>
  </si>
  <si>
    <t>69</t>
  </si>
  <si>
    <t>30.7</t>
  </si>
  <si>
    <t>55.6</t>
  </si>
  <si>
    <t>6.81</t>
  </si>
  <si>
    <t>19.93</t>
  </si>
  <si>
    <t>3.48</t>
  </si>
  <si>
    <t>170</t>
  </si>
  <si>
    <t>759</t>
  </si>
  <si>
    <t>8.93</t>
  </si>
  <si>
    <t>1.59</t>
  </si>
  <si>
    <t>15.79</t>
  </si>
  <si>
    <t>10.89</t>
  </si>
  <si>
    <t>2.34</t>
  </si>
  <si>
    <t>191</t>
  </si>
  <si>
    <t>2.914</t>
  </si>
  <si>
    <t>67.8</t>
  </si>
  <si>
    <t>0.158</t>
  </si>
  <si>
    <t>17.5</t>
  </si>
  <si>
    <t>396.1</t>
  </si>
  <si>
    <t>29.6</t>
  </si>
  <si>
    <t>57.45</t>
  </si>
  <si>
    <t>12MOB-C042A01</t>
  </si>
  <si>
    <t>21:1182:000022</t>
  </si>
  <si>
    <t>21:0387:000323</t>
  </si>
  <si>
    <t>21:0387:000323:0001:0001:00</t>
  </si>
  <si>
    <t>74.34</t>
  </si>
  <si>
    <t>99.8</t>
  </si>
  <si>
    <t>642</t>
  </si>
  <si>
    <t>67.7</t>
  </si>
  <si>
    <t>509.1</t>
  </si>
  <si>
    <t>6.13</t>
  </si>
  <si>
    <t>20.4</t>
  </si>
  <si>
    <t>3.34</t>
  </si>
  <si>
    <t>6.42</t>
  </si>
  <si>
    <t>70</t>
  </si>
  <si>
    <t>4.54</t>
  </si>
  <si>
    <t>7.81</t>
  </si>
  <si>
    <t>23.7</t>
  </si>
  <si>
    <t>42.3</t>
  </si>
  <si>
    <t>3.03</t>
  </si>
  <si>
    <t>145</t>
  </si>
  <si>
    <t>5.82</t>
  </si>
  <si>
    <t>695</t>
  </si>
  <si>
    <t>6.17</t>
  </si>
  <si>
    <t>14.42</t>
  </si>
  <si>
    <t>9.82</t>
  </si>
  <si>
    <t>186</t>
  </si>
  <si>
    <t>2.798</t>
  </si>
  <si>
    <t>25.54</t>
  </si>
  <si>
    <t>65.1</t>
  </si>
  <si>
    <t>13.2</t>
  </si>
  <si>
    <t>0.153</t>
  </si>
  <si>
    <t>18.3</t>
  </si>
  <si>
    <t>344.1</t>
  </si>
  <si>
    <t>49.32</t>
  </si>
  <si>
    <t>12MOB-C043A01</t>
  </si>
  <si>
    <t>21:1182:000023</t>
  </si>
  <si>
    <t>21:0387:000324</t>
  </si>
  <si>
    <t>21:0387:000324:0001:0001:00</t>
  </si>
  <si>
    <t>68.54</t>
  </si>
  <si>
    <t>15.56</t>
  </si>
  <si>
    <t>4.28</t>
  </si>
  <si>
    <t>77.6</t>
  </si>
  <si>
    <t>325.1</t>
  </si>
  <si>
    <t>20.1</t>
  </si>
  <si>
    <t>331</t>
  </si>
  <si>
    <t>83.2</t>
  </si>
  <si>
    <t>8.92</t>
  </si>
  <si>
    <t>5.26</t>
  </si>
  <si>
    <t>23.4</t>
  </si>
  <si>
    <t>134</t>
  </si>
  <si>
    <t>0.087</t>
  </si>
  <si>
    <t>4.92</t>
  </si>
  <si>
    <t>10.42</t>
  </si>
  <si>
    <t>41.3</t>
  </si>
  <si>
    <t>78.6</t>
  </si>
  <si>
    <t>8.17</t>
  </si>
  <si>
    <t>28.47</t>
  </si>
  <si>
    <t>153</t>
  </si>
  <si>
    <t>6.76</t>
  </si>
  <si>
    <t>913</t>
  </si>
  <si>
    <t>17.84</t>
  </si>
  <si>
    <t>7.45</t>
  </si>
  <si>
    <t>343</t>
  </si>
  <si>
    <t>3.201</t>
  </si>
  <si>
    <t>28.93</t>
  </si>
  <si>
    <t>71.3</t>
  </si>
  <si>
    <t>344</t>
  </si>
  <si>
    <t>271.2</t>
  </si>
  <si>
    <t>37.1</t>
  </si>
  <si>
    <t>76.72</t>
  </si>
  <si>
    <t>12MOB-C044A01</t>
  </si>
  <si>
    <t>21:1182:000024</t>
  </si>
  <si>
    <t>21:0387:000325</t>
  </si>
  <si>
    <t>21:0387:000325:0001:0001:00</t>
  </si>
  <si>
    <t>63.87</t>
  </si>
  <si>
    <t>4.63</t>
  </si>
  <si>
    <t>733</t>
  </si>
  <si>
    <t>19.2</t>
  </si>
  <si>
    <t>142.7</t>
  </si>
  <si>
    <t>273.9</t>
  </si>
  <si>
    <t>26.7</t>
  </si>
  <si>
    <t>423.5</t>
  </si>
  <si>
    <t>84.5</t>
  </si>
  <si>
    <t>52.3</t>
  </si>
  <si>
    <t>8.03</t>
  </si>
  <si>
    <t>90.2</t>
  </si>
  <si>
    <t>24.98</t>
  </si>
  <si>
    <t>24.6</t>
  </si>
  <si>
    <t>353</t>
  </si>
  <si>
    <t>0.026</t>
  </si>
  <si>
    <t>0.119</t>
  </si>
  <si>
    <t>11.89</t>
  </si>
  <si>
    <t>86.9</t>
  </si>
  <si>
    <t>14.5</t>
  </si>
  <si>
    <t>40.1</t>
  </si>
  <si>
    <t>0.251</t>
  </si>
  <si>
    <t>16.61</t>
  </si>
  <si>
    <t>59.8</t>
  </si>
  <si>
    <t>92.5</t>
  </si>
  <si>
    <t>155.6</t>
  </si>
  <si>
    <t>59.62</t>
  </si>
  <si>
    <t>8.37</t>
  </si>
  <si>
    <t>4.83</t>
  </si>
  <si>
    <t>138</t>
  </si>
  <si>
    <t>7.22</t>
  </si>
  <si>
    <t>809</t>
  </si>
  <si>
    <t>22.87</t>
  </si>
  <si>
    <t>21.77</t>
  </si>
  <si>
    <t>9.75</t>
  </si>
  <si>
    <t>545</t>
  </si>
  <si>
    <t>2.909</t>
  </si>
  <si>
    <t>15.94</t>
  </si>
  <si>
    <t>17.2</t>
  </si>
  <si>
    <t>0.107</t>
  </si>
  <si>
    <t>34.22</t>
  </si>
  <si>
    <t>140.7</t>
  </si>
  <si>
    <t>282</t>
  </si>
  <si>
    <t>0.394</t>
  </si>
  <si>
    <t>334.9</t>
  </si>
  <si>
    <t>74.8</t>
  </si>
  <si>
    <t>138.28</t>
  </si>
  <si>
    <t>54.8</t>
  </si>
  <si>
    <t>12MOB-C045A01</t>
  </si>
  <si>
    <t>21:1182:000025</t>
  </si>
  <si>
    <t>21:0387:000326</t>
  </si>
  <si>
    <t>21:0387:000326:0001:0001:00</t>
  </si>
  <si>
    <t>63.61</t>
  </si>
  <si>
    <t>4.62</t>
  </si>
  <si>
    <t>0.011</t>
  </si>
  <si>
    <t>99.71</t>
  </si>
  <si>
    <t>63</t>
  </si>
  <si>
    <t>851</t>
  </si>
  <si>
    <t>111.5</t>
  </si>
  <si>
    <t>367.7</t>
  </si>
  <si>
    <t>22.2</t>
  </si>
  <si>
    <t>439.7</t>
  </si>
  <si>
    <t>102.8</t>
  </si>
  <si>
    <t>10.56</t>
  </si>
  <si>
    <t>4.76</t>
  </si>
  <si>
    <t>120</t>
  </si>
  <si>
    <t>40.2</t>
  </si>
  <si>
    <t>34.49</t>
  </si>
  <si>
    <t>2.21</t>
  </si>
  <si>
    <t>0.035</t>
  </si>
  <si>
    <t>0.185</t>
  </si>
  <si>
    <t>12.87</t>
  </si>
  <si>
    <t>48.7</t>
  </si>
  <si>
    <t>11.6</t>
  </si>
  <si>
    <t>55.1</t>
  </si>
  <si>
    <t>95.5</t>
  </si>
  <si>
    <t>10.38</t>
  </si>
  <si>
    <t>36.46</t>
  </si>
  <si>
    <t>5.35</t>
  </si>
  <si>
    <t>3.22</t>
  </si>
  <si>
    <t>1.37</t>
  </si>
  <si>
    <t>137</t>
  </si>
  <si>
    <t>6.92</t>
  </si>
  <si>
    <t>34.08</t>
  </si>
  <si>
    <t>8.52</t>
  </si>
  <si>
    <t>526</t>
  </si>
  <si>
    <t>2.867</t>
  </si>
  <si>
    <t>0.103</t>
  </si>
  <si>
    <t>29.43</t>
  </si>
  <si>
    <t>98.5</t>
  </si>
  <si>
    <t>65.4</t>
  </si>
  <si>
    <t>44.7</t>
  </si>
  <si>
    <t>82.54</t>
  </si>
  <si>
    <t>31.1</t>
  </si>
  <si>
    <t>12MOB-C045B01</t>
  </si>
  <si>
    <t>21:1182:000026</t>
  </si>
  <si>
    <t>64.92</t>
  </si>
  <si>
    <t>49</t>
  </si>
  <si>
    <t>357</t>
  </si>
  <si>
    <t>12.3</t>
  </si>
  <si>
    <t>147.7</t>
  </si>
  <si>
    <t>109.9</t>
  </si>
  <si>
    <t>182.9</t>
  </si>
  <si>
    <t>27.5</t>
  </si>
  <si>
    <t>349.7</t>
  </si>
  <si>
    <t>39.4</t>
  </si>
  <si>
    <t>73.6</t>
  </si>
  <si>
    <t>5.49</t>
  </si>
  <si>
    <t>4.97</t>
  </si>
  <si>
    <t>3.21</t>
  </si>
  <si>
    <t>214</t>
  </si>
  <si>
    <t>1.92</t>
  </si>
  <si>
    <t>110.6</t>
  </si>
  <si>
    <t>70.4</t>
  </si>
  <si>
    <t>46.13</t>
  </si>
  <si>
    <t>8.24</t>
  </si>
  <si>
    <t>256.74</t>
  </si>
  <si>
    <t>279</t>
  </si>
  <si>
    <t>15.95</t>
  </si>
  <si>
    <t>2.05</t>
  </si>
  <si>
    <t>40.64</t>
  </si>
  <si>
    <t>0.124</t>
  </si>
  <si>
    <t>29.7</t>
  </si>
  <si>
    <t>53.2</t>
  </si>
  <si>
    <t>6.01</t>
  </si>
  <si>
    <t>23.49</t>
  </si>
  <si>
    <t>4.36</t>
  </si>
  <si>
    <t>3.15</t>
  </si>
  <si>
    <t>242</t>
  </si>
  <si>
    <t>6.14</t>
  </si>
  <si>
    <t>107.3</t>
  </si>
  <si>
    <t>383</t>
  </si>
  <si>
    <t>45.89</t>
  </si>
  <si>
    <t>233.2</t>
  </si>
  <si>
    <t>16.04</t>
  </si>
  <si>
    <t>29.5</t>
  </si>
  <si>
    <t>459</t>
  </si>
  <si>
    <t>14.92</t>
  </si>
  <si>
    <t>1.848</t>
  </si>
  <si>
    <t>13.27</t>
  </si>
  <si>
    <t>48.93</t>
  </si>
  <si>
    <t>112</t>
  </si>
  <si>
    <t>177</t>
  </si>
  <si>
    <t>64.2</t>
  </si>
  <si>
    <t>116.8</t>
  </si>
  <si>
    <t>37.7</t>
  </si>
  <si>
    <t>73.48</t>
  </si>
  <si>
    <t>12MOB-C046A01</t>
  </si>
  <si>
    <t>21:1182:000027</t>
  </si>
  <si>
    <t>21:0387:000327</t>
  </si>
  <si>
    <t>21:0387:000327:0001:0001:00</t>
  </si>
  <si>
    <t>67.6</t>
  </si>
  <si>
    <t>15.21</t>
  </si>
  <si>
    <t>2.86</t>
  </si>
  <si>
    <t>3.89</t>
  </si>
  <si>
    <t>3.58</t>
  </si>
  <si>
    <t>99.72</t>
  </si>
  <si>
    <t>829</t>
  </si>
  <si>
    <t>15.6</t>
  </si>
  <si>
    <t>291.3</t>
  </si>
  <si>
    <t>19.7</t>
  </si>
  <si>
    <t>580.1</t>
  </si>
  <si>
    <t>48.9</t>
  </si>
  <si>
    <t>90.8</t>
  </si>
  <si>
    <t>9.36</t>
  </si>
  <si>
    <t>31.8</t>
  </si>
  <si>
    <t>5.76</t>
  </si>
  <si>
    <t>2.42</t>
  </si>
  <si>
    <t>21.5</t>
  </si>
  <si>
    <t>12.05</t>
  </si>
  <si>
    <t>1.78</t>
  </si>
  <si>
    <t>178</t>
  </si>
  <si>
    <t>7.04</t>
  </si>
  <si>
    <t>0.123</t>
  </si>
  <si>
    <t>47.8</t>
  </si>
  <si>
    <t>89</t>
  </si>
  <si>
    <t>31.78</t>
  </si>
  <si>
    <t>5.09</t>
  </si>
  <si>
    <t>1.26</t>
  </si>
  <si>
    <t>143</t>
  </si>
  <si>
    <t>925</t>
  </si>
  <si>
    <t>19.31</t>
  </si>
  <si>
    <t>9.16</t>
  </si>
  <si>
    <t>333</t>
  </si>
  <si>
    <t>2.925</t>
  </si>
  <si>
    <t>13.19</t>
  </si>
  <si>
    <t>0.112</t>
  </si>
  <si>
    <t>30.94</t>
  </si>
  <si>
    <t>99.2</t>
  </si>
  <si>
    <t>296</t>
  </si>
  <si>
    <t>20.5</t>
  </si>
  <si>
    <t>0.293</t>
  </si>
  <si>
    <t>20.9</t>
  </si>
  <si>
    <t>335.2</t>
  </si>
  <si>
    <t>44.9</t>
  </si>
  <si>
    <t>86.12</t>
  </si>
  <si>
    <t>12MOB-C048A01</t>
  </si>
  <si>
    <t>21:1182:000028</t>
  </si>
  <si>
    <t>21:0387:000329</t>
  </si>
  <si>
    <t>21:0387:000329:0001:0001:00</t>
  </si>
  <si>
    <t>65.82</t>
  </si>
  <si>
    <t>15.53</t>
  </si>
  <si>
    <t>4.37</t>
  </si>
  <si>
    <t>54</t>
  </si>
  <si>
    <t>664</t>
  </si>
  <si>
    <t>119</t>
  </si>
  <si>
    <t>219.3</t>
  </si>
  <si>
    <t>35.3</t>
  </si>
  <si>
    <t>373.4</t>
  </si>
  <si>
    <t>93.4</t>
  </si>
  <si>
    <t>9.83</t>
  </si>
  <si>
    <t>34.3</t>
  </si>
  <si>
    <t>5.88</t>
  </si>
  <si>
    <t>5.85</t>
  </si>
  <si>
    <t>32.3</t>
  </si>
  <si>
    <t>27.13</t>
  </si>
  <si>
    <t>2.26</t>
  </si>
  <si>
    <t>0.076</t>
  </si>
  <si>
    <t>12.02</t>
  </si>
  <si>
    <t>59.5</t>
  </si>
  <si>
    <t>0.137</t>
  </si>
  <si>
    <t>35</t>
  </si>
  <si>
    <t>12.78</t>
  </si>
  <si>
    <t>43.3</t>
  </si>
  <si>
    <t>41.7</t>
  </si>
  <si>
    <t>8.01</t>
  </si>
  <si>
    <t>30.35</t>
  </si>
  <si>
    <t>4.74</t>
  </si>
  <si>
    <t>1.27</t>
  </si>
  <si>
    <t>726</t>
  </si>
  <si>
    <t>11.2</t>
  </si>
  <si>
    <t>19.09</t>
  </si>
  <si>
    <t>3.07</t>
  </si>
  <si>
    <t>428</t>
  </si>
  <si>
    <t>1.93</t>
  </si>
  <si>
    <t>2.796</t>
  </si>
  <si>
    <t>10.19</t>
  </si>
  <si>
    <t>38.46</t>
  </si>
  <si>
    <t>127.7</t>
  </si>
  <si>
    <t>236</t>
  </si>
  <si>
    <t>0.248</t>
  </si>
  <si>
    <t>49.2</t>
  </si>
  <si>
    <t>298.6</t>
  </si>
  <si>
    <t>54.9</t>
  </si>
  <si>
    <t>103.76</t>
  </si>
  <si>
    <t>12MOB-C056A01</t>
  </si>
  <si>
    <t>21:1182:000029</t>
  </si>
  <si>
    <t>21:0387:000337</t>
  </si>
  <si>
    <t>21:0387:000337:0001:0001:00</t>
  </si>
  <si>
    <t>14.74</t>
  </si>
  <si>
    <t>673</t>
  </si>
  <si>
    <t>52.6</t>
  </si>
  <si>
    <t>392.6</t>
  </si>
  <si>
    <t>374.4</t>
  </si>
  <si>
    <t>31.5</t>
  </si>
  <si>
    <t>7.84</t>
  </si>
  <si>
    <t>5.11</t>
  </si>
  <si>
    <t>9.38</t>
  </si>
  <si>
    <t>2.07</t>
  </si>
  <si>
    <t>4.89</t>
  </si>
  <si>
    <t>9.35</t>
  </si>
  <si>
    <t>11.8</t>
  </si>
  <si>
    <t>31.6</t>
  </si>
  <si>
    <t>63.1</t>
  </si>
  <si>
    <t>7.54</t>
  </si>
  <si>
    <t>28.31</t>
  </si>
  <si>
    <t>2.11</t>
  </si>
  <si>
    <t>760</t>
  </si>
  <si>
    <t>9.77</t>
  </si>
  <si>
    <t>274</t>
  </si>
  <si>
    <t>3.303</t>
  </si>
  <si>
    <t>19.43</t>
  </si>
  <si>
    <t>401</t>
  </si>
  <si>
    <t>0.285</t>
  </si>
  <si>
    <t>213.6</t>
  </si>
  <si>
    <t>60.93</t>
  </si>
  <si>
    <t>12MOB-C067A01</t>
  </si>
  <si>
    <t>21:1182:000030</t>
  </si>
  <si>
    <t>21:0387:000348</t>
  </si>
  <si>
    <t>21:0387:000348:0001:0001:00</t>
  </si>
  <si>
    <t>69.63</t>
  </si>
  <si>
    <t>14.67</t>
  </si>
  <si>
    <t>2.87</t>
  </si>
  <si>
    <t>736</t>
  </si>
  <si>
    <t>452.3</t>
  </si>
  <si>
    <t>61.5</t>
  </si>
  <si>
    <t>4.44</t>
  </si>
  <si>
    <t>2.16</t>
  </si>
  <si>
    <t>0.083</t>
  </si>
  <si>
    <t>5.62</t>
  </si>
  <si>
    <t>56.6</t>
  </si>
  <si>
    <t>6.51</t>
  </si>
  <si>
    <t>23.39</t>
  </si>
  <si>
    <t>2.56</t>
  </si>
  <si>
    <t>810</t>
  </si>
  <si>
    <t>8.87</t>
  </si>
  <si>
    <t>17.22</t>
  </si>
  <si>
    <t>317</t>
  </si>
  <si>
    <t>2.934</t>
  </si>
  <si>
    <t>10.91</t>
  </si>
  <si>
    <t>26.57</t>
  </si>
  <si>
    <t>87.6</t>
  </si>
  <si>
    <t>290</t>
  </si>
  <si>
    <t>281.4</t>
  </si>
  <si>
    <t>29.4</t>
  </si>
  <si>
    <t>61.71</t>
  </si>
  <si>
    <t>12MOB-C071A01</t>
  </si>
  <si>
    <t>21:1182:000031</t>
  </si>
  <si>
    <t>21:0387:000352</t>
  </si>
  <si>
    <t>21:0387:000352:0001:0001:00</t>
  </si>
  <si>
    <t>69.09</t>
  </si>
  <si>
    <t>15.07</t>
  </si>
  <si>
    <t>2.67</t>
  </si>
  <si>
    <t>4.03</t>
  </si>
  <si>
    <t>714</t>
  </si>
  <si>
    <t>95.7</t>
  </si>
  <si>
    <t>264.2</t>
  </si>
  <si>
    <t>371.4</t>
  </si>
  <si>
    <t>61.8</t>
  </si>
  <si>
    <t>4.23</t>
  </si>
  <si>
    <t>2.03</t>
  </si>
  <si>
    <t>6.75</t>
  </si>
  <si>
    <t>6.77</t>
  </si>
  <si>
    <t>9.31</t>
  </si>
  <si>
    <t>68.3</t>
  </si>
  <si>
    <t>7.43</t>
  </si>
  <si>
    <t>21.86</t>
  </si>
  <si>
    <t>1.77</t>
  </si>
  <si>
    <t>85</t>
  </si>
  <si>
    <t>6.41</t>
  </si>
  <si>
    <t>7.49</t>
  </si>
  <si>
    <t>16.32</t>
  </si>
  <si>
    <t>7.24</t>
  </si>
  <si>
    <t>313</t>
  </si>
  <si>
    <t>2.874</t>
  </si>
  <si>
    <t>27.19</t>
  </si>
  <si>
    <t>89.3</t>
  </si>
  <si>
    <t>0.196</t>
  </si>
  <si>
    <t>253.4</t>
  </si>
  <si>
    <t>56.25</t>
  </si>
  <si>
    <t>12MOB-C076A01</t>
  </si>
  <si>
    <t>21:1182:000032</t>
  </si>
  <si>
    <t>21:0387:000357</t>
  </si>
  <si>
    <t>21:0387:000357:0001:0001:00</t>
  </si>
  <si>
    <t>69.4</t>
  </si>
  <si>
    <t>14.59</t>
  </si>
  <si>
    <t>3.08</t>
  </si>
  <si>
    <t>110.8</t>
  </si>
  <si>
    <t>275.3</t>
  </si>
  <si>
    <t>432.7</t>
  </si>
  <si>
    <t>44.6</t>
  </si>
  <si>
    <t>76.5</t>
  </si>
  <si>
    <t>34.4</t>
  </si>
  <si>
    <t>5.95</t>
  </si>
  <si>
    <t>3.59</t>
  </si>
  <si>
    <t>22.3</t>
  </si>
  <si>
    <t>0.87</t>
  </si>
  <si>
    <t>11.65</t>
  </si>
  <si>
    <t>185</t>
  </si>
  <si>
    <t>0.033</t>
  </si>
  <si>
    <t>8.71</t>
  </si>
  <si>
    <t>31.2</t>
  </si>
  <si>
    <t>0.111</t>
  </si>
  <si>
    <t>90.4</t>
  </si>
  <si>
    <t>12.12</t>
  </si>
  <si>
    <t>35.65</t>
  </si>
  <si>
    <t>5.48</t>
  </si>
  <si>
    <t>802</t>
  </si>
  <si>
    <t>11.29</t>
  </si>
  <si>
    <t>17.09</t>
  </si>
  <si>
    <t>7.06</t>
  </si>
  <si>
    <t>305</t>
  </si>
  <si>
    <t>2.755</t>
  </si>
  <si>
    <t>12.45</t>
  </si>
  <si>
    <t>27.73</t>
  </si>
  <si>
    <t>108</t>
  </si>
  <si>
    <t>0.244</t>
  </si>
  <si>
    <t>41.5</t>
  </si>
  <si>
    <t>72.09</t>
  </si>
  <si>
    <t>12MOB-C077A01</t>
  </si>
  <si>
    <t>21:1182:000033</t>
  </si>
  <si>
    <t>21:0387:000358</t>
  </si>
  <si>
    <t>21:0387:000358:0001:0001:00</t>
  </si>
  <si>
    <t>67.52</t>
  </si>
  <si>
    <t>3.54</t>
  </si>
  <si>
    <t>741</t>
  </si>
  <si>
    <t>270.2</t>
  </si>
  <si>
    <t>25.5</t>
  </si>
  <si>
    <t>342.7</t>
  </si>
  <si>
    <t>57.8</t>
  </si>
  <si>
    <t>97.9</t>
  </si>
  <si>
    <t>11.98</t>
  </si>
  <si>
    <t>6.28</t>
  </si>
  <si>
    <t>77.5</t>
  </si>
  <si>
    <t>265</t>
  </si>
  <si>
    <t>0.051</t>
  </si>
  <si>
    <t>11.85</t>
  </si>
  <si>
    <t>53.1</t>
  </si>
  <si>
    <t>0.149</t>
  </si>
  <si>
    <t>41.8</t>
  </si>
  <si>
    <t>68.1</t>
  </si>
  <si>
    <t>121.2</t>
  </si>
  <si>
    <t>44.17</t>
  </si>
  <si>
    <t>1.21</t>
  </si>
  <si>
    <t>91</t>
  </si>
  <si>
    <t>6.54</t>
  </si>
  <si>
    <t>806</t>
  </si>
  <si>
    <t>11.95</t>
  </si>
  <si>
    <t>18.56</t>
  </si>
  <si>
    <t>366</t>
  </si>
  <si>
    <t>2.636</t>
  </si>
  <si>
    <t>12.97</t>
  </si>
  <si>
    <t>29.28</t>
  </si>
  <si>
    <t>119.3</t>
  </si>
  <si>
    <t>0.265</t>
  </si>
  <si>
    <t>208.8</t>
  </si>
  <si>
    <t>53.3</t>
  </si>
  <si>
    <t>99.01</t>
  </si>
  <si>
    <t>42.1</t>
  </si>
  <si>
    <t>12MOB-C079A01</t>
  </si>
  <si>
    <t>21:1182:000034</t>
  </si>
  <si>
    <t>21:0387:000360</t>
  </si>
  <si>
    <t>21:0387:000360:0001:0001:00</t>
  </si>
  <si>
    <t>69.13</t>
  </si>
  <si>
    <t>2.69</t>
  </si>
  <si>
    <t>795</t>
  </si>
  <si>
    <t>110.3</t>
  </si>
  <si>
    <t>299.8</t>
  </si>
  <si>
    <t>393.6</t>
  </si>
  <si>
    <t>7.16</t>
  </si>
  <si>
    <t>154</t>
  </si>
  <si>
    <t>0.067</t>
  </si>
  <si>
    <t>18.9</t>
  </si>
  <si>
    <t>0.085</t>
  </si>
  <si>
    <t>71.2</t>
  </si>
  <si>
    <t>27.16</t>
  </si>
  <si>
    <t>6.89</t>
  </si>
  <si>
    <t>7.93</t>
  </si>
  <si>
    <t>18.63</t>
  </si>
  <si>
    <t>7.38</t>
  </si>
  <si>
    <t>3.128</t>
  </si>
  <si>
    <t>11.48</t>
  </si>
  <si>
    <t>29.87</t>
  </si>
  <si>
    <t>108.8</t>
  </si>
  <si>
    <t>0.229</t>
  </si>
  <si>
    <t>237.2</t>
  </si>
  <si>
    <t>68.6</t>
  </si>
  <si>
    <t>12MOB-C093A01</t>
  </si>
  <si>
    <t>21:1182:000035</t>
  </si>
  <si>
    <t>21:0387:000374</t>
  </si>
  <si>
    <t>21:0387:000374:0001:0001:00</t>
  </si>
  <si>
    <t>71.5</t>
  </si>
  <si>
    <t>13.93</t>
  </si>
  <si>
    <t>2.64</t>
  </si>
  <si>
    <t>67.4</t>
  </si>
  <si>
    <t>307.9</t>
  </si>
  <si>
    <t>509.2</t>
  </si>
  <si>
    <t>34.5</t>
  </si>
  <si>
    <t>6.45</t>
  </si>
  <si>
    <t>56.1</t>
  </si>
  <si>
    <t>19.27</t>
  </si>
  <si>
    <t>142</t>
  </si>
  <si>
    <t>820</t>
  </si>
  <si>
    <t>7.92</t>
  </si>
  <si>
    <t>17.07</t>
  </si>
  <si>
    <t>11.11</t>
  </si>
  <si>
    <t>220</t>
  </si>
  <si>
    <t>7.47</t>
  </si>
  <si>
    <t>30.41</t>
  </si>
  <si>
    <t>74.9</t>
  </si>
  <si>
    <t>300</t>
  </si>
  <si>
    <t>0.157</t>
  </si>
  <si>
    <t>383.5</t>
  </si>
  <si>
    <t>50.9</t>
  </si>
  <si>
    <t>12MOB-C094A01</t>
  </si>
  <si>
    <t>21:1182:000036</t>
  </si>
  <si>
    <t>21:0387:000375</t>
  </si>
  <si>
    <t>21:0387:000375:0001:0001:00</t>
  </si>
  <si>
    <t>70.77</t>
  </si>
  <si>
    <t>14.15</t>
  </si>
  <si>
    <t>2.97</t>
  </si>
  <si>
    <t>73.2</t>
  </si>
  <si>
    <t>462.4</t>
  </si>
  <si>
    <t>5.44</t>
  </si>
  <si>
    <t>82.9</t>
  </si>
  <si>
    <t>0.069</t>
  </si>
  <si>
    <t>7.35</t>
  </si>
  <si>
    <t>21.3</t>
  </si>
  <si>
    <t>48.1</t>
  </si>
  <si>
    <t>14.12</t>
  </si>
  <si>
    <t>6.46</t>
  </si>
  <si>
    <t>837</t>
  </si>
  <si>
    <t>1.76</t>
  </si>
  <si>
    <t>12.39</t>
  </si>
  <si>
    <t>2.17</t>
  </si>
  <si>
    <t>16.96</t>
  </si>
  <si>
    <t>2.54</t>
  </si>
  <si>
    <t>217</t>
  </si>
  <si>
    <t>3.013</t>
  </si>
  <si>
    <t>7.05</t>
  </si>
  <si>
    <t>30.12</t>
  </si>
  <si>
    <t>75.3</t>
  </si>
  <si>
    <t>0.156</t>
  </si>
  <si>
    <t>326.4</t>
  </si>
  <si>
    <t>46.31</t>
  </si>
  <si>
    <t>12MOB-C109A01</t>
  </si>
  <si>
    <t>21:1182:000037</t>
  </si>
  <si>
    <t>21:0387:000390</t>
  </si>
  <si>
    <t>21:0387:000390:0001:0001:00</t>
  </si>
  <si>
    <t>68.13</t>
  </si>
  <si>
    <t>3.67</t>
  </si>
  <si>
    <t>151</t>
  </si>
  <si>
    <t>350.7</t>
  </si>
  <si>
    <t>444.7</t>
  </si>
  <si>
    <t>37.3</t>
  </si>
  <si>
    <t>8.97</t>
  </si>
  <si>
    <t>31.7</t>
  </si>
  <si>
    <t>3.81</t>
  </si>
  <si>
    <t>173</t>
  </si>
  <si>
    <t>10.04</t>
  </si>
  <si>
    <t>0.109</t>
  </si>
  <si>
    <t>15.51</t>
  </si>
  <si>
    <t>40.9</t>
  </si>
  <si>
    <t>91.9</t>
  </si>
  <si>
    <t>11.06</t>
  </si>
  <si>
    <t>33.27</t>
  </si>
  <si>
    <t>3.12</t>
  </si>
  <si>
    <t>1.48</t>
  </si>
  <si>
    <t>90</t>
  </si>
  <si>
    <t>6.59</t>
  </si>
  <si>
    <t>881</t>
  </si>
  <si>
    <t>18.04</t>
  </si>
  <si>
    <t>381</t>
  </si>
  <si>
    <t>2.929</t>
  </si>
  <si>
    <t>32.81</t>
  </si>
  <si>
    <t>147.8</t>
  </si>
  <si>
    <t>336</t>
  </si>
  <si>
    <t>0.274</t>
  </si>
  <si>
    <t>304.3</t>
  </si>
  <si>
    <t>33.1</t>
  </si>
  <si>
    <t>73.8</t>
  </si>
  <si>
    <t>31.9</t>
  </si>
  <si>
    <t>12MOB-C112A01</t>
  </si>
  <si>
    <t>21:1182:000038</t>
  </si>
  <si>
    <t>21:0387:000393</t>
  </si>
  <si>
    <t>21:0387:000393:0001:0001:00</t>
  </si>
  <si>
    <t>66.95</t>
  </si>
  <si>
    <t>4.05</t>
  </si>
  <si>
    <t>4.48</t>
  </si>
  <si>
    <t>99.7</t>
  </si>
  <si>
    <t>1028</t>
  </si>
  <si>
    <t>134.9</t>
  </si>
  <si>
    <t>400.7</t>
  </si>
  <si>
    <t>20.2</t>
  </si>
  <si>
    <t>25.8</t>
  </si>
  <si>
    <t>499.8</t>
  </si>
  <si>
    <t>55.7</t>
  </si>
  <si>
    <t>109.7</t>
  </si>
  <si>
    <t>49.3</t>
  </si>
  <si>
    <t>8.48</t>
  </si>
  <si>
    <t>6.63</t>
  </si>
  <si>
    <t>0.023</t>
  </si>
  <si>
    <t>9.74</t>
  </si>
  <si>
    <t>58.1</t>
  </si>
  <si>
    <t>113.1</t>
  </si>
  <si>
    <t>14.97</t>
  </si>
  <si>
    <t>44.38</t>
  </si>
  <si>
    <t>7.41</t>
  </si>
  <si>
    <t>1.18</t>
  </si>
  <si>
    <t>4.53</t>
  </si>
  <si>
    <t>1045</t>
  </si>
  <si>
    <t>5.41</t>
  </si>
  <si>
    <t>18.88</t>
  </si>
  <si>
    <t>9.26</t>
  </si>
  <si>
    <t>489</t>
  </si>
  <si>
    <t>1.19</t>
  </si>
  <si>
    <t>3.077</t>
  </si>
  <si>
    <t>21.89</t>
  </si>
  <si>
    <t>139.5</t>
  </si>
  <si>
    <t>391</t>
  </si>
  <si>
    <t>0.368</t>
  </si>
  <si>
    <t>36.3</t>
  </si>
  <si>
    <t>299.7</t>
  </si>
  <si>
    <t>107.14</t>
  </si>
  <si>
    <t>47.7</t>
  </si>
  <si>
    <t>12MOB-C116A01</t>
  </si>
  <si>
    <t>21:1182:000039</t>
  </si>
  <si>
    <t>21:0387:000397</t>
  </si>
  <si>
    <t>21:0387:000397:0001:0001:00</t>
  </si>
  <si>
    <t>67.47</t>
  </si>
  <si>
    <t>14.85</t>
  </si>
  <si>
    <t>3.95</t>
  </si>
  <si>
    <t>99.66</t>
  </si>
  <si>
    <t>960</t>
  </si>
  <si>
    <t>138.7</t>
  </si>
  <si>
    <t>366.7</t>
  </si>
  <si>
    <t>33.2</t>
  </si>
  <si>
    <t>711.6</t>
  </si>
  <si>
    <t>105.5</t>
  </si>
  <si>
    <t>195.5</t>
  </si>
  <si>
    <t>11.78</t>
  </si>
  <si>
    <t>8.57</t>
  </si>
  <si>
    <t>45.3</t>
  </si>
  <si>
    <t>1.83</t>
  </si>
  <si>
    <t>229</t>
  </si>
  <si>
    <t>12.65</t>
  </si>
  <si>
    <t>24.3</t>
  </si>
  <si>
    <t>19.99</t>
  </si>
  <si>
    <t>211.2</t>
  </si>
  <si>
    <t>28.87</t>
  </si>
  <si>
    <t>80.58</t>
  </si>
  <si>
    <t>11.37</t>
  </si>
  <si>
    <t>7.02</t>
  </si>
  <si>
    <t>166</t>
  </si>
  <si>
    <t>1026</t>
  </si>
  <si>
    <t>6.35</t>
  </si>
  <si>
    <t>13.04</t>
  </si>
  <si>
    <t>3.143</t>
  </si>
  <si>
    <t>24.26</t>
  </si>
  <si>
    <t>0.154</t>
  </si>
  <si>
    <t>35.44</t>
  </si>
  <si>
    <t>137.8</t>
  </si>
  <si>
    <t>335</t>
  </si>
  <si>
    <t>38.7</t>
  </si>
  <si>
    <t>0.393</t>
  </si>
  <si>
    <t>37.6</t>
  </si>
  <si>
    <t>419.3</t>
  </si>
  <si>
    <t>107.4</t>
  </si>
  <si>
    <t>198.02</t>
  </si>
  <si>
    <t>81.2</t>
  </si>
  <si>
    <t>12MOB-C117A01</t>
  </si>
  <si>
    <t>21:1182:000040</t>
  </si>
  <si>
    <t>21:0387:000398</t>
  </si>
  <si>
    <t>21:0387:000398:0001:0001:00</t>
  </si>
  <si>
    <t>67.45</t>
  </si>
  <si>
    <t>14.87</t>
  </si>
  <si>
    <t>857</t>
  </si>
  <si>
    <t>320.2</t>
  </si>
  <si>
    <t>700.9</t>
  </si>
  <si>
    <t>144.1</t>
  </si>
  <si>
    <t>16.83</t>
  </si>
  <si>
    <t>9.58</t>
  </si>
  <si>
    <t>5.47</t>
  </si>
  <si>
    <t>2.82</t>
  </si>
  <si>
    <t>11.82</t>
  </si>
  <si>
    <t>208</t>
  </si>
  <si>
    <t>0.122</t>
  </si>
  <si>
    <t>15.85</t>
  </si>
  <si>
    <t>19.73</t>
  </si>
  <si>
    <t>25.9</t>
  </si>
  <si>
    <t>168.6</t>
  </si>
  <si>
    <t>57.66</t>
  </si>
  <si>
    <t>9.06</t>
  </si>
  <si>
    <t>1.41</t>
  </si>
  <si>
    <t>162</t>
  </si>
  <si>
    <t>817</t>
  </si>
  <si>
    <t>11.57</t>
  </si>
  <si>
    <t>18.61</t>
  </si>
  <si>
    <t>378</t>
  </si>
  <si>
    <t>2.733</t>
  </si>
  <si>
    <t>34.02</t>
  </si>
  <si>
    <t>136.4</t>
  </si>
  <si>
    <t>0.367</t>
  </si>
  <si>
    <t>35.8</t>
  </si>
  <si>
    <t>430.5</t>
  </si>
  <si>
    <t>66.6</t>
  </si>
  <si>
    <t>132.11</t>
  </si>
  <si>
    <t>12MOB-C117A02</t>
  </si>
  <si>
    <t>21:1182:000041</t>
  </si>
  <si>
    <t>21:0387:000398:0002:0001:01</t>
  </si>
  <si>
    <t>67.35</t>
  </si>
  <si>
    <t>2.74</t>
  </si>
  <si>
    <t>834</t>
  </si>
  <si>
    <t>142.8</t>
  </si>
  <si>
    <t>310.2</t>
  </si>
  <si>
    <t>656.4</t>
  </si>
  <si>
    <t>139.2</t>
  </si>
  <si>
    <t>15.93</t>
  </si>
  <si>
    <t>5.32</t>
  </si>
  <si>
    <t>219</t>
  </si>
  <si>
    <t>0.114</t>
  </si>
  <si>
    <t>14.65</t>
  </si>
  <si>
    <t>0.135</t>
  </si>
  <si>
    <t>19.48</t>
  </si>
  <si>
    <t>83</t>
  </si>
  <si>
    <t>165.9</t>
  </si>
  <si>
    <t>19.53</t>
  </si>
  <si>
    <t>54.95</t>
  </si>
  <si>
    <t>8.21</t>
  </si>
  <si>
    <t>128</t>
  </si>
  <si>
    <t>11.59</t>
  </si>
  <si>
    <t>3.56</t>
  </si>
  <si>
    <t>20.67</t>
  </si>
  <si>
    <t>32.08</t>
  </si>
  <si>
    <t>143.1</t>
  </si>
  <si>
    <t>32.7</t>
  </si>
  <si>
    <t>0.352</t>
  </si>
  <si>
    <t>391.3</t>
  </si>
  <si>
    <t>76.1</t>
  </si>
  <si>
    <t>142.42</t>
  </si>
  <si>
    <t>9.5</t>
  </si>
  <si>
    <t>12MOB-C117B02</t>
  </si>
  <si>
    <t>21:1182:000042</t>
  </si>
  <si>
    <t>21:0387:000398:0002:0002:02</t>
  </si>
  <si>
    <t>67.87</t>
  </si>
  <si>
    <t>14.72</t>
  </si>
  <si>
    <t>4.29</t>
  </si>
  <si>
    <t>821</t>
  </si>
  <si>
    <t>141.1</t>
  </si>
  <si>
    <t>304.2</t>
  </si>
  <si>
    <t>637.1</t>
  </si>
  <si>
    <t>68.8</t>
  </si>
  <si>
    <t>138.3</t>
  </si>
  <si>
    <t>50.4</t>
  </si>
  <si>
    <t>8.83</t>
  </si>
  <si>
    <t>7.25</t>
  </si>
  <si>
    <t>5.22</t>
  </si>
  <si>
    <t>0.128</t>
  </si>
  <si>
    <t>13.08</t>
  </si>
  <si>
    <t>32.1</t>
  </si>
  <si>
    <t>17.63</t>
  </si>
  <si>
    <t>75.2</t>
  </si>
  <si>
    <t>142.6</t>
  </si>
  <si>
    <t>15.81</t>
  </si>
  <si>
    <t>55.24</t>
  </si>
  <si>
    <t>8.38</t>
  </si>
  <si>
    <t>5.02</t>
  </si>
  <si>
    <t>4.01</t>
  </si>
  <si>
    <t>122</t>
  </si>
  <si>
    <t>6.29</t>
  </si>
  <si>
    <t>826</t>
  </si>
  <si>
    <t>10.68</t>
  </si>
  <si>
    <t>17.54</t>
  </si>
  <si>
    <t>10.93</t>
  </si>
  <si>
    <t>3.46</t>
  </si>
  <si>
    <t>375</t>
  </si>
  <si>
    <t>2.723</t>
  </si>
  <si>
    <t>21.26</t>
  </si>
  <si>
    <t>136.6</t>
  </si>
  <si>
    <t>0.356</t>
  </si>
  <si>
    <t>35.9</t>
  </si>
  <si>
    <t>379.1</t>
  </si>
  <si>
    <t>128.71</t>
  </si>
  <si>
    <t>49.5</t>
  </si>
  <si>
    <t>12MOB-C123A01</t>
  </si>
  <si>
    <t>21:1182:000043</t>
  </si>
  <si>
    <t>21:0387:000404</t>
  </si>
  <si>
    <t>21:0387:000404:0006:0001:00</t>
  </si>
  <si>
    <t>70.02</t>
  </si>
  <si>
    <t>14.29</t>
  </si>
  <si>
    <t>2.98</t>
  </si>
  <si>
    <t>784</t>
  </si>
  <si>
    <t>115.7</t>
  </si>
  <si>
    <t>353.3</t>
  </si>
  <si>
    <t>629.1</t>
  </si>
  <si>
    <t>5.84</t>
  </si>
  <si>
    <t>73</t>
  </si>
  <si>
    <t>0.036</t>
  </si>
  <si>
    <t>7.23</t>
  </si>
  <si>
    <t>5.43</t>
  </si>
  <si>
    <t>16.53</t>
  </si>
  <si>
    <t>123</t>
  </si>
  <si>
    <t>761</t>
  </si>
  <si>
    <t>16.58</t>
  </si>
  <si>
    <t>10.94</t>
  </si>
  <si>
    <t>2.882</t>
  </si>
  <si>
    <t>0.093</t>
  </si>
  <si>
    <t>24.74</t>
  </si>
  <si>
    <t>117.1</t>
  </si>
  <si>
    <t>312</t>
  </si>
  <si>
    <t>357.1</t>
  </si>
  <si>
    <t>48.44</t>
  </si>
  <si>
    <t>12MOB-C126A01</t>
  </si>
  <si>
    <t>21:1182:000044</t>
  </si>
  <si>
    <t>21:0387:000407</t>
  </si>
  <si>
    <t>21:0387:000407:0001:0001:00</t>
  </si>
  <si>
    <t>66.94</t>
  </si>
  <si>
    <t>616</t>
  </si>
  <si>
    <t>396.9</t>
  </si>
  <si>
    <t>346.6</t>
  </si>
  <si>
    <t>26.4</t>
  </si>
  <si>
    <t>51.6</t>
  </si>
  <si>
    <t>6.19</t>
  </si>
  <si>
    <t>4.12</t>
  </si>
  <si>
    <t>3.41</t>
  </si>
  <si>
    <t>9.05</t>
  </si>
  <si>
    <t>5.18</t>
  </si>
  <si>
    <t>0.048</t>
  </si>
  <si>
    <t>6.09</t>
  </si>
  <si>
    <t>53</t>
  </si>
  <si>
    <t>6.31</t>
  </si>
  <si>
    <t>608</t>
  </si>
  <si>
    <t>10.28</t>
  </si>
  <si>
    <t>18.86</t>
  </si>
  <si>
    <t>5.54</t>
  </si>
  <si>
    <t>3.264</t>
  </si>
  <si>
    <t>10.86</t>
  </si>
  <si>
    <t>23.92</t>
  </si>
  <si>
    <t>77.2</t>
  </si>
  <si>
    <t>346</t>
  </si>
  <si>
    <t>188.9</t>
  </si>
  <si>
    <t>43.32</t>
  </si>
  <si>
    <t>12MOB-C129A01</t>
  </si>
  <si>
    <t>21:1182:000045</t>
  </si>
  <si>
    <t>21:0387:000410</t>
  </si>
  <si>
    <t>21:0387:000410:0001:0001:00</t>
  </si>
  <si>
    <t>70.05</t>
  </si>
  <si>
    <t>14.96</t>
  </si>
  <si>
    <t>4.04</t>
  </si>
  <si>
    <t>722</t>
  </si>
  <si>
    <t>134.6</t>
  </si>
  <si>
    <t>315.5</t>
  </si>
  <si>
    <t>435.3</t>
  </si>
  <si>
    <t>6.65</t>
  </si>
  <si>
    <t>3.26</t>
  </si>
  <si>
    <t>87</t>
  </si>
  <si>
    <t>10.16</t>
  </si>
  <si>
    <t>1.97</t>
  </si>
  <si>
    <t>662</t>
  </si>
  <si>
    <t>17.38</t>
  </si>
  <si>
    <t>8.02</t>
  </si>
  <si>
    <t>3.056</t>
  </si>
  <si>
    <t>15.75</t>
  </si>
  <si>
    <t>28.27</t>
  </si>
  <si>
    <t>133.5</t>
  </si>
  <si>
    <t>273</t>
  </si>
  <si>
    <t>0.225</t>
  </si>
  <si>
    <t>271.8</t>
  </si>
  <si>
    <t>51.75</t>
  </si>
  <si>
    <t>12MOB-C132A01</t>
  </si>
  <si>
    <t>21:1182:000046</t>
  </si>
  <si>
    <t>21:0387:000413</t>
  </si>
  <si>
    <t>21:0387:000413:0001:0001:00</t>
  </si>
  <si>
    <t>66.33</t>
  </si>
  <si>
    <t>14.78</t>
  </si>
  <si>
    <t>3.29</t>
  </si>
  <si>
    <t>4.02</t>
  </si>
  <si>
    <t>847</t>
  </si>
  <si>
    <t>121.8</t>
  </si>
  <si>
    <t>607.1</t>
  </si>
  <si>
    <t>127.1</t>
  </si>
  <si>
    <t>15.77</t>
  </si>
  <si>
    <t>54.2</t>
  </si>
  <si>
    <t>8.32</t>
  </si>
  <si>
    <t>6.55</t>
  </si>
  <si>
    <t>1.35</t>
  </si>
  <si>
    <t>3.84</t>
  </si>
  <si>
    <t>221</t>
  </si>
  <si>
    <t>0.125</t>
  </si>
  <si>
    <t>9.49</t>
  </si>
  <si>
    <t>0.127</t>
  </si>
  <si>
    <t>21.68</t>
  </si>
  <si>
    <t>58.9</t>
  </si>
  <si>
    <t>131</t>
  </si>
  <si>
    <t>17.37</t>
  </si>
  <si>
    <t>1.36</t>
  </si>
  <si>
    <t>106</t>
  </si>
  <si>
    <t>6.18</t>
  </si>
  <si>
    <t>5.56</t>
  </si>
  <si>
    <t>554</t>
  </si>
  <si>
    <t>24.68</t>
  </si>
  <si>
    <t>0.129</t>
  </si>
  <si>
    <t>26.06</t>
  </si>
  <si>
    <t>101.7</t>
  </si>
  <si>
    <t>0.432</t>
  </si>
  <si>
    <t>56</t>
  </si>
  <si>
    <t>375.7</t>
  </si>
  <si>
    <t>105.16</t>
  </si>
  <si>
    <t>12MOB-C137A01</t>
  </si>
  <si>
    <t>21:1182:000047</t>
  </si>
  <si>
    <t>21:0387:000418</t>
  </si>
  <si>
    <t>21:0387:000418:0001:0001:00</t>
  </si>
  <si>
    <t>15.18</t>
  </si>
  <si>
    <t>4.52</t>
  </si>
  <si>
    <t>747</t>
  </si>
  <si>
    <t>151.2</t>
  </si>
  <si>
    <t>289.3</t>
  </si>
  <si>
    <t>479.6</t>
  </si>
  <si>
    <t>109</t>
  </si>
  <si>
    <t>9.01</t>
  </si>
  <si>
    <t>12.11</t>
  </si>
  <si>
    <t>8.78</t>
  </si>
  <si>
    <t>25.66</t>
  </si>
  <si>
    <t>4.59</t>
  </si>
  <si>
    <t>100</t>
  </si>
  <si>
    <t>9.79</t>
  </si>
  <si>
    <t>240</t>
  </si>
  <si>
    <t>2.974</t>
  </si>
  <si>
    <t>17.71</t>
  </si>
  <si>
    <t>32.06</t>
  </si>
  <si>
    <t>143.8</t>
  </si>
  <si>
    <t>0.255</t>
  </si>
  <si>
    <t>331.2</t>
  </si>
  <si>
    <t>31.3</t>
  </si>
  <si>
    <t>66.47</t>
  </si>
  <si>
    <t>12MOB-C138A01</t>
  </si>
  <si>
    <t>21:1182:000048</t>
  </si>
  <si>
    <t>21:0387:000419</t>
  </si>
  <si>
    <t>21:0387:000419:0001:0001:00</t>
  </si>
  <si>
    <t>64.11</t>
  </si>
  <si>
    <t>4.27</t>
  </si>
  <si>
    <t>70.7</t>
  </si>
  <si>
    <t>433.8</t>
  </si>
  <si>
    <t>352.1</t>
  </si>
  <si>
    <t>46.2</t>
  </si>
  <si>
    <t>86.1</t>
  </si>
  <si>
    <t>38.5</t>
  </si>
  <si>
    <t>6.15</t>
  </si>
  <si>
    <t>5.17</t>
  </si>
  <si>
    <t>18.66</t>
  </si>
  <si>
    <t>136</t>
  </si>
  <si>
    <t>11.69</t>
  </si>
  <si>
    <t>87.3</t>
  </si>
  <si>
    <t>31.38</t>
  </si>
  <si>
    <t>2.75</t>
  </si>
  <si>
    <t>451</t>
  </si>
  <si>
    <t>19.63</t>
  </si>
  <si>
    <t>17.59</t>
  </si>
  <si>
    <t>444</t>
  </si>
  <si>
    <t>3.231</t>
  </si>
  <si>
    <t>10.47</t>
  </si>
  <si>
    <t>17.53</t>
  </si>
  <si>
    <t>368</t>
  </si>
  <si>
    <t>0.335</t>
  </si>
  <si>
    <t>130.5</t>
  </si>
  <si>
    <t>69.83</t>
  </si>
  <si>
    <t>12MOB-C140A01</t>
  </si>
  <si>
    <t>21:1182:000049</t>
  </si>
  <si>
    <t>21:0387:000421</t>
  </si>
  <si>
    <t>21:0387:000421:0001:0001:00</t>
  </si>
  <si>
    <t>67.73</t>
  </si>
  <si>
    <t>15.02</t>
  </si>
  <si>
    <t>781</t>
  </si>
  <si>
    <t>137.4</t>
  </si>
  <si>
    <t>308.2</t>
  </si>
  <si>
    <t>28.7</t>
  </si>
  <si>
    <t>529.4</t>
  </si>
  <si>
    <t>54.3</t>
  </si>
  <si>
    <t>123.4</t>
  </si>
  <si>
    <t>13.97</t>
  </si>
  <si>
    <t>7.01</t>
  </si>
  <si>
    <t>216</t>
  </si>
  <si>
    <t>0.126</t>
  </si>
  <si>
    <t>20.56</t>
  </si>
  <si>
    <t>146.1</t>
  </si>
  <si>
    <t>51.51</t>
  </si>
  <si>
    <t>772</t>
  </si>
  <si>
    <t>1.75</t>
  </si>
  <si>
    <t>18.76</t>
  </si>
  <si>
    <t>3.44</t>
  </si>
  <si>
    <t>2.913</t>
  </si>
  <si>
    <t>22.79</t>
  </si>
  <si>
    <t>132.2</t>
  </si>
  <si>
    <t>0.347</t>
  </si>
  <si>
    <t>26.1</t>
  </si>
  <si>
    <t>345.3</t>
  </si>
  <si>
    <t>115.44</t>
  </si>
  <si>
    <t>48.6</t>
  </si>
  <si>
    <t>12MOB-C147A01</t>
  </si>
  <si>
    <t>21:1182:000050</t>
  </si>
  <si>
    <t>21:0387:000428</t>
  </si>
  <si>
    <t>21:0387:000428:0001:0001:00</t>
  </si>
  <si>
    <t>3.66</t>
  </si>
  <si>
    <t>746</t>
  </si>
  <si>
    <t>113.5</t>
  </si>
  <si>
    <t>340.2</t>
  </si>
  <si>
    <t>552.6</t>
  </si>
  <si>
    <t>47.4</t>
  </si>
  <si>
    <t>105.7</t>
  </si>
  <si>
    <t>11.16</t>
  </si>
  <si>
    <t>39.8</t>
  </si>
  <si>
    <t>7.56</t>
  </si>
  <si>
    <t>6.43</t>
  </si>
  <si>
    <t>202</t>
  </si>
  <si>
    <t>0.021</t>
  </si>
  <si>
    <t>10.99</t>
  </si>
  <si>
    <t>14.36</t>
  </si>
  <si>
    <t>55.8</t>
  </si>
  <si>
    <t>13.71</t>
  </si>
  <si>
    <t>39.35</t>
  </si>
  <si>
    <t>4.45</t>
  </si>
  <si>
    <t>690</t>
  </si>
  <si>
    <t>18.09</t>
  </si>
  <si>
    <t>2.93</t>
  </si>
  <si>
    <t>458</t>
  </si>
  <si>
    <t>2.853</t>
  </si>
  <si>
    <t>17.68</t>
  </si>
  <si>
    <t>25.18</t>
  </si>
  <si>
    <t>96.1</t>
  </si>
  <si>
    <t>284</t>
  </si>
  <si>
    <t>377.8</t>
  </si>
  <si>
    <t>82.82</t>
  </si>
  <si>
    <t>12MOB-C148A01</t>
  </si>
  <si>
    <t>21:1182:000051</t>
  </si>
  <si>
    <t>21:0387:000429</t>
  </si>
  <si>
    <t>21:0387:000429:0001:0001:00</t>
  </si>
  <si>
    <t>67.01</t>
  </si>
  <si>
    <t>3.36</t>
  </si>
  <si>
    <t>705</t>
  </si>
  <si>
    <t>142.9</t>
  </si>
  <si>
    <t>328.9</t>
  </si>
  <si>
    <t>330.3</t>
  </si>
  <si>
    <t>50.5</t>
  </si>
  <si>
    <t>90.6</t>
  </si>
  <si>
    <t>11.14</t>
  </si>
  <si>
    <t>4.81</t>
  </si>
  <si>
    <t>39.6</t>
  </si>
  <si>
    <t>225</t>
  </si>
  <si>
    <t>0.105</t>
  </si>
  <si>
    <t>11.54</t>
  </si>
  <si>
    <t>60.9</t>
  </si>
  <si>
    <t>109.2</t>
  </si>
  <si>
    <t>14.35</t>
  </si>
  <si>
    <t>40.15</t>
  </si>
  <si>
    <t>4.33</t>
  </si>
  <si>
    <t>762</t>
  </si>
  <si>
    <t>10.26</t>
  </si>
  <si>
    <t>19.83</t>
  </si>
  <si>
    <t>6.73</t>
  </si>
  <si>
    <t>379</t>
  </si>
  <si>
    <t>2.964</t>
  </si>
  <si>
    <t>15.42</t>
  </si>
  <si>
    <t>29.17</t>
  </si>
  <si>
    <t>132.6</t>
  </si>
  <si>
    <t>0.297</t>
  </si>
  <si>
    <t>230.2</t>
  </si>
  <si>
    <t>87.13</t>
  </si>
  <si>
    <t>12MOB-C151A01</t>
  </si>
  <si>
    <t>21:1182:000052</t>
  </si>
  <si>
    <t>21:0387:000432</t>
  </si>
  <si>
    <t>21:0387:000432:0001:0001:00</t>
  </si>
  <si>
    <t>68.28</t>
  </si>
  <si>
    <t>14.75</t>
  </si>
  <si>
    <t>3.73</t>
  </si>
  <si>
    <t>845</t>
  </si>
  <si>
    <t>113.2</t>
  </si>
  <si>
    <t>328.2</t>
  </si>
  <si>
    <t>508.5</t>
  </si>
  <si>
    <t>11.22</t>
  </si>
  <si>
    <t>43.9</t>
  </si>
  <si>
    <t>7.34</t>
  </si>
  <si>
    <t>1.45</t>
  </si>
  <si>
    <t>2.41</t>
  </si>
  <si>
    <t>0.116</t>
  </si>
  <si>
    <t>18.06</t>
  </si>
  <si>
    <t>55.5</t>
  </si>
  <si>
    <t>41.57</t>
  </si>
  <si>
    <t>6.94</t>
  </si>
  <si>
    <t>5.06</t>
  </si>
  <si>
    <t>871</t>
  </si>
  <si>
    <t>1.88</t>
  </si>
  <si>
    <t>17.23</t>
  </si>
  <si>
    <t>2.787</t>
  </si>
  <si>
    <t>16.39</t>
  </si>
  <si>
    <t>25.65</t>
  </si>
  <si>
    <t>103.1</t>
  </si>
  <si>
    <t>311.8</t>
  </si>
  <si>
    <t>38.2</t>
  </si>
  <si>
    <t>12MOB-C153A01</t>
  </si>
  <si>
    <t>21:1182:000053</t>
  </si>
  <si>
    <t>21:0387:000434</t>
  </si>
  <si>
    <t>21:0387:000434:0001:0001:00</t>
  </si>
  <si>
    <t>68.82</t>
  </si>
  <si>
    <t>15.29</t>
  </si>
  <si>
    <t>898</t>
  </si>
  <si>
    <t>164.3</t>
  </si>
  <si>
    <t>340.5</t>
  </si>
  <si>
    <t>403.9</t>
  </si>
  <si>
    <t>87.8</t>
  </si>
  <si>
    <t>9.66</t>
  </si>
  <si>
    <t>4.26</t>
  </si>
  <si>
    <t>201</t>
  </si>
  <si>
    <t>109.1</t>
  </si>
  <si>
    <t>37.18</t>
  </si>
  <si>
    <t>6.62</t>
  </si>
  <si>
    <t>4.38</t>
  </si>
  <si>
    <t>3.53</t>
  </si>
  <si>
    <t>909</t>
  </si>
  <si>
    <t>1.87</t>
  </si>
  <si>
    <t>325</t>
  </si>
  <si>
    <t>2.764</t>
  </si>
  <si>
    <t>18.74</t>
  </si>
  <si>
    <t>35.43</t>
  </si>
  <si>
    <t>163.5</t>
  </si>
  <si>
    <t>0.276</t>
  </si>
  <si>
    <t>276.5</t>
  </si>
  <si>
    <t>80.91</t>
  </si>
  <si>
    <t>12MOB-C158A01</t>
  </si>
  <si>
    <t>21:1182:000054</t>
  </si>
  <si>
    <t>21:0387:000439</t>
  </si>
  <si>
    <t>21:0387:000439:0001:0001:00</t>
  </si>
  <si>
    <t>66.04</t>
  </si>
  <si>
    <t>669</t>
  </si>
  <si>
    <t>75.6</t>
  </si>
  <si>
    <t>360.8</t>
  </si>
  <si>
    <t>495.5</t>
  </si>
  <si>
    <t>44.1</t>
  </si>
  <si>
    <t>79.2</t>
  </si>
  <si>
    <t>9.13</t>
  </si>
  <si>
    <t>4.18</t>
  </si>
  <si>
    <t>0.115</t>
  </si>
  <si>
    <t>82</t>
  </si>
  <si>
    <t>10.48</t>
  </si>
  <si>
    <t>28.07</t>
  </si>
  <si>
    <t>6.71</t>
  </si>
  <si>
    <t>605</t>
  </si>
  <si>
    <t>2.09</t>
  </si>
  <si>
    <t>20.47</t>
  </si>
  <si>
    <t>255</t>
  </si>
  <si>
    <t>3.553</t>
  </si>
  <si>
    <t>11.28</t>
  </si>
  <si>
    <t>16.18</t>
  </si>
  <si>
    <t>61.4</t>
  </si>
  <si>
    <t>299</t>
  </si>
  <si>
    <t>35.6</t>
  </si>
  <si>
    <t>250.8</t>
  </si>
  <si>
    <t>12MOB-C162A01</t>
  </si>
  <si>
    <t>21:1182:000055</t>
  </si>
  <si>
    <t>21:0387:000443</t>
  </si>
  <si>
    <t>21:0387:000443:0001:0001:00</t>
  </si>
  <si>
    <t>59.39</t>
  </si>
  <si>
    <t>16.63</t>
  </si>
  <si>
    <t>99.56</t>
  </si>
  <si>
    <t>992</t>
  </si>
  <si>
    <t>158.5</t>
  </si>
  <si>
    <t>293.5</t>
  </si>
  <si>
    <t>72.5</t>
  </si>
  <si>
    <t>767.9</t>
  </si>
  <si>
    <t>253.7</t>
  </si>
  <si>
    <t>507.8</t>
  </si>
  <si>
    <t>55.09</t>
  </si>
  <si>
    <t>192.5</t>
  </si>
  <si>
    <t>27.47</t>
  </si>
  <si>
    <t>18.28</t>
  </si>
  <si>
    <t>5.15</t>
  </si>
  <si>
    <t>4.49</t>
  </si>
  <si>
    <t>180.3</t>
  </si>
  <si>
    <t>37.4</t>
  </si>
  <si>
    <t>494</t>
  </si>
  <si>
    <t>6.22</t>
  </si>
  <si>
    <t>0.161</t>
  </si>
  <si>
    <t>28.36</t>
  </si>
  <si>
    <t>91.6</t>
  </si>
  <si>
    <t>84.2</t>
  </si>
  <si>
    <t>0.318</t>
  </si>
  <si>
    <t>45.12</t>
  </si>
  <si>
    <t>111.3</t>
  </si>
  <si>
    <t>267.4</t>
  </si>
  <si>
    <t>659.9</t>
  </si>
  <si>
    <t>73.5</t>
  </si>
  <si>
    <t>209.05</t>
  </si>
  <si>
    <t>29.72</t>
  </si>
  <si>
    <t>17.31</t>
  </si>
  <si>
    <t>957</t>
  </si>
  <si>
    <t>9.81</t>
  </si>
  <si>
    <t>24.41</t>
  </si>
  <si>
    <t>9.04</t>
  </si>
  <si>
    <t>38.8</t>
  </si>
  <si>
    <t>672</t>
  </si>
  <si>
    <t>2.548</t>
  </si>
  <si>
    <t>47.78</t>
  </si>
  <si>
    <t>0.155</t>
  </si>
  <si>
    <t>39.37</t>
  </si>
  <si>
    <t>137.9</t>
  </si>
  <si>
    <t>254</t>
  </si>
  <si>
    <t>76.8</t>
  </si>
  <si>
    <t>0.637</t>
  </si>
  <si>
    <t>109.4</t>
  </si>
  <si>
    <t>316.5</t>
  </si>
  <si>
    <t>231.4</t>
  </si>
  <si>
    <t>497.64</t>
  </si>
  <si>
    <t>58.3</t>
  </si>
  <si>
    <t>179.7</t>
  </si>
  <si>
    <t>12MOB-C168A01</t>
  </si>
  <si>
    <t>21:1182:000056</t>
  </si>
  <si>
    <t>21:0387:000449</t>
  </si>
  <si>
    <t>21:0387:000449:0001:0001:00</t>
  </si>
  <si>
    <t>68.26</t>
  </si>
  <si>
    <t>689</t>
  </si>
  <si>
    <t>311.6</t>
  </si>
  <si>
    <t>607.5</t>
  </si>
  <si>
    <t>131.7</t>
  </si>
  <si>
    <t>16.91</t>
  </si>
  <si>
    <t>0.131</t>
  </si>
  <si>
    <t>11.08</t>
  </si>
  <si>
    <t>19.84</t>
  </si>
  <si>
    <t>79</t>
  </si>
  <si>
    <t>19.67</t>
  </si>
  <si>
    <t>56.98</t>
  </si>
  <si>
    <t>9.29</t>
  </si>
  <si>
    <t>659</t>
  </si>
  <si>
    <t>9.97</t>
  </si>
  <si>
    <t>3.179</t>
  </si>
  <si>
    <t>23.38</t>
  </si>
  <si>
    <t>0.142</t>
  </si>
  <si>
    <t>30.13</t>
  </si>
  <si>
    <t>106.4</t>
  </si>
  <si>
    <t>30.3</t>
  </si>
  <si>
    <t>0.306</t>
  </si>
  <si>
    <t>337</t>
  </si>
  <si>
    <t>108.71</t>
  </si>
  <si>
    <t>12MOB-C171A01</t>
  </si>
  <si>
    <t>21:1182:000057</t>
  </si>
  <si>
    <t>21:0387:000452</t>
  </si>
  <si>
    <t>21:0387:000452:0006:0001:00</t>
  </si>
  <si>
    <t>67.42</t>
  </si>
  <si>
    <t>969</t>
  </si>
  <si>
    <t>125.3</t>
  </si>
  <si>
    <t>830.9</t>
  </si>
  <si>
    <t>140.1</t>
  </si>
  <si>
    <t>57.9</t>
  </si>
  <si>
    <t>10.08</t>
  </si>
  <si>
    <t>7.89</t>
  </si>
  <si>
    <t>5.57</t>
  </si>
  <si>
    <t>0.117</t>
  </si>
  <si>
    <t>17.01</t>
  </si>
  <si>
    <t>8.64</t>
  </si>
  <si>
    <t>938</t>
  </si>
  <si>
    <t>19.33</t>
  </si>
  <si>
    <t>2.838</t>
  </si>
  <si>
    <t>21.16</t>
  </si>
  <si>
    <t>32.76</t>
  </si>
  <si>
    <t>116.3</t>
  </si>
  <si>
    <t>247</t>
  </si>
  <si>
    <t>0.309</t>
  </si>
  <si>
    <t>373.2</t>
  </si>
  <si>
    <t>125.88</t>
  </si>
  <si>
    <t>12MOB-C174A01</t>
  </si>
  <si>
    <t>21:1182:000058</t>
  </si>
  <si>
    <t>21:0387:000455</t>
  </si>
  <si>
    <t>21:0387:000455:0001:0001:00</t>
  </si>
  <si>
    <t>68.08</t>
  </si>
  <si>
    <t>99.67</t>
  </si>
  <si>
    <t>950</t>
  </si>
  <si>
    <t>211.4</t>
  </si>
  <si>
    <t>38.9</t>
  </si>
  <si>
    <t>39.9</t>
  </si>
  <si>
    <t>760.2</t>
  </si>
  <si>
    <t>136.9</t>
  </si>
  <si>
    <t>234.4</t>
  </si>
  <si>
    <t>30.06</t>
  </si>
  <si>
    <t>104.8</t>
  </si>
  <si>
    <t>16.38</t>
  </si>
  <si>
    <t>8.46</t>
  </si>
  <si>
    <t>64.8</t>
  </si>
  <si>
    <t>310</t>
  </si>
  <si>
    <t>0.147</t>
  </si>
  <si>
    <t>12.54</t>
  </si>
  <si>
    <t>27.85</t>
  </si>
  <si>
    <t>33.7</t>
  </si>
  <si>
    <t>158.9</t>
  </si>
  <si>
    <t>258.6</t>
  </si>
  <si>
    <t>39.34</t>
  </si>
  <si>
    <t>112.39</t>
  </si>
  <si>
    <t>15.96</t>
  </si>
  <si>
    <t>905</t>
  </si>
  <si>
    <t>4.61</t>
  </si>
  <si>
    <t>18.08</t>
  </si>
  <si>
    <t>12.92</t>
  </si>
  <si>
    <t>2.607</t>
  </si>
  <si>
    <t>28.88</t>
  </si>
  <si>
    <t>0.148</t>
  </si>
  <si>
    <t>29.06</t>
  </si>
  <si>
    <t>147.5</t>
  </si>
  <si>
    <t>193</t>
  </si>
  <si>
    <t>0.425</t>
  </si>
  <si>
    <t>37.9</t>
  </si>
  <si>
    <t>449</t>
  </si>
  <si>
    <t>125.8</t>
  </si>
  <si>
    <t>224.4</t>
  </si>
  <si>
    <t>103.2</t>
  </si>
  <si>
    <t>12MOB-C180A01</t>
  </si>
  <si>
    <t>21:1182:000059</t>
  </si>
  <si>
    <t>21:0387:000461</t>
  </si>
  <si>
    <t>21:0387:000461:0001:0001:00</t>
  </si>
  <si>
    <t>67.09</t>
  </si>
  <si>
    <t>15.15</t>
  </si>
  <si>
    <t>4.13</t>
  </si>
  <si>
    <t>575</t>
  </si>
  <si>
    <t>73.3</t>
  </si>
  <si>
    <t>403.8</t>
  </si>
  <si>
    <t>57</t>
  </si>
  <si>
    <t>410</t>
  </si>
  <si>
    <t>7.26</t>
  </si>
  <si>
    <t>3.93</t>
  </si>
  <si>
    <t>0.046</t>
  </si>
  <si>
    <t>5.46</t>
  </si>
  <si>
    <t>30.2</t>
  </si>
  <si>
    <t>11.71</t>
  </si>
  <si>
    <t>546</t>
  </si>
  <si>
    <t>7.17</t>
  </si>
  <si>
    <t>16.45</t>
  </si>
  <si>
    <t>3.057</t>
  </si>
  <si>
    <t>10.33</t>
  </si>
  <si>
    <t>0.101</t>
  </si>
  <si>
    <t>17.87</t>
  </si>
  <si>
    <t>334</t>
  </si>
  <si>
    <t>0.338</t>
  </si>
  <si>
    <t>27.37</t>
  </si>
  <si>
    <t>12MOB-C180B01</t>
  </si>
  <si>
    <t>21:1182:000060</t>
  </si>
  <si>
    <t>64.32</t>
  </si>
  <si>
    <t>14.51</t>
  </si>
  <si>
    <t>5.74</t>
  </si>
  <si>
    <t>66</t>
  </si>
  <si>
    <t>364</t>
  </si>
  <si>
    <t>122.8</t>
  </si>
  <si>
    <t>178.1</t>
  </si>
  <si>
    <t>75.4</t>
  </si>
  <si>
    <t>5.73</t>
  </si>
  <si>
    <t>5.34</t>
  </si>
  <si>
    <t>174</t>
  </si>
  <si>
    <t>105.3</t>
  </si>
  <si>
    <t>68.5</t>
  </si>
  <si>
    <t>52.5</t>
  </si>
  <si>
    <t>241.38</t>
  </si>
  <si>
    <t>43.54</t>
  </si>
  <si>
    <t>57.4</t>
  </si>
  <si>
    <t>57.3</t>
  </si>
  <si>
    <t>18.58</t>
  </si>
  <si>
    <t>107.1</t>
  </si>
  <si>
    <t>44.25</t>
  </si>
  <si>
    <t>232.05</t>
  </si>
  <si>
    <t>16.65</t>
  </si>
  <si>
    <t>461</t>
  </si>
  <si>
    <t>14.04</t>
  </si>
  <si>
    <t>49.43</t>
  </si>
  <si>
    <t>141.5</t>
  </si>
  <si>
    <t>188.4</t>
  </si>
  <si>
    <t>63.7</t>
  </si>
  <si>
    <t>111.1</t>
  </si>
  <si>
    <t>36.4</t>
  </si>
  <si>
    <t>68.91</t>
  </si>
  <si>
    <t>12MOB-C182A01</t>
  </si>
  <si>
    <t>21:1182:000061</t>
  </si>
  <si>
    <t>21:0387:000463</t>
  </si>
  <si>
    <t>21:0387:000463:0001:0001:00</t>
  </si>
  <si>
    <t>67.69</t>
  </si>
  <si>
    <t>99.85</t>
  </si>
  <si>
    <t>431</t>
  </si>
  <si>
    <t>325.6</t>
  </si>
  <si>
    <t>299.3</t>
  </si>
  <si>
    <t>3.49</t>
  </si>
  <si>
    <t>0.055</t>
  </si>
  <si>
    <t>435</t>
  </si>
  <si>
    <t>3.389</t>
  </si>
  <si>
    <t>12.75</t>
  </si>
  <si>
    <t>48.5</t>
  </si>
  <si>
    <t>298</t>
  </si>
  <si>
    <t>0.191</t>
  </si>
  <si>
    <t>142.1</t>
  </si>
  <si>
    <t>32.38</t>
  </si>
  <si>
    <t>12MOB-C183A01</t>
  </si>
  <si>
    <t>21:1182:000062</t>
  </si>
  <si>
    <t>21:0387:000464</t>
  </si>
  <si>
    <t>21:0387:000464:0001:0001:00</t>
  </si>
  <si>
    <t>67.93</t>
  </si>
  <si>
    <t>4.72</t>
  </si>
  <si>
    <t>99.83</t>
  </si>
  <si>
    <t>312.5</t>
  </si>
  <si>
    <t>406.9</t>
  </si>
  <si>
    <t>121</t>
  </si>
  <si>
    <t>13.59</t>
  </si>
  <si>
    <t>6.78</t>
  </si>
  <si>
    <t>514</t>
  </si>
  <si>
    <t>5.67</t>
  </si>
  <si>
    <t>17.39</t>
  </si>
  <si>
    <t>239</t>
  </si>
  <si>
    <t>3.408</t>
  </si>
  <si>
    <t>0.098</t>
  </si>
  <si>
    <t>16.07</t>
  </si>
  <si>
    <t>0.214</t>
  </si>
  <si>
    <t>201.2</t>
  </si>
  <si>
    <t>34.66</t>
  </si>
  <si>
    <t>12MOB-C184A01</t>
  </si>
  <si>
    <t>21:1182:000063</t>
  </si>
  <si>
    <t>21:0387:000465</t>
  </si>
  <si>
    <t>21:0387:000465:0001:0001:00</t>
  </si>
  <si>
    <t>66.31</t>
  </si>
  <si>
    <t>16.11</t>
  </si>
  <si>
    <t>670</t>
  </si>
  <si>
    <t>93.8</t>
  </si>
  <si>
    <t>390.3</t>
  </si>
  <si>
    <t>494.6</t>
  </si>
  <si>
    <t>45.1</t>
  </si>
  <si>
    <t>0.012</t>
  </si>
  <si>
    <t>15.71</t>
  </si>
  <si>
    <t>656</t>
  </si>
  <si>
    <t>8.22</t>
  </si>
  <si>
    <t>3.205</t>
  </si>
  <si>
    <t>14.58</t>
  </si>
  <si>
    <t>21.81</t>
  </si>
  <si>
    <t>86.3</t>
  </si>
  <si>
    <t>345</t>
  </si>
  <si>
    <t>0.322</t>
  </si>
  <si>
    <t>269.6</t>
  </si>
  <si>
    <t>12MOB-C184A02</t>
  </si>
  <si>
    <t>21:1182:000064</t>
  </si>
  <si>
    <t>21:0387:000465:0002:0001:01</t>
  </si>
  <si>
    <t>65.72</t>
  </si>
  <si>
    <t>725</t>
  </si>
  <si>
    <t>115</t>
  </si>
  <si>
    <t>380.1</t>
  </si>
  <si>
    <t>348.4</t>
  </si>
  <si>
    <t>213</t>
  </si>
  <si>
    <t>37.8</t>
  </si>
  <si>
    <t>7.12</t>
  </si>
  <si>
    <t>19.49</t>
  </si>
  <si>
    <t>384</t>
  </si>
  <si>
    <t>3.089</t>
  </si>
  <si>
    <t>13.68</t>
  </si>
  <si>
    <t>328</t>
  </si>
  <si>
    <t>197.6</t>
  </si>
  <si>
    <t>44.81</t>
  </si>
  <si>
    <t>12MOB-C184B02</t>
  </si>
  <si>
    <t>21:1182:000065</t>
  </si>
  <si>
    <t>21:0387:000465:0002:0002:02</t>
  </si>
  <si>
    <t>65.5</t>
  </si>
  <si>
    <t>16.47</t>
  </si>
  <si>
    <t>700</t>
  </si>
  <si>
    <t>112.1</t>
  </si>
  <si>
    <t>374.7</t>
  </si>
  <si>
    <t>369.4</t>
  </si>
  <si>
    <t>62.8</t>
  </si>
  <si>
    <t>7.97</t>
  </si>
  <si>
    <t>19.94</t>
  </si>
  <si>
    <t>7.51</t>
  </si>
  <si>
    <t>724</t>
  </si>
  <si>
    <t>9.28</t>
  </si>
  <si>
    <t>3.376</t>
  </si>
  <si>
    <t>14.66</t>
  </si>
  <si>
    <t>24.62</t>
  </si>
  <si>
    <t>0.312</t>
  </si>
  <si>
    <t>46</t>
  </si>
  <si>
    <t>226.4</t>
  </si>
  <si>
    <t>46.47</t>
  </si>
  <si>
    <t>12MOB-C188A01</t>
  </si>
  <si>
    <t>21:1182:000066</t>
  </si>
  <si>
    <t>21:0387:000469</t>
  </si>
  <si>
    <t>21:0387:000469:0001:0001:00</t>
  </si>
  <si>
    <t>65.24</t>
  </si>
  <si>
    <t>15.59</t>
  </si>
  <si>
    <t>4.19</t>
  </si>
  <si>
    <t>0.022</t>
  </si>
  <si>
    <t>64</t>
  </si>
  <si>
    <t>315.9</t>
  </si>
  <si>
    <t>592.5</t>
  </si>
  <si>
    <t>92.2</t>
  </si>
  <si>
    <t>169.4</t>
  </si>
  <si>
    <t>20.38</t>
  </si>
  <si>
    <t>75.5</t>
  </si>
  <si>
    <t>12.24</t>
  </si>
  <si>
    <t>9.48</t>
  </si>
  <si>
    <t>7.46</t>
  </si>
  <si>
    <t>8.13</t>
  </si>
  <si>
    <t>215</t>
  </si>
  <si>
    <t>16.15</t>
  </si>
  <si>
    <t>164.7</t>
  </si>
  <si>
    <t>20.32</t>
  </si>
  <si>
    <t>69.73</t>
  </si>
  <si>
    <t>5.83</t>
  </si>
  <si>
    <t>104</t>
  </si>
  <si>
    <t>628</t>
  </si>
  <si>
    <t>19.08</t>
  </si>
  <si>
    <t>477</t>
  </si>
  <si>
    <t>23.42</t>
  </si>
  <si>
    <t>24.18</t>
  </si>
  <si>
    <t>82.7</t>
  </si>
  <si>
    <t>0.354</t>
  </si>
  <si>
    <t>60.5</t>
  </si>
  <si>
    <t>296.8</t>
  </si>
  <si>
    <t>74.4</t>
  </si>
  <si>
    <t>140.64</t>
  </si>
  <si>
    <t>12MOB-C190A01</t>
  </si>
  <si>
    <t>21:1182:000067</t>
  </si>
  <si>
    <t>21:0387:000471</t>
  </si>
  <si>
    <t>21:0387:000471:0001:0001:00</t>
  </si>
  <si>
    <t>3.28</t>
  </si>
  <si>
    <t>99.82</t>
  </si>
  <si>
    <t>512</t>
  </si>
  <si>
    <t>45.8</t>
  </si>
  <si>
    <t>311.4</t>
  </si>
  <si>
    <t>230.8</t>
  </si>
  <si>
    <t>15.39</t>
  </si>
  <si>
    <t>8.19</t>
  </si>
  <si>
    <t>6.98</t>
  </si>
  <si>
    <t>488</t>
  </si>
  <si>
    <t>17.44</t>
  </si>
  <si>
    <t>17.95</t>
  </si>
  <si>
    <t>1.51</t>
  </si>
  <si>
    <t>420</t>
  </si>
  <si>
    <t>3.267</t>
  </si>
  <si>
    <t>15.49</t>
  </si>
  <si>
    <t>116.7</t>
  </si>
  <si>
    <t>25.94</t>
  </si>
  <si>
    <t>12MOB-C191A01</t>
  </si>
  <si>
    <t>21:1182:000068</t>
  </si>
  <si>
    <t>21:0387:000472</t>
  </si>
  <si>
    <t>21:0387:000472:0001:0001:00</t>
  </si>
  <si>
    <t>65.17</t>
  </si>
  <si>
    <t>577</t>
  </si>
  <si>
    <t>418.8</t>
  </si>
  <si>
    <t>84</t>
  </si>
  <si>
    <t>345.9</t>
  </si>
  <si>
    <t>39.2</t>
  </si>
  <si>
    <t>97</t>
  </si>
  <si>
    <t>3.35</t>
  </si>
  <si>
    <t>7.44</t>
  </si>
  <si>
    <t>598</t>
  </si>
  <si>
    <t>492</t>
  </si>
  <si>
    <t>3.249</t>
  </si>
  <si>
    <t>15.58</t>
  </si>
  <si>
    <t>187.3</t>
  </si>
  <si>
    <t>32.48</t>
  </si>
  <si>
    <t>12MOB-C193A01</t>
  </si>
  <si>
    <t>21:1182:000069</t>
  </si>
  <si>
    <t>21:0387:000474</t>
  </si>
  <si>
    <t>21:0387:000474:0001:0001:00</t>
  </si>
  <si>
    <t>64.53</t>
  </si>
  <si>
    <t>636</t>
  </si>
  <si>
    <t>56.3</t>
  </si>
  <si>
    <t>359.5</t>
  </si>
  <si>
    <t>240.5</t>
  </si>
  <si>
    <t>42.5</t>
  </si>
  <si>
    <t>52.4</t>
  </si>
  <si>
    <t>18.64</t>
  </si>
  <si>
    <t>0.092</t>
  </si>
  <si>
    <t>0.057</t>
  </si>
  <si>
    <t>640</t>
  </si>
  <si>
    <t>3.247</t>
  </si>
  <si>
    <t>17.14</t>
  </si>
  <si>
    <t>0.301</t>
  </si>
  <si>
    <t>30.96</t>
  </si>
  <si>
    <t>12MOB-C194A01</t>
  </si>
  <si>
    <t>21:1182:000070</t>
  </si>
  <si>
    <t>21:0387:000475</t>
  </si>
  <si>
    <t>21:0387:000475:0001:0001:00</t>
  </si>
  <si>
    <t>68.84</t>
  </si>
  <si>
    <t>96.6</t>
  </si>
  <si>
    <t>332.7</t>
  </si>
  <si>
    <t>493.5</t>
  </si>
  <si>
    <t>70.6</t>
  </si>
  <si>
    <t>8.07</t>
  </si>
  <si>
    <t>5.23</t>
  </si>
  <si>
    <t>49.7</t>
  </si>
  <si>
    <t>19.64</t>
  </si>
  <si>
    <t>793</t>
  </si>
  <si>
    <t>6.72</t>
  </si>
  <si>
    <t>18.46</t>
  </si>
  <si>
    <t>11.27</t>
  </si>
  <si>
    <t>3.488</t>
  </si>
  <si>
    <t>16.51</t>
  </si>
  <si>
    <t>30.21</t>
  </si>
  <si>
    <t>95.9</t>
  </si>
  <si>
    <t>320</t>
  </si>
  <si>
    <t>0.253</t>
  </si>
  <si>
    <t>412.1</t>
  </si>
  <si>
    <t>64.5</t>
  </si>
  <si>
    <t>12MOB-C202A01</t>
  </si>
  <si>
    <t>21:1182:000071</t>
  </si>
  <si>
    <t>21:0387:000483</t>
  </si>
  <si>
    <t>21:0387:000483:0001:0001:00</t>
  </si>
  <si>
    <t>69.58</t>
  </si>
  <si>
    <t>14.55</t>
  </si>
  <si>
    <t>3.04</t>
  </si>
  <si>
    <t>841</t>
  </si>
  <si>
    <t>108.5</t>
  </si>
  <si>
    <t>317.6</t>
  </si>
  <si>
    <t>81.7</t>
  </si>
  <si>
    <t>9.88</t>
  </si>
  <si>
    <t>11.21</t>
  </si>
  <si>
    <t>26.78</t>
  </si>
  <si>
    <t>7.19</t>
  </si>
  <si>
    <t>855</t>
  </si>
  <si>
    <t>9.52</t>
  </si>
  <si>
    <t>2.988</t>
  </si>
  <si>
    <t>16.08</t>
  </si>
  <si>
    <t>28.68</t>
  </si>
  <si>
    <t>105.8</t>
  </si>
  <si>
    <t>0.292</t>
  </si>
  <si>
    <t>334.8</t>
  </si>
  <si>
    <t>73.53</t>
  </si>
  <si>
    <t>12MOB-C210A01</t>
  </si>
  <si>
    <t>21:1182:000072</t>
  </si>
  <si>
    <t>21:0387:000491</t>
  </si>
  <si>
    <t>21:0387:000491:0001:0001:00</t>
  </si>
  <si>
    <t>69.24</t>
  </si>
  <si>
    <t>801</t>
  </si>
  <si>
    <t>57.6</t>
  </si>
  <si>
    <t>436.9</t>
  </si>
  <si>
    <t>403.5</t>
  </si>
  <si>
    <t>47.6</t>
  </si>
  <si>
    <t>3.52</t>
  </si>
  <si>
    <t>16.72</t>
  </si>
  <si>
    <t>3.503</t>
  </si>
  <si>
    <t>10.13</t>
  </si>
  <si>
    <t>0.219</t>
  </si>
  <si>
    <t>239.4</t>
  </si>
  <si>
    <t>41.22</t>
  </si>
  <si>
    <t>12MOB-C211A01</t>
  </si>
  <si>
    <t>21:1182:000073</t>
  </si>
  <si>
    <t>21:0387:000492</t>
  </si>
  <si>
    <t>21:0387:000492:0001:0001:00</t>
  </si>
  <si>
    <t>67.75</t>
  </si>
  <si>
    <t>15.05</t>
  </si>
  <si>
    <t>81.3</t>
  </si>
  <si>
    <t>385.1</t>
  </si>
  <si>
    <t>477.1</t>
  </si>
  <si>
    <t>5.31</t>
  </si>
  <si>
    <t>20.16</t>
  </si>
  <si>
    <t>7.48</t>
  </si>
  <si>
    <t>882</t>
  </si>
  <si>
    <t>2.36</t>
  </si>
  <si>
    <t>3.308</t>
  </si>
  <si>
    <t>27.02</t>
  </si>
  <si>
    <t>354</t>
  </si>
  <si>
    <t>309.9</t>
  </si>
  <si>
    <t>12MOB-C212A01</t>
  </si>
  <si>
    <t>21:1182:000074</t>
  </si>
  <si>
    <t>21:0387:000493</t>
  </si>
  <si>
    <t>21:0387:000493:0001:0001:00</t>
  </si>
  <si>
    <t>65.55</t>
  </si>
  <si>
    <t>4.51</t>
  </si>
  <si>
    <t>353.2</t>
  </si>
  <si>
    <t>459.3</t>
  </si>
  <si>
    <t>27.4</t>
  </si>
  <si>
    <t>72.4</t>
  </si>
  <si>
    <t>28.55</t>
  </si>
  <si>
    <t>102</t>
  </si>
  <si>
    <t>856</t>
  </si>
  <si>
    <t>10.66</t>
  </si>
  <si>
    <t>3.529</t>
  </si>
  <si>
    <t>16.16</t>
  </si>
  <si>
    <t>0.141</t>
  </si>
  <si>
    <t>22.44</t>
  </si>
  <si>
    <t>89.4</t>
  </si>
  <si>
    <t>349</t>
  </si>
  <si>
    <t>0.355</t>
  </si>
  <si>
    <t>271.1</t>
  </si>
  <si>
    <t>42.6</t>
  </si>
  <si>
    <t>88.76</t>
  </si>
  <si>
    <t>12MOB-C215A01</t>
  </si>
  <si>
    <t>21:1182:000075</t>
  </si>
  <si>
    <t>21:0387:000496</t>
  </si>
  <si>
    <t>21:0387:000496:0001:0001:00</t>
  </si>
  <si>
    <t>58.24</t>
  </si>
  <si>
    <t>3.57</t>
  </si>
  <si>
    <t>341.2</t>
  </si>
  <si>
    <t>249.1</t>
  </si>
  <si>
    <t>11.64</t>
  </si>
  <si>
    <t>207.4</t>
  </si>
  <si>
    <t>163.7</t>
  </si>
  <si>
    <t>51.93</t>
  </si>
  <si>
    <t>517</t>
  </si>
  <si>
    <t>76.3</t>
  </si>
  <si>
    <t>9.63</t>
  </si>
  <si>
    <t>85.9</t>
  </si>
  <si>
    <t>0.232</t>
  </si>
  <si>
    <t>48.59</t>
  </si>
  <si>
    <t>22.42</t>
  </si>
  <si>
    <t>803</t>
  </si>
  <si>
    <t>2.753</t>
  </si>
  <si>
    <t>10.46</t>
  </si>
  <si>
    <t>106.5</t>
  </si>
  <si>
    <t>329</t>
  </si>
  <si>
    <t>0.422</t>
  </si>
  <si>
    <t>124.9</t>
  </si>
  <si>
    <t>149.1</t>
  </si>
  <si>
    <t>81.86</t>
  </si>
  <si>
    <t>12MOB-C216A01</t>
  </si>
  <si>
    <t>21:1182:000076</t>
  </si>
  <si>
    <t>21:0387:000497</t>
  </si>
  <si>
    <t>21:0387:000497:0001:0001:00</t>
  </si>
  <si>
    <t>60.09</t>
  </si>
  <si>
    <t>12.25</t>
  </si>
  <si>
    <t>3.83</t>
  </si>
  <si>
    <t>407</t>
  </si>
  <si>
    <t>560</t>
  </si>
  <si>
    <t>306.6</t>
  </si>
  <si>
    <t>288.8</t>
  </si>
  <si>
    <t>6.52</t>
  </si>
  <si>
    <t>255.1</t>
  </si>
  <si>
    <t>14.26</t>
  </si>
  <si>
    <t>160.5</t>
  </si>
  <si>
    <t>5.16</t>
  </si>
  <si>
    <t>51.8</t>
  </si>
  <si>
    <t>5.36</t>
  </si>
  <si>
    <t>19.02</t>
  </si>
  <si>
    <t>576</t>
  </si>
  <si>
    <t>14.24</t>
  </si>
  <si>
    <t>15.73</t>
  </si>
  <si>
    <t>710</t>
  </si>
  <si>
    <t>2.543</t>
  </si>
  <si>
    <t>400.6</t>
  </si>
  <si>
    <t>0.284</t>
  </si>
  <si>
    <t>225.5</t>
  </si>
  <si>
    <t>64.61</t>
  </si>
  <si>
    <t>12MOB-C219A01</t>
  </si>
  <si>
    <t>21:1182:000077</t>
  </si>
  <si>
    <t>21:0387:000500</t>
  </si>
  <si>
    <t>21:0387:000500:0001:0001:00</t>
  </si>
  <si>
    <t>134.8</t>
  </si>
  <si>
    <t>484.3</t>
  </si>
  <si>
    <t>42.2</t>
  </si>
  <si>
    <t>9.93</t>
  </si>
  <si>
    <t>7.74</t>
  </si>
  <si>
    <t>26.16</t>
  </si>
  <si>
    <t>885</t>
  </si>
  <si>
    <t>10.75</t>
  </si>
  <si>
    <t>2.987</t>
  </si>
  <si>
    <t>16.44</t>
  </si>
  <si>
    <t>27.72</t>
  </si>
  <si>
    <t>120.3</t>
  </si>
  <si>
    <t>306</t>
  </si>
  <si>
    <t>376.4</t>
  </si>
  <si>
    <t>41.6</t>
  </si>
  <si>
    <t>12MOB-C220A01</t>
  </si>
  <si>
    <t>21:1182:000078</t>
  </si>
  <si>
    <t>21:0387:000501</t>
  </si>
  <si>
    <t>21:0387:000501:0001:0001:00</t>
  </si>
  <si>
    <t>69.87</t>
  </si>
  <si>
    <t>843</t>
  </si>
  <si>
    <t>133.3</t>
  </si>
  <si>
    <t>328.6</t>
  </si>
  <si>
    <t>465.6</t>
  </si>
  <si>
    <t>27.3</t>
  </si>
  <si>
    <t>107</t>
  </si>
  <si>
    <t>23.33</t>
  </si>
  <si>
    <t>2.774</t>
  </si>
  <si>
    <t>14.79</t>
  </si>
  <si>
    <t>26.83</t>
  </si>
  <si>
    <t>118.8</t>
  </si>
  <si>
    <t>315</t>
  </si>
  <si>
    <t>57.63</t>
  </si>
  <si>
    <t>12MOB-C221A01</t>
  </si>
  <si>
    <t>21:1182:000079</t>
  </si>
  <si>
    <t>21:0387:000502</t>
  </si>
  <si>
    <t>21:0387:000502:0001:0001:00</t>
  </si>
  <si>
    <t>68.05</t>
  </si>
  <si>
    <t>907</t>
  </si>
  <si>
    <t>146.7</t>
  </si>
  <si>
    <t>424</t>
  </si>
  <si>
    <t>84.4</t>
  </si>
  <si>
    <t>10.92</t>
  </si>
  <si>
    <t>4.84</t>
  </si>
  <si>
    <t>6.91</t>
  </si>
  <si>
    <t>12.35</t>
  </si>
  <si>
    <t>35.2</t>
  </si>
  <si>
    <t>8.42</t>
  </si>
  <si>
    <t>29.93</t>
  </si>
  <si>
    <t>7.63</t>
  </si>
  <si>
    <t>916</t>
  </si>
  <si>
    <t>387</t>
  </si>
  <si>
    <t>2.894</t>
  </si>
  <si>
    <t>18.91</t>
  </si>
  <si>
    <t>30.68</t>
  </si>
  <si>
    <t>365</t>
  </si>
  <si>
    <t>0.275</t>
  </si>
  <si>
    <t>79.29</t>
  </si>
  <si>
    <t>12MOB-M001A01</t>
  </si>
  <si>
    <t>21:1182:000080</t>
  </si>
  <si>
    <t>21:0387:000518</t>
  </si>
  <si>
    <t>21:0387:000518:0001:0001:00</t>
  </si>
  <si>
    <t>835</t>
  </si>
  <si>
    <t>91.5</t>
  </si>
  <si>
    <t>326.3</t>
  </si>
  <si>
    <t>532.2</t>
  </si>
  <si>
    <t>4.82</t>
  </si>
  <si>
    <t>0.052</t>
  </si>
  <si>
    <t>8.12</t>
  </si>
  <si>
    <t>53.4</t>
  </si>
  <si>
    <t>17.83</t>
  </si>
  <si>
    <t>831</t>
  </si>
  <si>
    <t>17.05</t>
  </si>
  <si>
    <t>246</t>
  </si>
  <si>
    <t>10.72</t>
  </si>
  <si>
    <t>29.14</t>
  </si>
  <si>
    <t>0.201</t>
  </si>
  <si>
    <t>398.8</t>
  </si>
  <si>
    <t>12MOB-M001B01</t>
  </si>
  <si>
    <t>21:1182:000081</t>
  </si>
  <si>
    <t>65.01</t>
  </si>
  <si>
    <t>14.07</t>
  </si>
  <si>
    <t>2.45</t>
  </si>
  <si>
    <t>244</t>
  </si>
  <si>
    <t>149.5</t>
  </si>
  <si>
    <t>120.1</t>
  </si>
  <si>
    <t>182.1</t>
  </si>
  <si>
    <t>351.6</t>
  </si>
  <si>
    <t>40.3</t>
  </si>
  <si>
    <t>76.9</t>
  </si>
  <si>
    <t>104.7</t>
  </si>
  <si>
    <t>66.5</t>
  </si>
  <si>
    <t>45.69</t>
  </si>
  <si>
    <t>242.77</t>
  </si>
  <si>
    <t>0.027</t>
  </si>
  <si>
    <t>38.21</t>
  </si>
  <si>
    <t>19.24</t>
  </si>
  <si>
    <t>6.97</t>
  </si>
  <si>
    <t>111.8</t>
  </si>
  <si>
    <t>370</t>
  </si>
  <si>
    <t>43.67</t>
  </si>
  <si>
    <t>17.16</t>
  </si>
  <si>
    <t>478</t>
  </si>
  <si>
    <t>1.898</t>
  </si>
  <si>
    <t>48.06</t>
  </si>
  <si>
    <t>158.2</t>
  </si>
  <si>
    <t>0.416</t>
  </si>
  <si>
    <t>67</t>
  </si>
  <si>
    <t>80.31</t>
  </si>
  <si>
    <t>12MOB-M003A01</t>
  </si>
  <si>
    <t>21:1182:000082</t>
  </si>
  <si>
    <t>21:0387:000520</t>
  </si>
  <si>
    <t>21:0387:000520:0001:0001:00</t>
  </si>
  <si>
    <t>71.9</t>
  </si>
  <si>
    <t>811</t>
  </si>
  <si>
    <t>356.5</t>
  </si>
  <si>
    <t>49.1</t>
  </si>
  <si>
    <t>0.043</t>
  </si>
  <si>
    <t>7.28</t>
  </si>
  <si>
    <t>38.4</t>
  </si>
  <si>
    <t>15.74</t>
  </si>
  <si>
    <t>5.04</t>
  </si>
  <si>
    <t>16.68</t>
  </si>
  <si>
    <t>7.76</t>
  </si>
  <si>
    <t>180</t>
  </si>
  <si>
    <t>8.67</t>
  </si>
  <si>
    <t>29.19</t>
  </si>
  <si>
    <t>92.6</t>
  </si>
  <si>
    <t>291</t>
  </si>
  <si>
    <t>287.5</t>
  </si>
  <si>
    <t>42.17</t>
  </si>
  <si>
    <t>12MOB-M006A01</t>
  </si>
  <si>
    <t>21:1182:000083</t>
  </si>
  <si>
    <t>21:0387:000523</t>
  </si>
  <si>
    <t>21:0387:000523:0001:0001:00</t>
  </si>
  <si>
    <t>71.85</t>
  </si>
  <si>
    <t>14.56</t>
  </si>
  <si>
    <t>774</t>
  </si>
  <si>
    <t>87.7</t>
  </si>
  <si>
    <t>304.1</t>
  </si>
  <si>
    <t>476.5</t>
  </si>
  <si>
    <t>13.46</t>
  </si>
  <si>
    <t>7.39</t>
  </si>
  <si>
    <t>10.53</t>
  </si>
  <si>
    <t>3.187</t>
  </si>
  <si>
    <t>28.61</t>
  </si>
  <si>
    <t>372</t>
  </si>
  <si>
    <t>50.49</t>
  </si>
  <si>
    <t>12MOB-M007A01</t>
  </si>
  <si>
    <t>21:1182:000084</t>
  </si>
  <si>
    <t>21:0387:000524</t>
  </si>
  <si>
    <t>21:0387:000524:0001:0001:00</t>
  </si>
  <si>
    <t>72.76</t>
  </si>
  <si>
    <t>14.23</t>
  </si>
  <si>
    <t>3.27</t>
  </si>
  <si>
    <t>773</t>
  </si>
  <si>
    <t>89.1</t>
  </si>
  <si>
    <t>306.7</t>
  </si>
  <si>
    <t>500.6</t>
  </si>
  <si>
    <t>34.2</t>
  </si>
  <si>
    <t>66.3</t>
  </si>
  <si>
    <t>4.71</t>
  </si>
  <si>
    <t>3.06</t>
  </si>
  <si>
    <t>5.92</t>
  </si>
  <si>
    <t>5.52</t>
  </si>
  <si>
    <t>2.94</t>
  </si>
  <si>
    <t>98</t>
  </si>
  <si>
    <t>800</t>
  </si>
  <si>
    <t>11.42</t>
  </si>
  <si>
    <t>159</t>
  </si>
  <si>
    <t>3.278</t>
  </si>
  <si>
    <t>93.7</t>
  </si>
  <si>
    <t>0.151</t>
  </si>
  <si>
    <t>375.4</t>
  </si>
  <si>
    <t>73.61</t>
  </si>
  <si>
    <t>12MOB-M009A01</t>
  </si>
  <si>
    <t>21:1182:000085</t>
  </si>
  <si>
    <t>21:0387:000526</t>
  </si>
  <si>
    <t>21:0387:000526:0001:0001:01</t>
  </si>
  <si>
    <t>67.78</t>
  </si>
  <si>
    <t>946</t>
  </si>
  <si>
    <t>153.7</t>
  </si>
  <si>
    <t>301.8</t>
  </si>
  <si>
    <t>520.3</t>
  </si>
  <si>
    <t>17.21</t>
  </si>
  <si>
    <t>9.14</t>
  </si>
  <si>
    <t>7.18</t>
  </si>
  <si>
    <t>205</t>
  </si>
  <si>
    <t>12.59</t>
  </si>
  <si>
    <t>40.7</t>
  </si>
  <si>
    <t>18.21</t>
  </si>
  <si>
    <t>79.3</t>
  </si>
  <si>
    <t>133.7</t>
  </si>
  <si>
    <t>17.02</t>
  </si>
  <si>
    <t>58.25</t>
  </si>
  <si>
    <t>146</t>
  </si>
  <si>
    <t>7.72</t>
  </si>
  <si>
    <t>978</t>
  </si>
  <si>
    <t>10.85</t>
  </si>
  <si>
    <t>3.006</t>
  </si>
  <si>
    <t>19.72</t>
  </si>
  <si>
    <t>35.11</t>
  </si>
  <si>
    <t>170.6</t>
  </si>
  <si>
    <t>365.4</t>
  </si>
  <si>
    <t>93.3</t>
  </si>
  <si>
    <t>163.93</t>
  </si>
  <si>
    <t>12MOB-M009A02</t>
  </si>
  <si>
    <t>21:1182:000086</t>
  </si>
  <si>
    <t>21:0387:000526:0001:0002:02</t>
  </si>
  <si>
    <t>67.9</t>
  </si>
  <si>
    <t>954</t>
  </si>
  <si>
    <t>154.2</t>
  </si>
  <si>
    <t>301.1</t>
  </si>
  <si>
    <t>558.4</t>
  </si>
  <si>
    <t>127.6</t>
  </si>
  <si>
    <t>56.5</t>
  </si>
  <si>
    <t>1.34</t>
  </si>
  <si>
    <t>14.77</t>
  </si>
  <si>
    <t>0.045</t>
  </si>
  <si>
    <t>0.146</t>
  </si>
  <si>
    <t>17.76</t>
  </si>
  <si>
    <t>127.5</t>
  </si>
  <si>
    <t>16.17</t>
  </si>
  <si>
    <t>54.81</t>
  </si>
  <si>
    <t>959</t>
  </si>
  <si>
    <t>14.27</t>
  </si>
  <si>
    <t>2.807</t>
  </si>
  <si>
    <t>34.76</t>
  </si>
  <si>
    <t>151.3</t>
  </si>
  <si>
    <t>44.4</t>
  </si>
  <si>
    <t>363.5</t>
  </si>
  <si>
    <t>125.23</t>
  </si>
  <si>
    <t>12MOB-M011A01</t>
  </si>
  <si>
    <t>21:1182:000087</t>
  </si>
  <si>
    <t>21:0387:000528</t>
  </si>
  <si>
    <t>21:0387:000528:0001:0001:00</t>
  </si>
  <si>
    <t>71.67</t>
  </si>
  <si>
    <t>865</t>
  </si>
  <si>
    <t>118.3</t>
  </si>
  <si>
    <t>503.3</t>
  </si>
  <si>
    <t>9.11</t>
  </si>
  <si>
    <t>56.8</t>
  </si>
  <si>
    <t>25.77</t>
  </si>
  <si>
    <t>4.94</t>
  </si>
  <si>
    <t>887</t>
  </si>
  <si>
    <t>3.023</t>
  </si>
  <si>
    <t>32.59</t>
  </si>
  <si>
    <t>128.8</t>
  </si>
  <si>
    <t>360.9</t>
  </si>
  <si>
    <t>81.51</t>
  </si>
  <si>
    <t>12MOB-M013A01</t>
  </si>
  <si>
    <t>21:1182:000088</t>
  </si>
  <si>
    <t>21:0387:000530</t>
  </si>
  <si>
    <t>21:0387:000530:0001:0001:00</t>
  </si>
  <si>
    <t>70.47</t>
  </si>
  <si>
    <t>859</t>
  </si>
  <si>
    <t>325.8</t>
  </si>
  <si>
    <t>659.6</t>
  </si>
  <si>
    <t>10.07</t>
  </si>
  <si>
    <t>36.2</t>
  </si>
  <si>
    <t>8.72</t>
  </si>
  <si>
    <t>26.54</t>
  </si>
  <si>
    <t>860</t>
  </si>
  <si>
    <t>13.82</t>
  </si>
  <si>
    <t>32.66</t>
  </si>
  <si>
    <t>117.8</t>
  </si>
  <si>
    <t>489.4</t>
  </si>
  <si>
    <t>70.71</t>
  </si>
  <si>
    <t>12MOB-M015A01</t>
  </si>
  <si>
    <t>21:1182:000089</t>
  </si>
  <si>
    <t>21:0387:000532</t>
  </si>
  <si>
    <t>21:0387:000532:0001:0001:00</t>
  </si>
  <si>
    <t>71.24</t>
  </si>
  <si>
    <t>675</t>
  </si>
  <si>
    <t>79.6</t>
  </si>
  <si>
    <t>306.3</t>
  </si>
  <si>
    <t>519.2</t>
  </si>
  <si>
    <t>4.65</t>
  </si>
  <si>
    <t>192</t>
  </si>
  <si>
    <t>3.412</t>
  </si>
  <si>
    <t>12.95</t>
  </si>
  <si>
    <t>24.44</t>
  </si>
  <si>
    <t>87.2</t>
  </si>
  <si>
    <t>0.186</t>
  </si>
  <si>
    <t>416</t>
  </si>
  <si>
    <t>45.53</t>
  </si>
  <si>
    <t>12MOB-M017A01</t>
  </si>
  <si>
    <t>21:1182:000090</t>
  </si>
  <si>
    <t>21:0387:000534</t>
  </si>
  <si>
    <t>21:0387:000534:0001:0001:00</t>
  </si>
  <si>
    <t>67.37</t>
  </si>
  <si>
    <t>15.06</t>
  </si>
  <si>
    <t>350</t>
  </si>
  <si>
    <t>121.7</t>
  </si>
  <si>
    <t>434.1</t>
  </si>
  <si>
    <t>46.54</t>
  </si>
  <si>
    <t>38.1</t>
  </si>
  <si>
    <t>334.95</t>
  </si>
  <si>
    <t>56.4</t>
  </si>
  <si>
    <t>6.04</t>
  </si>
  <si>
    <t>21.76</t>
  </si>
  <si>
    <t>7.55</t>
  </si>
  <si>
    <t>816</t>
  </si>
  <si>
    <t>18.55</t>
  </si>
  <si>
    <t>17.98</t>
  </si>
  <si>
    <t>47.5</t>
  </si>
  <si>
    <t>336.24</t>
  </si>
  <si>
    <t>130.6</t>
  </si>
  <si>
    <t>295</t>
  </si>
  <si>
    <t>351.9</t>
  </si>
  <si>
    <t>336.5</t>
  </si>
  <si>
    <t>60.65</t>
  </si>
  <si>
    <t>12MOB-M018A01</t>
  </si>
  <si>
    <t>21:1182:000091</t>
  </si>
  <si>
    <t>21:0387:000535</t>
  </si>
  <si>
    <t>21:0387:000535:0001:0001:00</t>
  </si>
  <si>
    <t>71.28</t>
  </si>
  <si>
    <t>844</t>
  </si>
  <si>
    <t>110</t>
  </si>
  <si>
    <t>286.1</t>
  </si>
  <si>
    <t>524.1</t>
  </si>
  <si>
    <t>6.06</t>
  </si>
  <si>
    <t>4.93</t>
  </si>
  <si>
    <t>5.61</t>
  </si>
  <si>
    <t>12.23</t>
  </si>
  <si>
    <t>59.7</t>
  </si>
  <si>
    <t>840</t>
  </si>
  <si>
    <t>16.46</t>
  </si>
  <si>
    <t>2.952</t>
  </si>
  <si>
    <t>27.88</t>
  </si>
  <si>
    <t>114</t>
  </si>
  <si>
    <t>269</t>
  </si>
  <si>
    <t>376.6</t>
  </si>
  <si>
    <t>12MOB-M021A01</t>
  </si>
  <si>
    <t>21:1182:000092</t>
  </si>
  <si>
    <t>21:0387:000538</t>
  </si>
  <si>
    <t>21:0387:000538:0001:0001:00</t>
  </si>
  <si>
    <t>69.96</t>
  </si>
  <si>
    <t>706</t>
  </si>
  <si>
    <t>94.6</t>
  </si>
  <si>
    <t>317.8</t>
  </si>
  <si>
    <t>460.5</t>
  </si>
  <si>
    <t>9.12</t>
  </si>
  <si>
    <t>12.16</t>
  </si>
  <si>
    <t>5.39</t>
  </si>
  <si>
    <t>71.1</t>
  </si>
  <si>
    <t>8.36</t>
  </si>
  <si>
    <t>29.41</t>
  </si>
  <si>
    <t>7.66</t>
  </si>
  <si>
    <t>702</t>
  </si>
  <si>
    <t>13.96</t>
  </si>
  <si>
    <t>9.37</t>
  </si>
  <si>
    <t>3.115</t>
  </si>
  <si>
    <t>15.23</t>
  </si>
  <si>
    <t>24.84</t>
  </si>
  <si>
    <t>104.4</t>
  </si>
  <si>
    <t>349.3</t>
  </si>
  <si>
    <t>79.25</t>
  </si>
  <si>
    <t>12MOB-M023A01</t>
  </si>
  <si>
    <t>21:1182:000093</t>
  </si>
  <si>
    <t>21:0387:000540</t>
  </si>
  <si>
    <t>21:0387:000540:0001:0001:00</t>
  </si>
  <si>
    <t>69.99</t>
  </si>
  <si>
    <t>14.91</t>
  </si>
  <si>
    <t>99.81</t>
  </si>
  <si>
    <t>540</t>
  </si>
  <si>
    <t>347.8</t>
  </si>
  <si>
    <t>370.2</t>
  </si>
  <si>
    <t>0.044</t>
  </si>
  <si>
    <t>13.64</t>
  </si>
  <si>
    <t>585</t>
  </si>
  <si>
    <t>16.99</t>
  </si>
  <si>
    <t>252</t>
  </si>
  <si>
    <t>18.05</t>
  </si>
  <si>
    <t>62.1</t>
  </si>
  <si>
    <t>37.38</t>
  </si>
  <si>
    <t>12MOB-M025A01</t>
  </si>
  <si>
    <t>21:1182:000094</t>
  </si>
  <si>
    <t>21:0387:000542</t>
  </si>
  <si>
    <t>21:0387:000542:0001:0001:00</t>
  </si>
  <si>
    <t>69.1</t>
  </si>
  <si>
    <t>15.14</t>
  </si>
  <si>
    <t>701</t>
  </si>
  <si>
    <t>95.3</t>
  </si>
  <si>
    <t>357.5</t>
  </si>
  <si>
    <t>9.34</t>
  </si>
  <si>
    <t>8.74</t>
  </si>
  <si>
    <t>71</t>
  </si>
  <si>
    <t>267</t>
  </si>
  <si>
    <t>3.203</t>
  </si>
  <si>
    <t>14.81</t>
  </si>
  <si>
    <t>22.33</t>
  </si>
  <si>
    <t>0.226</t>
  </si>
  <si>
    <t>58.39</t>
  </si>
  <si>
    <t>12MOB-M026A01</t>
  </si>
  <si>
    <t>21:1182:000095</t>
  </si>
  <si>
    <t>21:0387:000543</t>
  </si>
  <si>
    <t>21:0387:000543:0001:0001:00</t>
  </si>
  <si>
    <t>68.88</t>
  </si>
  <si>
    <t>4.68</t>
  </si>
  <si>
    <t>694</t>
  </si>
  <si>
    <t>426.4</t>
  </si>
  <si>
    <t>403.6</t>
  </si>
  <si>
    <t>62.2</t>
  </si>
  <si>
    <t>5.97</t>
  </si>
  <si>
    <t>5.19</t>
  </si>
  <si>
    <t>10.51</t>
  </si>
  <si>
    <t>21.94</t>
  </si>
  <si>
    <t>651</t>
  </si>
  <si>
    <t>16.14</t>
  </si>
  <si>
    <t>3.404</t>
  </si>
  <si>
    <t>20.87</t>
  </si>
  <si>
    <t>298.7</t>
  </si>
  <si>
    <t>54.31</t>
  </si>
  <si>
    <t>12MOB-M028A01</t>
  </si>
  <si>
    <t>21:1182:000096</t>
  </si>
  <si>
    <t>21:0387:000545</t>
  </si>
  <si>
    <t>21:0387:000545:0001:0001:00</t>
  </si>
  <si>
    <t>14.47</t>
  </si>
  <si>
    <t>614</t>
  </si>
  <si>
    <t>316</t>
  </si>
  <si>
    <t>439.2</t>
  </si>
  <si>
    <t>9.65</t>
  </si>
  <si>
    <t>15.54</t>
  </si>
  <si>
    <t>3.349</t>
  </si>
  <si>
    <t>12.27</t>
  </si>
  <si>
    <t>20.45</t>
  </si>
  <si>
    <t>0.224</t>
  </si>
  <si>
    <t>292.5</t>
  </si>
  <si>
    <t>12MOB-M030A01</t>
  </si>
  <si>
    <t>21:1182:000097</t>
  </si>
  <si>
    <t>21:0387:000547</t>
  </si>
  <si>
    <t>21:0387:000547:0001:0001:00</t>
  </si>
  <si>
    <t>69.8</t>
  </si>
  <si>
    <t>674</t>
  </si>
  <si>
    <t>321.8</t>
  </si>
  <si>
    <t>488.9</t>
  </si>
  <si>
    <t>45.7</t>
  </si>
  <si>
    <t>9.42</t>
  </si>
  <si>
    <t>7.62</t>
  </si>
  <si>
    <t>10.41</t>
  </si>
  <si>
    <t>3.359</t>
  </si>
  <si>
    <t>15.09</t>
  </si>
  <si>
    <t>22.74</t>
  </si>
  <si>
    <t>76.6</t>
  </si>
  <si>
    <t>0.245</t>
  </si>
  <si>
    <t>320.9</t>
  </si>
  <si>
    <t>47.1</t>
  </si>
  <si>
    <t>12MOB-M031A01</t>
  </si>
  <si>
    <t>21:1182:000098</t>
  </si>
  <si>
    <t>21:0387:000548</t>
  </si>
  <si>
    <t>21:0387:000548:0001:0001:00</t>
  </si>
  <si>
    <t>70.65</t>
  </si>
  <si>
    <t>14.49</t>
  </si>
  <si>
    <t>466.7</t>
  </si>
  <si>
    <t>7.75</t>
  </si>
  <si>
    <t>80</t>
  </si>
  <si>
    <t>10.78</t>
  </si>
  <si>
    <t>48.2</t>
  </si>
  <si>
    <t>5.78</t>
  </si>
  <si>
    <t>18.51</t>
  </si>
  <si>
    <t>8.86</t>
  </si>
  <si>
    <t>9.99</t>
  </si>
  <si>
    <t>2.999</t>
  </si>
  <si>
    <t>91.8</t>
  </si>
  <si>
    <t>277</t>
  </si>
  <si>
    <t>358.4</t>
  </si>
  <si>
    <t>53.13</t>
  </si>
  <si>
    <t>12MOB-M044A01</t>
  </si>
  <si>
    <t>21:1182:000099</t>
  </si>
  <si>
    <t>21:0387:000561</t>
  </si>
  <si>
    <t>21:0387:000561:0001:0001:00</t>
  </si>
  <si>
    <t>68.93</t>
  </si>
  <si>
    <t>78.2</t>
  </si>
  <si>
    <t>308.3</t>
  </si>
  <si>
    <t>413.1</t>
  </si>
  <si>
    <t>4.75</t>
  </si>
  <si>
    <t>10.11</t>
  </si>
  <si>
    <t>64.9</t>
  </si>
  <si>
    <t>7.95</t>
  </si>
  <si>
    <t>23.87</t>
  </si>
  <si>
    <t>18.44</t>
  </si>
  <si>
    <t>88.6</t>
  </si>
  <si>
    <t>0.216</t>
  </si>
  <si>
    <t>323.2</t>
  </si>
  <si>
    <t>67.66</t>
  </si>
  <si>
    <t>12MOB-M045A01</t>
  </si>
  <si>
    <t>21:1182:000100</t>
  </si>
  <si>
    <t>21:0387:000562</t>
  </si>
  <si>
    <t>21:0387:000562:0001:0001:00</t>
  </si>
  <si>
    <t>68.47</t>
  </si>
  <si>
    <t>15.57</t>
  </si>
  <si>
    <t>872</t>
  </si>
  <si>
    <t>106.9</t>
  </si>
  <si>
    <t>302.3</t>
  </si>
  <si>
    <t>502.2</t>
  </si>
  <si>
    <t>9.02</t>
  </si>
  <si>
    <t>4.73</t>
  </si>
  <si>
    <t>10.35</t>
  </si>
  <si>
    <t>24.15</t>
  </si>
  <si>
    <t>7.91</t>
  </si>
  <si>
    <t>19.14</t>
  </si>
  <si>
    <t>3.218</t>
  </si>
  <si>
    <t>31.21</t>
  </si>
  <si>
    <t>106.1</t>
  </si>
  <si>
    <t>361</t>
  </si>
  <si>
    <t>85.19</t>
  </si>
  <si>
    <t>12MOB-M045B01</t>
  </si>
  <si>
    <t>21:1182:000101</t>
  </si>
  <si>
    <t>64.74</t>
  </si>
  <si>
    <t>5.69</t>
  </si>
  <si>
    <t>151.4</t>
  </si>
  <si>
    <t>181.5</t>
  </si>
  <si>
    <t>360.6</t>
  </si>
  <si>
    <t>33.9</t>
  </si>
  <si>
    <t>107.8</t>
  </si>
  <si>
    <t>55.34</t>
  </si>
  <si>
    <t>253.73</t>
  </si>
  <si>
    <t>46.97</t>
  </si>
  <si>
    <t>8.41</t>
  </si>
  <si>
    <t>59.9</t>
  </si>
  <si>
    <t>251</t>
  </si>
  <si>
    <t>41.95</t>
  </si>
  <si>
    <t>227.66</t>
  </si>
  <si>
    <t>17.97</t>
  </si>
  <si>
    <t>484</t>
  </si>
  <si>
    <t>48.77</t>
  </si>
  <si>
    <t>167.4</t>
  </si>
  <si>
    <t>0.424</t>
  </si>
  <si>
    <t>198.3</t>
  </si>
  <si>
    <t>68</t>
  </si>
  <si>
    <t>81.01</t>
  </si>
  <si>
    <t>12MOB-M054A01</t>
  </si>
  <si>
    <t>21:1182:000102</t>
  </si>
  <si>
    <t>21:0387:000571</t>
  </si>
  <si>
    <t>21:0387:000571:0001:0001:00</t>
  </si>
  <si>
    <t>877</t>
  </si>
  <si>
    <t>329.8</t>
  </si>
  <si>
    <t>451.3</t>
  </si>
  <si>
    <t>60.7</t>
  </si>
  <si>
    <t>20.53</t>
  </si>
  <si>
    <t>5.29</t>
  </si>
  <si>
    <t>20.08</t>
  </si>
  <si>
    <t>263</t>
  </si>
  <si>
    <t>11.38</t>
  </si>
  <si>
    <t>33.86</t>
  </si>
  <si>
    <t>103.5</t>
  </si>
  <si>
    <t>27.6</t>
  </si>
  <si>
    <t>340.9</t>
  </si>
  <si>
    <t>70.64</t>
  </si>
  <si>
    <t>12MOB-M054A02</t>
  </si>
  <si>
    <t>21:1182:000103</t>
  </si>
  <si>
    <t>21:0387:000571:0002:0001:01</t>
  </si>
  <si>
    <t>70.33</t>
  </si>
  <si>
    <t>797</t>
  </si>
  <si>
    <t>97.5</t>
  </si>
  <si>
    <t>324</t>
  </si>
  <si>
    <t>453.9</t>
  </si>
  <si>
    <t>70.5</t>
  </si>
  <si>
    <t>64.3</t>
  </si>
  <si>
    <t>7.98</t>
  </si>
  <si>
    <t>21.37</t>
  </si>
  <si>
    <t>18.36</t>
  </si>
  <si>
    <t>3.355</t>
  </si>
  <si>
    <t>31.62</t>
  </si>
  <si>
    <t>111.7</t>
  </si>
  <si>
    <t>319</t>
  </si>
  <si>
    <t>348.1</t>
  </si>
  <si>
    <t>75.64</t>
  </si>
  <si>
    <t>12MOB-M054B02</t>
  </si>
  <si>
    <t>21:1182:000104</t>
  </si>
  <si>
    <t>21:0387:000571:0002:0002:02</t>
  </si>
  <si>
    <t>95.2</t>
  </si>
  <si>
    <t>325.4</t>
  </si>
  <si>
    <t>452.5</t>
  </si>
  <si>
    <t>8.06</t>
  </si>
  <si>
    <t>0.042</t>
  </si>
  <si>
    <t>21.14</t>
  </si>
  <si>
    <t>879</t>
  </si>
  <si>
    <t>9.09</t>
  </si>
  <si>
    <t>3.381</t>
  </si>
  <si>
    <t>330</t>
  </si>
  <si>
    <t>43.8</t>
  </si>
  <si>
    <t>83.3</t>
  </si>
  <si>
    <t>12MOB-M056A01</t>
  </si>
  <si>
    <t>21:1182:000105</t>
  </si>
  <si>
    <t>21:0387:000573</t>
  </si>
  <si>
    <t>21:0387:000573:0001:0001:00</t>
  </si>
  <si>
    <t>70.12</t>
  </si>
  <si>
    <t>842</t>
  </si>
  <si>
    <t>90.7</t>
  </si>
  <si>
    <t>337.6</t>
  </si>
  <si>
    <t>458.9</t>
  </si>
  <si>
    <t>26.2</t>
  </si>
  <si>
    <t>16.98</t>
  </si>
  <si>
    <t>846</t>
  </si>
  <si>
    <t>18.32</t>
  </si>
  <si>
    <t>9.45</t>
  </si>
  <si>
    <t>3.287</t>
  </si>
  <si>
    <t>10.17</t>
  </si>
  <si>
    <t>29.71</t>
  </si>
  <si>
    <t>94.5</t>
  </si>
  <si>
    <t>0.183</t>
  </si>
  <si>
    <t>331.6</t>
  </si>
  <si>
    <t>56.79</t>
  </si>
  <si>
    <t>12MOB-M057A01</t>
  </si>
  <si>
    <t>21:1182:000106</t>
  </si>
  <si>
    <t>21:0387:000574</t>
  </si>
  <si>
    <t>21:0387:000574:0001:0001:00</t>
  </si>
  <si>
    <t>68.15</t>
  </si>
  <si>
    <t>15.45</t>
  </si>
  <si>
    <t>118.4</t>
  </si>
  <si>
    <t>311.5</t>
  </si>
  <si>
    <t>365.5</t>
  </si>
  <si>
    <t>50.1</t>
  </si>
  <si>
    <t>89.5</t>
  </si>
  <si>
    <t>10.15</t>
  </si>
  <si>
    <t>226</t>
  </si>
  <si>
    <t>0.038</t>
  </si>
  <si>
    <t>9.61</t>
  </si>
  <si>
    <t>40.6</t>
  </si>
  <si>
    <t>86.5</t>
  </si>
  <si>
    <t>9.67</t>
  </si>
  <si>
    <t>27.67</t>
  </si>
  <si>
    <t>75</t>
  </si>
  <si>
    <t>7.67</t>
  </si>
  <si>
    <t>861</t>
  </si>
  <si>
    <t>19.97</t>
  </si>
  <si>
    <t>347</t>
  </si>
  <si>
    <t>3.181</t>
  </si>
  <si>
    <t>11.77</t>
  </si>
  <si>
    <t>126.1</t>
  </si>
  <si>
    <t>273.2</t>
  </si>
  <si>
    <t>81.09</t>
  </si>
  <si>
    <t>12MOB-M058A01</t>
  </si>
  <si>
    <t>21:1182:000107</t>
  </si>
  <si>
    <t>21:0387:000575</t>
  </si>
  <si>
    <t>21:0387:000575:0001:0001:00</t>
  </si>
  <si>
    <t>65.88</t>
  </si>
  <si>
    <t>15.46</t>
  </si>
  <si>
    <t>900</t>
  </si>
  <si>
    <t>160.1</t>
  </si>
  <si>
    <t>433.3</t>
  </si>
  <si>
    <t>78.5</t>
  </si>
  <si>
    <t>149.4</t>
  </si>
  <si>
    <t>14.19</t>
  </si>
  <si>
    <t>88.1</t>
  </si>
  <si>
    <t>13.02</t>
  </si>
  <si>
    <t>389</t>
  </si>
  <si>
    <t>0.034</t>
  </si>
  <si>
    <t>83.4</t>
  </si>
  <si>
    <t>85.5</t>
  </si>
  <si>
    <t>165</t>
  </si>
  <si>
    <t>18.25</t>
  </si>
  <si>
    <t>47.73</t>
  </si>
  <si>
    <t>7.82</t>
  </si>
  <si>
    <t>951</t>
  </si>
  <si>
    <t>11.02</t>
  </si>
  <si>
    <t>21.61</t>
  </si>
  <si>
    <t>8.18</t>
  </si>
  <si>
    <t>456</t>
  </si>
  <si>
    <t>3.031</t>
  </si>
  <si>
    <t>13.88</t>
  </si>
  <si>
    <t>34.39</t>
  </si>
  <si>
    <t>0.291</t>
  </si>
  <si>
    <t>298.5</t>
  </si>
  <si>
    <t>149.69</t>
  </si>
  <si>
    <t>12MOB-M059A01</t>
  </si>
  <si>
    <t>21:1182:000108</t>
  </si>
  <si>
    <t>21:0387:000576</t>
  </si>
  <si>
    <t>21:0387:000576:0001:0001:00</t>
  </si>
  <si>
    <t>794</t>
  </si>
  <si>
    <t>319.1</t>
  </si>
  <si>
    <t>359.7</t>
  </si>
  <si>
    <t>3.99</t>
  </si>
  <si>
    <t>144</t>
  </si>
  <si>
    <t>830</t>
  </si>
  <si>
    <t>17.58</t>
  </si>
  <si>
    <t>3.168</t>
  </si>
  <si>
    <t>8.44</t>
  </si>
  <si>
    <t>28.11</t>
  </si>
  <si>
    <t>104.9</t>
  </si>
  <si>
    <t>249.6</t>
  </si>
  <si>
    <t>60.84</t>
  </si>
  <si>
    <t>12MOB-M060A01</t>
  </si>
  <si>
    <t>21:1182:000109</t>
  </si>
  <si>
    <t>21:0387:000577</t>
  </si>
  <si>
    <t>21:0387:000577:0001:0001:00</t>
  </si>
  <si>
    <t>69.68</t>
  </si>
  <si>
    <t>15.33</t>
  </si>
  <si>
    <t>311.7</t>
  </si>
  <si>
    <t>555.4</t>
  </si>
  <si>
    <t>41.2</t>
  </si>
  <si>
    <t>8.79</t>
  </si>
  <si>
    <t>3.01</t>
  </si>
  <si>
    <t>11.94</t>
  </si>
  <si>
    <t>68.4</t>
  </si>
  <si>
    <t>8.65</t>
  </si>
  <si>
    <t>18.75</t>
  </si>
  <si>
    <t>234</t>
  </si>
  <si>
    <t>3.416</t>
  </si>
  <si>
    <t>29.36</t>
  </si>
  <si>
    <t>96.3</t>
  </si>
  <si>
    <t>354.5</t>
  </si>
  <si>
    <t>69.42</t>
  </si>
  <si>
    <t>12MOB-M061A01</t>
  </si>
  <si>
    <t>21:1182:000110</t>
  </si>
  <si>
    <t>21:0387:000578</t>
  </si>
  <si>
    <t>21:0387:000578:0001:0001:00</t>
  </si>
  <si>
    <t>83.5</t>
  </si>
  <si>
    <t>509.7</t>
  </si>
  <si>
    <t>72.7</t>
  </si>
  <si>
    <t>824</t>
  </si>
  <si>
    <t>18.12</t>
  </si>
  <si>
    <t>3.351</t>
  </si>
  <si>
    <t>29.79</t>
  </si>
  <si>
    <t>398.1</t>
  </si>
  <si>
    <t>12MOB-M061B01</t>
  </si>
  <si>
    <t>21:1182:000111</t>
  </si>
  <si>
    <t>64.89</t>
  </si>
  <si>
    <t>123.6</t>
  </si>
  <si>
    <t>384.4</t>
  </si>
  <si>
    <t>82.1</t>
  </si>
  <si>
    <t>5.91</t>
  </si>
  <si>
    <t>67.3</t>
  </si>
  <si>
    <t>52.28</t>
  </si>
  <si>
    <t>8.66</t>
  </si>
  <si>
    <t>251.99</t>
  </si>
  <si>
    <t>34.8</t>
  </si>
  <si>
    <t>58.2</t>
  </si>
  <si>
    <t>21.52</t>
  </si>
  <si>
    <t>107.9</t>
  </si>
  <si>
    <t>41.65</t>
  </si>
  <si>
    <t>223.6</t>
  </si>
  <si>
    <t>17.12</t>
  </si>
  <si>
    <t>14.95</t>
  </si>
  <si>
    <t>47.91</t>
  </si>
  <si>
    <t>161</t>
  </si>
  <si>
    <t>111</t>
  </si>
  <si>
    <t>0.411</t>
  </si>
  <si>
    <t>&gt;200</t>
  </si>
  <si>
    <t>117.2</t>
  </si>
  <si>
    <t>77.76</t>
  </si>
  <si>
    <t>12MOB-M062A01</t>
  </si>
  <si>
    <t>21:1182:000112</t>
  </si>
  <si>
    <t>21:0387:000579</t>
  </si>
  <si>
    <t>21:0387:000579:0001:0001:00</t>
  </si>
  <si>
    <t>70.23</t>
  </si>
  <si>
    <t>789</t>
  </si>
  <si>
    <t>97.7</t>
  </si>
  <si>
    <t>300.9</t>
  </si>
  <si>
    <t>388.8</t>
  </si>
  <si>
    <t>36.6</t>
  </si>
  <si>
    <t>6.27</t>
  </si>
  <si>
    <t>8.34</t>
  </si>
  <si>
    <t>22.37</t>
  </si>
  <si>
    <t>74</t>
  </si>
  <si>
    <t>6.86</t>
  </si>
  <si>
    <t>235</t>
  </si>
  <si>
    <t>8.69</t>
  </si>
  <si>
    <t>30.05</t>
  </si>
  <si>
    <t>0.162</t>
  </si>
  <si>
    <t>71.31</t>
  </si>
  <si>
    <t>12MOB-M078A01</t>
  </si>
  <si>
    <t>21:1182:000113</t>
  </si>
  <si>
    <t>21:0387:000595</t>
  </si>
  <si>
    <t>21:0387:000595:0001:0001:00</t>
  </si>
  <si>
    <t>72.15</t>
  </si>
  <si>
    <t>707</t>
  </si>
  <si>
    <t>123.5</t>
  </si>
  <si>
    <t>343.4</t>
  </si>
  <si>
    <t>297.7</t>
  </si>
  <si>
    <t>0.041</t>
  </si>
  <si>
    <t>11.35</t>
  </si>
  <si>
    <t>635</t>
  </si>
  <si>
    <t>16.34</t>
  </si>
  <si>
    <t>2.887</t>
  </si>
  <si>
    <t>21.58</t>
  </si>
  <si>
    <t>118.9</t>
  </si>
  <si>
    <t>199.1</t>
  </si>
  <si>
    <t>31.22</t>
  </si>
  <si>
    <t>12MOB-M079A01</t>
  </si>
  <si>
    <t>21:1182:000114</t>
  </si>
  <si>
    <t>21:0387:000596</t>
  </si>
  <si>
    <t>21:0387:000596:0001:0001:00</t>
  </si>
  <si>
    <t>69.79</t>
  </si>
  <si>
    <t>14.76</t>
  </si>
  <si>
    <t>727</t>
  </si>
  <si>
    <t>417.1</t>
  </si>
  <si>
    <t>511.3</t>
  </si>
  <si>
    <t>67.1</t>
  </si>
  <si>
    <t>55.3</t>
  </si>
  <si>
    <t>7.58</t>
  </si>
  <si>
    <t>23.17</t>
  </si>
  <si>
    <t>743</t>
  </si>
  <si>
    <t>17.28</t>
  </si>
  <si>
    <t>3.163</t>
  </si>
  <si>
    <t>390</t>
  </si>
  <si>
    <t>0.286</t>
  </si>
  <si>
    <t>58.48</t>
  </si>
  <si>
    <t>12MOB-M081A01</t>
  </si>
  <si>
    <t>21:1182:000115</t>
  </si>
  <si>
    <t>21:0387:000598</t>
  </si>
  <si>
    <t>21:0387:000598:0001:0001:00</t>
  </si>
  <si>
    <t>70.83</t>
  </si>
  <si>
    <t>371</t>
  </si>
  <si>
    <t>388.6</t>
  </si>
  <si>
    <t>47.3</t>
  </si>
  <si>
    <t>6.87</t>
  </si>
  <si>
    <t>15.89</t>
  </si>
  <si>
    <t>175</t>
  </si>
  <si>
    <t>3.371</t>
  </si>
  <si>
    <t>19.71</t>
  </si>
  <si>
    <t>0.189</t>
  </si>
  <si>
    <t>250.9</t>
  </si>
  <si>
    <t>40.13</t>
  </si>
  <si>
    <t>12MOB-M082A01</t>
  </si>
  <si>
    <t>21:1182:000116</t>
  </si>
  <si>
    <t>21:0387:000599</t>
  </si>
  <si>
    <t>21:0387:000599:0001:0001:00</t>
  </si>
  <si>
    <t>69.64</t>
  </si>
  <si>
    <t>14.99</t>
  </si>
  <si>
    <t>119.5</t>
  </si>
  <si>
    <t>304.6</t>
  </si>
  <si>
    <t>377.2</t>
  </si>
  <si>
    <t>43.4</t>
  </si>
  <si>
    <t>8.43</t>
  </si>
  <si>
    <t>13.17</t>
  </si>
  <si>
    <t>5.51</t>
  </si>
  <si>
    <t>3.237</t>
  </si>
  <si>
    <t>25.98</t>
  </si>
  <si>
    <t>281.8</t>
  </si>
  <si>
    <t>12MOB-M085A01</t>
  </si>
  <si>
    <t>21:1182:000117</t>
  </si>
  <si>
    <t>21:0387:000602</t>
  </si>
  <si>
    <t>21:0387:000602:0001:0001:00</t>
  </si>
  <si>
    <t>70.32</t>
  </si>
  <si>
    <t>717</t>
  </si>
  <si>
    <t>406.3</t>
  </si>
  <si>
    <t>495.2</t>
  </si>
  <si>
    <t>6.47</t>
  </si>
  <si>
    <t>658</t>
  </si>
  <si>
    <t>3.364</t>
  </si>
  <si>
    <t>20.74</t>
  </si>
  <si>
    <t>45.27</t>
  </si>
  <si>
    <t>12MOB-M087A01</t>
  </si>
  <si>
    <t>21:1182:000118</t>
  </si>
  <si>
    <t>21:0387:000604</t>
  </si>
  <si>
    <t>21:0387:000604:0001:0001:00</t>
  </si>
  <si>
    <t>14.84</t>
  </si>
  <si>
    <t>51.5</t>
  </si>
  <si>
    <t>485</t>
  </si>
  <si>
    <t>3.401</t>
  </si>
  <si>
    <t>9.85</t>
  </si>
  <si>
    <t>19.32</t>
  </si>
  <si>
    <t>51.7</t>
  </si>
  <si>
    <t>427</t>
  </si>
  <si>
    <t>0.256</t>
  </si>
  <si>
    <t>212.6</t>
  </si>
  <si>
    <t>40.98</t>
  </si>
  <si>
    <t>12MOB-M093A01</t>
  </si>
  <si>
    <t>21:1182:000119</t>
  </si>
  <si>
    <t>21:0387:000610</t>
  </si>
  <si>
    <t>21:0387:000610:0001:0001:00</t>
  </si>
  <si>
    <t>70.76</t>
  </si>
  <si>
    <t>14.39</t>
  </si>
  <si>
    <t>918</t>
  </si>
  <si>
    <t>117.3</t>
  </si>
  <si>
    <t>320.1</t>
  </si>
  <si>
    <t>604.1</t>
  </si>
  <si>
    <t>46.7</t>
  </si>
  <si>
    <t>98.8</t>
  </si>
  <si>
    <t>11.51</t>
  </si>
  <si>
    <t>7.88</t>
  </si>
  <si>
    <t>86.2</t>
  </si>
  <si>
    <t>30.84</t>
  </si>
  <si>
    <t>16.92</t>
  </si>
  <si>
    <t>218</t>
  </si>
  <si>
    <t>2.907</t>
  </si>
  <si>
    <t>29.77</t>
  </si>
  <si>
    <t>114.7</t>
  </si>
  <si>
    <t>289</t>
  </si>
  <si>
    <t>0.247</t>
  </si>
  <si>
    <t>405.3</t>
  </si>
  <si>
    <t>84.54</t>
  </si>
  <si>
    <t>12MOB-M094A01</t>
  </si>
  <si>
    <t>21:1182:000120</t>
  </si>
  <si>
    <t>21:0387:000611</t>
  </si>
  <si>
    <t>21:0387:000611:0001:0001:00</t>
  </si>
  <si>
    <t>69.75</t>
  </si>
  <si>
    <t>85.7</t>
  </si>
  <si>
    <t>363.4</t>
  </si>
  <si>
    <t>5.94</t>
  </si>
  <si>
    <t>5.24</t>
  </si>
  <si>
    <t>15.62</t>
  </si>
  <si>
    <t>799</t>
  </si>
  <si>
    <t>6.21</t>
  </si>
  <si>
    <t>16.55</t>
  </si>
  <si>
    <t>243</t>
  </si>
  <si>
    <t>3.164</t>
  </si>
  <si>
    <t>24.88</t>
  </si>
  <si>
    <t>244.4</t>
  </si>
  <si>
    <t>43.77</t>
  </si>
  <si>
    <t>12MOB-M095A01</t>
  </si>
  <si>
    <t>21:1182:000121</t>
  </si>
  <si>
    <t>21:0387:000612</t>
  </si>
  <si>
    <t>21:0387:000612:0001:0001:00</t>
  </si>
  <si>
    <t>70.42</t>
  </si>
  <si>
    <t>14.63</t>
  </si>
  <si>
    <t>71.6</t>
  </si>
  <si>
    <t>380</t>
  </si>
  <si>
    <t>7.53</t>
  </si>
  <si>
    <t>6.68</t>
  </si>
  <si>
    <t>3.222</t>
  </si>
  <si>
    <t>23.31</t>
  </si>
  <si>
    <t>339</t>
  </si>
  <si>
    <t>0.171</t>
  </si>
  <si>
    <t>36.28</t>
  </si>
  <si>
    <t>12MOB-M099A01</t>
  </si>
  <si>
    <t>21:1182:000122</t>
  </si>
  <si>
    <t>21:0387:000616</t>
  </si>
  <si>
    <t>21:0387:000616:0001:0001:00</t>
  </si>
  <si>
    <t>15.24</t>
  </si>
  <si>
    <t>767</t>
  </si>
  <si>
    <t>445.8</t>
  </si>
  <si>
    <t>7.37</t>
  </si>
  <si>
    <t>734</t>
  </si>
  <si>
    <t>323</t>
  </si>
  <si>
    <t>3.538</t>
  </si>
  <si>
    <t>0.094</t>
  </si>
  <si>
    <t>20.15</t>
  </si>
  <si>
    <t>54.6</t>
  </si>
  <si>
    <t>415</t>
  </si>
  <si>
    <t>0.242</t>
  </si>
  <si>
    <t>249.8</t>
  </si>
  <si>
    <t>40.27</t>
  </si>
  <si>
    <t>12MOB-M100A01</t>
  </si>
  <si>
    <t>21:1182:000123</t>
  </si>
  <si>
    <t>21:0387:000617</t>
  </si>
  <si>
    <t>21:0387:000617:0001:0001:00</t>
  </si>
  <si>
    <t>713</t>
  </si>
  <si>
    <t>63.8</t>
  </si>
  <si>
    <t>422.2</t>
  </si>
  <si>
    <t>13.29</t>
  </si>
  <si>
    <t>682</t>
  </si>
  <si>
    <t>3.317</t>
  </si>
  <si>
    <t>21.18</t>
  </si>
  <si>
    <t>318</t>
  </si>
  <si>
    <t>274.4</t>
  </si>
  <si>
    <t>29.15</t>
  </si>
  <si>
    <t>12MOB-M102A01</t>
  </si>
  <si>
    <t>21:1182:000124</t>
  </si>
  <si>
    <t>21:0387:000619</t>
  </si>
  <si>
    <t>21:0387:000619:0001:0001:00</t>
  </si>
  <si>
    <t>71.44</t>
  </si>
  <si>
    <t>619.6</t>
  </si>
  <si>
    <t>4.21</t>
  </si>
  <si>
    <t>6.95</t>
  </si>
  <si>
    <t>61.1</t>
  </si>
  <si>
    <t>20.75</t>
  </si>
  <si>
    <t>16.64</t>
  </si>
  <si>
    <t>11.52</t>
  </si>
  <si>
    <t>27.08</t>
  </si>
  <si>
    <t>0.203</t>
  </si>
  <si>
    <t>405.4</t>
  </si>
  <si>
    <t>12MOB-M103A01</t>
  </si>
  <si>
    <t>21:1182:000125</t>
  </si>
  <si>
    <t>21:0387:000620</t>
  </si>
  <si>
    <t>21:0387:000620:0001:0001:00</t>
  </si>
  <si>
    <t>90.1</t>
  </si>
  <si>
    <t>358</t>
  </si>
  <si>
    <t>551.7</t>
  </si>
  <si>
    <t>11.03</t>
  </si>
  <si>
    <t>854</t>
  </si>
  <si>
    <t>16.88</t>
  </si>
  <si>
    <t>224</t>
  </si>
  <si>
    <t>3.162</t>
  </si>
  <si>
    <t>12.29</t>
  </si>
  <si>
    <t>28.89</t>
  </si>
  <si>
    <t>84.9</t>
  </si>
  <si>
    <t>0.211</t>
  </si>
  <si>
    <t>385.4</t>
  </si>
  <si>
    <t>54.18</t>
  </si>
  <si>
    <t>12MOB-M106A01</t>
  </si>
  <si>
    <t>21:1182:000126</t>
  </si>
  <si>
    <t>21:0387:000623</t>
  </si>
  <si>
    <t>21:0387:000623:0001:0001:00</t>
  </si>
  <si>
    <t>70.61</t>
  </si>
  <si>
    <t>94.1</t>
  </si>
  <si>
    <t>305.8</t>
  </si>
  <si>
    <t>459.6</t>
  </si>
  <si>
    <t>36.7</t>
  </si>
  <si>
    <t>74.7</t>
  </si>
  <si>
    <t>0.047</t>
  </si>
  <si>
    <t>28.3</t>
  </si>
  <si>
    <t>18.17</t>
  </si>
  <si>
    <t>755</t>
  </si>
  <si>
    <t>8.54</t>
  </si>
  <si>
    <t>2.963</t>
  </si>
  <si>
    <t>0.164</t>
  </si>
  <si>
    <t>305.4</t>
  </si>
  <si>
    <t>60.63</t>
  </si>
  <si>
    <t>12MOB-M120A01</t>
  </si>
  <si>
    <t>21:1182:000127</t>
  </si>
  <si>
    <t>21:0387:000637</t>
  </si>
  <si>
    <t>21:0387:000637:0001:0001:00</t>
  </si>
  <si>
    <t>818</t>
  </si>
  <si>
    <t>96.7</t>
  </si>
  <si>
    <t>332.5</t>
  </si>
  <si>
    <t>511.4</t>
  </si>
  <si>
    <t>19.54</t>
  </si>
  <si>
    <t>832</t>
  </si>
  <si>
    <t>17.66</t>
  </si>
  <si>
    <t>3.152</t>
  </si>
  <si>
    <t>13.52</t>
  </si>
  <si>
    <t>26.94</t>
  </si>
  <si>
    <t>97.6</t>
  </si>
  <si>
    <t>0.236</t>
  </si>
  <si>
    <t>360.5</t>
  </si>
  <si>
    <t>53.28</t>
  </si>
  <si>
    <t>12MOB-M120A02</t>
  </si>
  <si>
    <t>21:1182:000128</t>
  </si>
  <si>
    <t>21:0387:000637:0002:0001:01</t>
  </si>
  <si>
    <t>70.41</t>
  </si>
  <si>
    <t>14.48</t>
  </si>
  <si>
    <t>3.05</t>
  </si>
  <si>
    <t>780</t>
  </si>
  <si>
    <t>542</t>
  </si>
  <si>
    <t>57.7</t>
  </si>
  <si>
    <t>7.42</t>
  </si>
  <si>
    <t>5.03</t>
  </si>
  <si>
    <t>20.04</t>
  </si>
  <si>
    <t>259</t>
  </si>
  <si>
    <t>23.74</t>
  </si>
  <si>
    <t>80.8</t>
  </si>
  <si>
    <t>0.222</t>
  </si>
  <si>
    <t>350.3</t>
  </si>
  <si>
    <t>45.13</t>
  </si>
  <si>
    <t>12MOB-M120B02</t>
  </si>
  <si>
    <t>21:1182:000129</t>
  </si>
  <si>
    <t>21:0387:000637:0002:0002:02</t>
  </si>
  <si>
    <t>70.22</t>
  </si>
  <si>
    <t>14.53</t>
  </si>
  <si>
    <t>796</t>
  </si>
  <si>
    <t>92.9</t>
  </si>
  <si>
    <t>314.8</t>
  </si>
  <si>
    <t>569.6</t>
  </si>
  <si>
    <t>7.08</t>
  </si>
  <si>
    <t>49.6</t>
  </si>
  <si>
    <t>6.96</t>
  </si>
  <si>
    <t>19.92</t>
  </si>
  <si>
    <t>10.55</t>
  </si>
  <si>
    <t>12.69</t>
  </si>
  <si>
    <t>25.92</t>
  </si>
  <si>
    <t>91.1</t>
  </si>
  <si>
    <t>302</t>
  </si>
  <si>
    <t>370.1</t>
  </si>
  <si>
    <t>48.61</t>
  </si>
  <si>
    <t>12MOB-M123A01</t>
  </si>
  <si>
    <t>21:1182:000130</t>
  </si>
  <si>
    <t>21:0387:000640</t>
  </si>
  <si>
    <t>21:0387:000640:0001:0001:00</t>
  </si>
  <si>
    <t>68.44</t>
  </si>
  <si>
    <t>15.17</t>
  </si>
  <si>
    <t>322.2</t>
  </si>
  <si>
    <t>478.9</t>
  </si>
  <si>
    <t>43.7</t>
  </si>
  <si>
    <t>10.22</t>
  </si>
  <si>
    <t>42.8</t>
  </si>
  <si>
    <t>92.4</t>
  </si>
  <si>
    <t>10.31</t>
  </si>
  <si>
    <t>30.49</t>
  </si>
  <si>
    <t>309</t>
  </si>
  <si>
    <t>3.101</t>
  </si>
  <si>
    <t>28.42</t>
  </si>
  <si>
    <t>297</t>
  </si>
  <si>
    <t>12MOB-M127A01</t>
  </si>
  <si>
    <t>21:1182:000131</t>
  </si>
  <si>
    <t>21:0387:000644</t>
  </si>
  <si>
    <t>21:0387:000644:0001:0001:00</t>
  </si>
  <si>
    <t>67.16</t>
  </si>
  <si>
    <t>808</t>
  </si>
  <si>
    <t>350.2</t>
  </si>
  <si>
    <t>554.9</t>
  </si>
  <si>
    <t>5.42</t>
  </si>
  <si>
    <t>129</t>
  </si>
  <si>
    <t>27.64</t>
  </si>
  <si>
    <t>828</t>
  </si>
  <si>
    <t>19.21</t>
  </si>
  <si>
    <t>10.36</t>
  </si>
  <si>
    <t>396</t>
  </si>
  <si>
    <t>3.169</t>
  </si>
  <si>
    <t>27.61</t>
  </si>
  <si>
    <t>347.9</t>
  </si>
  <si>
    <t>79.87</t>
  </si>
  <si>
    <t>12MOB-M128A01</t>
  </si>
  <si>
    <t>21:1182:000132</t>
  </si>
  <si>
    <t>21:0387:000645</t>
  </si>
  <si>
    <t>21:0387:000645:0001:0001:00</t>
  </si>
  <si>
    <t>69.74</t>
  </si>
  <si>
    <t>318.9</t>
  </si>
  <si>
    <t>479</t>
  </si>
  <si>
    <t>102.2</t>
  </si>
  <si>
    <t>26.62</t>
  </si>
  <si>
    <t>3.024</t>
  </si>
  <si>
    <t>28.32</t>
  </si>
  <si>
    <t>91.58</t>
  </si>
  <si>
    <t>12MOB-M129A01</t>
  </si>
  <si>
    <t>21:1182:000133</t>
  </si>
  <si>
    <t>21:0387:000646</t>
  </si>
  <si>
    <t>21:0387:000646:0001:0001:00</t>
  </si>
  <si>
    <t>70.82</t>
  </si>
  <si>
    <t>296.6</t>
  </si>
  <si>
    <t>669.8</t>
  </si>
  <si>
    <t>10.02</t>
  </si>
  <si>
    <t>5.98</t>
  </si>
  <si>
    <t>16.06</t>
  </si>
  <si>
    <t>3.016</t>
  </si>
  <si>
    <t>26.96</t>
  </si>
  <si>
    <t>454.9</t>
  </si>
  <si>
    <t>52.57</t>
  </si>
  <si>
    <t>12MOB-M131A01</t>
  </si>
  <si>
    <t>21:1182:000134</t>
  </si>
  <si>
    <t>21:0387:000648</t>
  </si>
  <si>
    <t>21:0387:000648:0001:0001:00</t>
  </si>
  <si>
    <t>14.28</t>
  </si>
  <si>
    <t>899</t>
  </si>
  <si>
    <t>148.5</t>
  </si>
  <si>
    <t>270.8</t>
  </si>
  <si>
    <t>655.3</t>
  </si>
  <si>
    <t>68.9</t>
  </si>
  <si>
    <t>140.4</t>
  </si>
  <si>
    <t>16.89</t>
  </si>
  <si>
    <t>11.43</t>
  </si>
  <si>
    <t>16.42</t>
  </si>
  <si>
    <t>47.97</t>
  </si>
  <si>
    <t>6.74</t>
  </si>
  <si>
    <t>866</t>
  </si>
  <si>
    <t>11.92</t>
  </si>
  <si>
    <t>2.691</t>
  </si>
  <si>
    <t>32.58</t>
  </si>
  <si>
    <t>134.2</t>
  </si>
  <si>
    <t>0.252</t>
  </si>
  <si>
    <t>445.4</t>
  </si>
  <si>
    <t>127.82</t>
  </si>
  <si>
    <t>12MOB-M134A01</t>
  </si>
  <si>
    <t>21:1182:000135</t>
  </si>
  <si>
    <t>21:0387:000652</t>
  </si>
  <si>
    <t>21:0387:000652:0001:0001:00</t>
  </si>
  <si>
    <t>70.04</t>
  </si>
  <si>
    <t>14.86</t>
  </si>
  <si>
    <t>86.4</t>
  </si>
  <si>
    <t>323.7</t>
  </si>
  <si>
    <t>414.1</t>
  </si>
  <si>
    <t>9.07</t>
  </si>
  <si>
    <t>61.2</t>
  </si>
  <si>
    <t>19.19</t>
  </si>
  <si>
    <t>3.131</t>
  </si>
  <si>
    <t>45.6</t>
  </si>
  <si>
    <t>0.174</t>
  </si>
  <si>
    <t>280.5</t>
  </si>
  <si>
    <t>66.96</t>
  </si>
  <si>
    <t>12MOB-M138A01</t>
  </si>
  <si>
    <t>21:1182:000136</t>
  </si>
  <si>
    <t>21:0387:000656</t>
  </si>
  <si>
    <t>21:0387:000656:0001:0001:00</t>
  </si>
  <si>
    <t>69.88</t>
  </si>
  <si>
    <t>307.1</t>
  </si>
  <si>
    <t>601.6</t>
  </si>
  <si>
    <t>9.95</t>
  </si>
  <si>
    <t>10.06</t>
  </si>
  <si>
    <t>82.3</t>
  </si>
  <si>
    <t>8.84</t>
  </si>
  <si>
    <t>26.38</t>
  </si>
  <si>
    <t>9.25</t>
  </si>
  <si>
    <t>2.784</t>
  </si>
  <si>
    <t>27.07</t>
  </si>
  <si>
    <t>278</t>
  </si>
  <si>
    <t>338.9</t>
  </si>
  <si>
    <t>87.75</t>
  </si>
  <si>
    <t>33.8</t>
  </si>
  <si>
    <t>12MOB-M143A01</t>
  </si>
  <si>
    <t>21:1182:000137</t>
  </si>
  <si>
    <t>21:0387:000661</t>
  </si>
  <si>
    <t>21:0387:000661:0001:0001:00</t>
  </si>
  <si>
    <t>69.14</t>
  </si>
  <si>
    <t>103.7</t>
  </si>
  <si>
    <t>411</t>
  </si>
  <si>
    <t>57.1</t>
  </si>
  <si>
    <t>103.6</t>
  </si>
  <si>
    <t>54.1</t>
  </si>
  <si>
    <t>12.72</t>
  </si>
  <si>
    <t>35.88</t>
  </si>
  <si>
    <t>351</t>
  </si>
  <si>
    <t>3.159</t>
  </si>
  <si>
    <t>28.19</t>
  </si>
  <si>
    <t>296.3</t>
  </si>
  <si>
    <t>103.82</t>
  </si>
  <si>
    <t>12MOB-M144A01</t>
  </si>
  <si>
    <t>21:1182:000138</t>
  </si>
  <si>
    <t>21:0387:000662</t>
  </si>
  <si>
    <t>21:0387:000662:0001:0001:00</t>
  </si>
  <si>
    <t>70.18</t>
  </si>
  <si>
    <t>14.73</t>
  </si>
  <si>
    <t>100.6</t>
  </si>
  <si>
    <t>279.8</t>
  </si>
  <si>
    <t>394.9</t>
  </si>
  <si>
    <t>7.79</t>
  </si>
  <si>
    <t>72.9</t>
  </si>
  <si>
    <t>22.48</t>
  </si>
  <si>
    <t>17.55</t>
  </si>
  <si>
    <t>2.976</t>
  </si>
  <si>
    <t>11.68</t>
  </si>
  <si>
    <t>27.86</t>
  </si>
  <si>
    <t>293</t>
  </si>
  <si>
    <t>282.7</t>
  </si>
  <si>
    <t>74.03</t>
  </si>
  <si>
    <t>12MOB-M144B01</t>
  </si>
  <si>
    <t>21:1182:000139</t>
  </si>
  <si>
    <t>21:0387:000662:0002:0001:00</t>
  </si>
  <si>
    <t>60.53</t>
  </si>
  <si>
    <t>229.4</t>
  </si>
  <si>
    <t>50.7</t>
  </si>
  <si>
    <t>252.3</t>
  </si>
  <si>
    <t>90.9</t>
  </si>
  <si>
    <t>141.9</t>
  </si>
  <si>
    <t>6.84</t>
  </si>
  <si>
    <t>164.2</t>
  </si>
  <si>
    <t>472</t>
  </si>
  <si>
    <t>120.9</t>
  </si>
  <si>
    <t>91.3</t>
  </si>
  <si>
    <t>139.7</t>
  </si>
  <si>
    <t>18.19</t>
  </si>
  <si>
    <t>52.76</t>
  </si>
  <si>
    <t>7.78</t>
  </si>
  <si>
    <t>32.47</t>
  </si>
  <si>
    <t>23.91</t>
  </si>
  <si>
    <t>621</t>
  </si>
  <si>
    <t>2.293</t>
  </si>
  <si>
    <t>19.22</t>
  </si>
  <si>
    <t>31.42</t>
  </si>
  <si>
    <t>0.447</t>
  </si>
  <si>
    <t>111.2</t>
  </si>
  <si>
    <t>216.4</t>
  </si>
  <si>
    <t>93.5</t>
  </si>
  <si>
    <t>148.7</t>
  </si>
  <si>
    <t>12MOB-M144C01</t>
  </si>
  <si>
    <t>21:1182:000140</t>
  </si>
  <si>
    <t>21:0387:000662:0003:0001:00</t>
  </si>
  <si>
    <t>64.56</t>
  </si>
  <si>
    <t>15.22</t>
  </si>
  <si>
    <t>753</t>
  </si>
  <si>
    <t>153.4</t>
  </si>
  <si>
    <t>248.1</t>
  </si>
  <si>
    <t>321.1</t>
  </si>
  <si>
    <t>11.63</t>
  </si>
  <si>
    <t>369</t>
  </si>
  <si>
    <t>76.4</t>
  </si>
  <si>
    <t>13.12</t>
  </si>
  <si>
    <t>118.5</t>
  </si>
  <si>
    <t>39.45</t>
  </si>
  <si>
    <t>783</t>
  </si>
  <si>
    <t>490</t>
  </si>
  <si>
    <t>2.708</t>
  </si>
  <si>
    <t>30.27</t>
  </si>
  <si>
    <t>160.8</t>
  </si>
  <si>
    <t>262</t>
  </si>
  <si>
    <t>0.343</t>
  </si>
  <si>
    <t>69.2</t>
  </si>
  <si>
    <t>257.6</t>
  </si>
  <si>
    <t>115.43</t>
  </si>
  <si>
    <t>12MOB-M146A01</t>
  </si>
  <si>
    <t>21:1182:000141</t>
  </si>
  <si>
    <t>21:0387:000664</t>
  </si>
  <si>
    <t>21:0387:000664:0001:0001:00</t>
  </si>
  <si>
    <t>70.8</t>
  </si>
  <si>
    <t>813</t>
  </si>
  <si>
    <t>280.9</t>
  </si>
  <si>
    <t>458.2</t>
  </si>
  <si>
    <t>29.31</t>
  </si>
  <si>
    <t>4.16</t>
  </si>
  <si>
    <t>14.18</t>
  </si>
  <si>
    <t>31.67</t>
  </si>
  <si>
    <t>0.238</t>
  </si>
  <si>
    <t>306.8</t>
  </si>
  <si>
    <t>100.67</t>
  </si>
  <si>
    <t>12MOB-M146B01</t>
  </si>
  <si>
    <t>21:1182:000142</t>
  </si>
  <si>
    <t>21:0387:000664:0002:0001:00</t>
  </si>
  <si>
    <t>66.58</t>
  </si>
  <si>
    <t>15.16</t>
  </si>
  <si>
    <t>823</t>
  </si>
  <si>
    <t>153.2</t>
  </si>
  <si>
    <t>269.1</t>
  </si>
  <si>
    <t>422</t>
  </si>
  <si>
    <t>76.7</t>
  </si>
  <si>
    <t>140.8</t>
  </si>
  <si>
    <t>52.2</t>
  </si>
  <si>
    <t>8.28</t>
  </si>
  <si>
    <t>74.1</t>
  </si>
  <si>
    <t>13.49</t>
  </si>
  <si>
    <t>12.33</t>
  </si>
  <si>
    <t>14.57</t>
  </si>
  <si>
    <t>155.3</t>
  </si>
  <si>
    <t>17.24</t>
  </si>
  <si>
    <t>48.33</t>
  </si>
  <si>
    <t>7.27</t>
  </si>
  <si>
    <t>7.36</t>
  </si>
  <si>
    <t>20.55</t>
  </si>
  <si>
    <t>7.85</t>
  </si>
  <si>
    <t>408</t>
  </si>
  <si>
    <t>2.815</t>
  </si>
  <si>
    <t>17.33</t>
  </si>
  <si>
    <t>162.6</t>
  </si>
  <si>
    <t>39.3</t>
  </si>
  <si>
    <t>52.9</t>
  </si>
  <si>
    <t>284.5</t>
  </si>
  <si>
    <t>150.43</t>
  </si>
  <si>
    <t>58.8</t>
  </si>
  <si>
    <t>12MOB-M151A01</t>
  </si>
  <si>
    <t>21:1182:000143</t>
  </si>
  <si>
    <t>21:0387:000669</t>
  </si>
  <si>
    <t>21:0387:000669:0001:0001:00</t>
  </si>
  <si>
    <t>708</t>
  </si>
  <si>
    <t>4.98</t>
  </si>
  <si>
    <t>704</t>
  </si>
  <si>
    <t>6.99</t>
  </si>
  <si>
    <t>16.33</t>
  </si>
  <si>
    <t>3.108</t>
  </si>
  <si>
    <t>59.81</t>
  </si>
  <si>
    <t>12MOB-M157A01</t>
  </si>
  <si>
    <t>21:1182:000144</t>
  </si>
  <si>
    <t>21:0387:000675</t>
  </si>
  <si>
    <t>21:0387:000675:0001:0001:00</t>
  </si>
  <si>
    <t>69.45</t>
  </si>
  <si>
    <t>819</t>
  </si>
  <si>
    <t>126.5</t>
  </si>
  <si>
    <t>263.6</t>
  </si>
  <si>
    <t>639.7</t>
  </si>
  <si>
    <t>74.3</t>
  </si>
  <si>
    <t>132.9</t>
  </si>
  <si>
    <t>15.31</t>
  </si>
  <si>
    <t>51.3</t>
  </si>
  <si>
    <t>12.08</t>
  </si>
  <si>
    <t>111.6</t>
  </si>
  <si>
    <t>36.91</t>
  </si>
  <si>
    <t>893</t>
  </si>
  <si>
    <t>19.23</t>
  </si>
  <si>
    <t>2.954</t>
  </si>
  <si>
    <t>35.09</t>
  </si>
  <si>
    <t>134.3</t>
  </si>
  <si>
    <t>496.7</t>
  </si>
  <si>
    <t>157.74</t>
  </si>
  <si>
    <t>12MOB-M162A01</t>
  </si>
  <si>
    <t>21:1182:000145</t>
  </si>
  <si>
    <t>21:0387:000680</t>
  </si>
  <si>
    <t>21:0387:000680:0001:0001:00</t>
  </si>
  <si>
    <t>71.06</t>
  </si>
  <si>
    <t>282.2</t>
  </si>
  <si>
    <t>540.3</t>
  </si>
  <si>
    <t>8.35</t>
  </si>
  <si>
    <t>20.81</t>
  </si>
  <si>
    <t>17.26</t>
  </si>
  <si>
    <t>9.08</t>
  </si>
  <si>
    <t>3.079</t>
  </si>
  <si>
    <t>29.11</t>
  </si>
  <si>
    <t>0.227</t>
  </si>
  <si>
    <t>352.8</t>
  </si>
  <si>
    <t>65.67</t>
  </si>
  <si>
    <t>12MOB-M165A01</t>
  </si>
  <si>
    <t>21:1182:000146</t>
  </si>
  <si>
    <t>21:0387:000683</t>
  </si>
  <si>
    <t>21:0387:000683:0001:0001:00</t>
  </si>
  <si>
    <t>71.73</t>
  </si>
  <si>
    <t>80.6</t>
  </si>
  <si>
    <t>278.4</t>
  </si>
  <si>
    <t>581.7</t>
  </si>
  <si>
    <t>756</t>
  </si>
  <si>
    <t>15.64</t>
  </si>
  <si>
    <t>11.44</t>
  </si>
  <si>
    <t>2.993</t>
  </si>
  <si>
    <t>26.68</t>
  </si>
  <si>
    <t>75.7</t>
  </si>
  <si>
    <t>261</t>
  </si>
  <si>
    <t>0.204</t>
  </si>
  <si>
    <t>408.2</t>
  </si>
  <si>
    <t>46.55</t>
  </si>
  <si>
    <t>12MOB-M165B01</t>
  </si>
  <si>
    <t>21:1182:000147</t>
  </si>
  <si>
    <t>64.62</t>
  </si>
  <si>
    <t>385</t>
  </si>
  <si>
    <t>153.9</t>
  </si>
  <si>
    <t>120.4</t>
  </si>
  <si>
    <t>188</t>
  </si>
  <si>
    <t>385.5</t>
  </si>
  <si>
    <t>79.5</t>
  </si>
  <si>
    <t>8.96</t>
  </si>
  <si>
    <t>211</t>
  </si>
  <si>
    <t>108.4</t>
  </si>
  <si>
    <t>52.7</t>
  </si>
  <si>
    <t>230.86</t>
  </si>
  <si>
    <t>14.21</t>
  </si>
  <si>
    <t>43.93</t>
  </si>
  <si>
    <t>19.86</t>
  </si>
  <si>
    <t>110.1</t>
  </si>
  <si>
    <t>395</t>
  </si>
  <si>
    <t>45.01</t>
  </si>
  <si>
    <t>227.19</t>
  </si>
  <si>
    <t>482</t>
  </si>
  <si>
    <t>15.61</t>
  </si>
  <si>
    <t>1.909</t>
  </si>
  <si>
    <t>51.27</t>
  </si>
  <si>
    <t>0.446</t>
  </si>
  <si>
    <t>122.2</t>
  </si>
  <si>
    <t>85.08</t>
  </si>
  <si>
    <t>12MOB-M168A01</t>
  </si>
  <si>
    <t>21:1182:000148</t>
  </si>
  <si>
    <t>21:0387:000686</t>
  </si>
  <si>
    <t>21:0387:000686:0001:0001:00</t>
  </si>
  <si>
    <t>71.13</t>
  </si>
  <si>
    <t>14.44</t>
  </si>
  <si>
    <t>303.3</t>
  </si>
  <si>
    <t>694.6</t>
  </si>
  <si>
    <t>12.48</t>
  </si>
  <si>
    <t>12.84</t>
  </si>
  <si>
    <t>36.87</t>
  </si>
  <si>
    <t>878</t>
  </si>
  <si>
    <t>18.16</t>
  </si>
  <si>
    <t>3.116</t>
  </si>
  <si>
    <t>32.23</t>
  </si>
  <si>
    <t>102.3</t>
  </si>
  <si>
    <t>468</t>
  </si>
  <si>
    <t>100.5</t>
  </si>
  <si>
    <t>12MOB-M171A01</t>
  </si>
  <si>
    <t>21:1182:000149</t>
  </si>
  <si>
    <t>21:0387:000689</t>
  </si>
  <si>
    <t>21:0387:000689:0001:0001:00</t>
  </si>
  <si>
    <t>72.38</t>
  </si>
  <si>
    <t>745</t>
  </si>
  <si>
    <t>83.1</t>
  </si>
  <si>
    <t>267.8</t>
  </si>
  <si>
    <t>613.5</t>
  </si>
  <si>
    <t>18.62</t>
  </si>
  <si>
    <t>4.79</t>
  </si>
  <si>
    <t>200</t>
  </si>
  <si>
    <t>3.076</t>
  </si>
  <si>
    <t>27.46</t>
  </si>
  <si>
    <t>82.6</t>
  </si>
  <si>
    <t>271</t>
  </si>
  <si>
    <t>399.2</t>
  </si>
  <si>
    <t>54.29</t>
  </si>
  <si>
    <t>12MOB-M174A01</t>
  </si>
  <si>
    <t>21:1182:000150</t>
  </si>
  <si>
    <t>21:0387:000692</t>
  </si>
  <si>
    <t>21:0387:000692:0001:0001:00</t>
  </si>
  <si>
    <t>71.35</t>
  </si>
  <si>
    <t>14.13</t>
  </si>
  <si>
    <t>712</t>
  </si>
  <si>
    <t>291.8</t>
  </si>
  <si>
    <t>933.2</t>
  </si>
  <si>
    <t>11.56</t>
  </si>
  <si>
    <t>20.11</t>
  </si>
  <si>
    <t>141</t>
  </si>
  <si>
    <t>16.97</t>
  </si>
  <si>
    <t>18.27</t>
  </si>
  <si>
    <t>25.14</t>
  </si>
  <si>
    <t>0.281</t>
  </si>
  <si>
    <t>671.2</t>
  </si>
  <si>
    <t>55.43</t>
  </si>
  <si>
    <t>12MOB-M176A01</t>
  </si>
  <si>
    <t>21:1182:000151</t>
  </si>
  <si>
    <t>21:0387:000694</t>
  </si>
  <si>
    <t>21:0387:000694:0001:0001:00</t>
  </si>
  <si>
    <t>72.94</t>
  </si>
  <si>
    <t>13.83</t>
  </si>
  <si>
    <t>646.8</t>
  </si>
  <si>
    <t>53.5</t>
  </si>
  <si>
    <t>18.23</t>
  </si>
  <si>
    <t>135</t>
  </si>
  <si>
    <t>13.14</t>
  </si>
  <si>
    <t>3.099</t>
  </si>
  <si>
    <t>79.4</t>
  </si>
  <si>
    <t>260</t>
  </si>
  <si>
    <t>0.202</t>
  </si>
  <si>
    <t>464.1</t>
  </si>
  <si>
    <t>55.68</t>
  </si>
  <si>
    <t>12MOB-M177A01</t>
  </si>
  <si>
    <t>21:1182:000152</t>
  </si>
  <si>
    <t>21:0387:000695</t>
  </si>
  <si>
    <t>21:0387:000695:0001:0001:00</t>
  </si>
  <si>
    <t>288.1</t>
  </si>
  <si>
    <t>551.5</t>
  </si>
  <si>
    <t>72.8</t>
  </si>
  <si>
    <t>24.57</t>
  </si>
  <si>
    <t>17.99</t>
  </si>
  <si>
    <t>29.66</t>
  </si>
  <si>
    <t>0.207</t>
  </si>
  <si>
    <t>358.9</t>
  </si>
  <si>
    <t>73.74</t>
  </si>
  <si>
    <t>12MOB-M178A01</t>
  </si>
  <si>
    <t>21:1182:000153</t>
  </si>
  <si>
    <t>21:0387:000696</t>
  </si>
  <si>
    <t>21:0387:000696:0001:0001:00</t>
  </si>
  <si>
    <t>71.11</t>
  </si>
  <si>
    <t>833</t>
  </si>
  <si>
    <t>294.6</t>
  </si>
  <si>
    <t>547.7</t>
  </si>
  <si>
    <t>81.9</t>
  </si>
  <si>
    <t>7.03</t>
  </si>
  <si>
    <t>42.7</t>
  </si>
  <si>
    <t>82.2</t>
  </si>
  <si>
    <t>10.01</t>
  </si>
  <si>
    <t>29.58</t>
  </si>
  <si>
    <t>17.88</t>
  </si>
  <si>
    <t>3.125</t>
  </si>
  <si>
    <t>101.8</t>
  </si>
  <si>
    <t>0.261</t>
  </si>
  <si>
    <t>85.82</t>
  </si>
  <si>
    <t>12MOB-M178A02</t>
  </si>
  <si>
    <t>21:1182:000154</t>
  </si>
  <si>
    <t>21:0387:000696:0002:0001:01</t>
  </si>
  <si>
    <t>14.25</t>
  </si>
  <si>
    <t>94.4</t>
  </si>
  <si>
    <t>707.3</t>
  </si>
  <si>
    <t>46.5</t>
  </si>
  <si>
    <t>13.16</t>
  </si>
  <si>
    <t>113.6</t>
  </si>
  <si>
    <t>12.91</t>
  </si>
  <si>
    <t>39.89</t>
  </si>
  <si>
    <t>787</t>
  </si>
  <si>
    <t>3.003</t>
  </si>
  <si>
    <t>17.92</t>
  </si>
  <si>
    <t>29.53</t>
  </si>
  <si>
    <t>445.2</t>
  </si>
  <si>
    <t>117.23</t>
  </si>
  <si>
    <t>12MOB-M178B02</t>
  </si>
  <si>
    <t>21:1182:000155</t>
  </si>
  <si>
    <t>21:0387:000696:0002:0002:02</t>
  </si>
  <si>
    <t>70.89</t>
  </si>
  <si>
    <t>14.32</t>
  </si>
  <si>
    <t>94.7</t>
  </si>
  <si>
    <t>326.6</t>
  </si>
  <si>
    <t>776.5</t>
  </si>
  <si>
    <t>61.3</t>
  </si>
  <si>
    <t>8.27</t>
  </si>
  <si>
    <t>6.24</t>
  </si>
  <si>
    <t>12.74</t>
  </si>
  <si>
    <t>107.7</t>
  </si>
  <si>
    <t>12.18</t>
  </si>
  <si>
    <t>34.93</t>
  </si>
  <si>
    <t>132</t>
  </si>
  <si>
    <t>17.72</t>
  </si>
  <si>
    <t>17.94</t>
  </si>
  <si>
    <t>28.29</t>
  </si>
  <si>
    <t>432</t>
  </si>
  <si>
    <t>107.13</t>
  </si>
  <si>
    <t>12MOB-M179A01</t>
  </si>
  <si>
    <t>21:1182:000156</t>
  </si>
  <si>
    <t>21:0387:000697</t>
  </si>
  <si>
    <t>21:0387:000697:0001:0001:00</t>
  </si>
  <si>
    <t>292.1</t>
  </si>
  <si>
    <t>415.1</t>
  </si>
  <si>
    <t>24.95</t>
  </si>
  <si>
    <t>798</t>
  </si>
  <si>
    <t>17.46</t>
  </si>
  <si>
    <t>3.035</t>
  </si>
  <si>
    <t>102.6</t>
  </si>
  <si>
    <t>0.218</t>
  </si>
  <si>
    <t>256.6</t>
  </si>
  <si>
    <t>68.57</t>
  </si>
  <si>
    <t>12MOB-M179B01</t>
  </si>
  <si>
    <t>21:1182:000157</t>
  </si>
  <si>
    <t>21:0387:000697:0002:0001:00</t>
  </si>
  <si>
    <t>64.68</t>
  </si>
  <si>
    <t>185.7</t>
  </si>
  <si>
    <t>261.2</t>
  </si>
  <si>
    <t>53.8</t>
  </si>
  <si>
    <t>176.4</t>
  </si>
  <si>
    <t>19.25</t>
  </si>
  <si>
    <t>113.7</t>
  </si>
  <si>
    <t>453</t>
  </si>
  <si>
    <t>17.67</t>
  </si>
  <si>
    <t>98.4</t>
  </si>
  <si>
    <t>0.184</t>
  </si>
  <si>
    <t>65.3</t>
  </si>
  <si>
    <t>198.2</t>
  </si>
  <si>
    <t>21.93</t>
  </si>
  <si>
    <t>63.44</t>
  </si>
  <si>
    <t>125</t>
  </si>
  <si>
    <t>922</t>
  </si>
  <si>
    <t>17.34</t>
  </si>
  <si>
    <t>21.25</t>
  </si>
  <si>
    <t>611</t>
  </si>
  <si>
    <t>2.881</t>
  </si>
  <si>
    <t>20.21</t>
  </si>
  <si>
    <t>0.395</t>
  </si>
  <si>
    <t>78.7</t>
  </si>
  <si>
    <t>287.4</t>
  </si>
  <si>
    <t>211.96</t>
  </si>
  <si>
    <t>12MOB-M180A01</t>
  </si>
  <si>
    <t>21:1182:000158</t>
  </si>
  <si>
    <t>21:0387:000698</t>
  </si>
  <si>
    <t>21:0387:000698:0001:0001:00</t>
  </si>
  <si>
    <t>insuff</t>
  </si>
  <si>
    <t>0.037</t>
  </si>
  <si>
    <t>78.9</t>
  </si>
  <si>
    <t>26.02</t>
  </si>
  <si>
    <t>852</t>
  </si>
  <si>
    <t>3.209</t>
  </si>
  <si>
    <t>13.55</t>
  </si>
  <si>
    <t>31.33</t>
  </si>
  <si>
    <t>125.7</t>
  </si>
  <si>
    <t>327.3</t>
  </si>
  <si>
    <t>82.15</t>
  </si>
  <si>
    <t>12MOB-M182A01</t>
  </si>
  <si>
    <t>21:1182:000159</t>
  </si>
  <si>
    <t>21:0387:000700</t>
  </si>
  <si>
    <t>21:0387:000700:0001:0001:00</t>
  </si>
  <si>
    <t>14.82</t>
  </si>
  <si>
    <t>277.7</t>
  </si>
  <si>
    <t>584.7</t>
  </si>
  <si>
    <t>84.7</t>
  </si>
  <si>
    <t>11.55</t>
  </si>
  <si>
    <t>149</t>
  </si>
  <si>
    <t>7.65</t>
  </si>
  <si>
    <t>37.29</t>
  </si>
  <si>
    <t>327</t>
  </si>
  <si>
    <t>12.89</t>
  </si>
  <si>
    <t>29.65</t>
  </si>
  <si>
    <t>0.259</t>
  </si>
  <si>
    <t>408.9</t>
  </si>
  <si>
    <t>56.2</t>
  </si>
  <si>
    <t>99.33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</si>
</sst>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G1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89" width="14.77734375" customWidth="1"/>
  </cols>
  <sheetData>
    <row r="1" spans="1:18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</row>
    <row r="2" spans="1:189" x14ac:dyDescent="0.3">
      <c r="A2" t="s">
        <v>189</v>
      </c>
      <c r="B2" t="s">
        <v>190</v>
      </c>
      <c r="C2" s="1" t="str">
        <f t="shared" ref="C2:C33" si="0">HYPERLINK("http://geochem.nrcan.gc.ca/cdogs/content/bdl/bdl211182_e.htm", "21:1182")</f>
        <v>21:1182</v>
      </c>
      <c r="D2" s="1" t="str">
        <f t="shared" ref="D2:D12" si="1">HYPERLINK("http://geochem.nrcan.gc.ca/cdogs/content/svy/svy210387_e.htm", "21:0387")</f>
        <v>21:0387</v>
      </c>
      <c r="E2" t="s">
        <v>191</v>
      </c>
      <c r="F2" t="s">
        <v>192</v>
      </c>
      <c r="H2">
        <v>66.237597300000004</v>
      </c>
      <c r="I2">
        <v>-86.509203999999997</v>
      </c>
      <c r="J2" s="1" t="str">
        <f t="shared" ref="J2:J12" si="2">HYPERLINK("http://geochem.nrcan.gc.ca/cdogs/content/kwd/kwd020044_e.htm", "Till")</f>
        <v>Till</v>
      </c>
      <c r="K2" s="1" t="str">
        <f t="shared" ref="K2:K12" si="3">HYPERLINK("http://geochem.nrcan.gc.ca/cdogs/content/kwd/kwd080104_e.htm", "&lt;63 µm size fraction sieving (3)")</f>
        <v>&lt;63 µm size fraction sieving (3)</v>
      </c>
      <c r="L2">
        <v>1</v>
      </c>
      <c r="M2" t="s">
        <v>193</v>
      </c>
      <c r="N2" t="s">
        <v>194</v>
      </c>
      <c r="O2" t="s">
        <v>195</v>
      </c>
      <c r="P2" t="s">
        <v>196</v>
      </c>
      <c r="Q2" t="s">
        <v>197</v>
      </c>
      <c r="R2" t="s">
        <v>198</v>
      </c>
      <c r="S2" t="s">
        <v>199</v>
      </c>
      <c r="T2" t="s">
        <v>200</v>
      </c>
      <c r="U2" t="s">
        <v>201</v>
      </c>
      <c r="V2" t="s">
        <v>202</v>
      </c>
      <c r="W2" t="s">
        <v>203</v>
      </c>
      <c r="X2" t="s">
        <v>204</v>
      </c>
      <c r="Y2" t="s">
        <v>205</v>
      </c>
      <c r="Z2" t="s">
        <v>206</v>
      </c>
      <c r="AA2" t="s">
        <v>207</v>
      </c>
      <c r="AB2" t="s">
        <v>208</v>
      </c>
      <c r="AC2" t="s">
        <v>209</v>
      </c>
      <c r="AD2" t="s">
        <v>210</v>
      </c>
      <c r="AE2" t="s">
        <v>211</v>
      </c>
      <c r="AF2" t="s">
        <v>212</v>
      </c>
      <c r="AG2" t="s">
        <v>213</v>
      </c>
      <c r="AH2" t="s">
        <v>214</v>
      </c>
      <c r="AI2" t="s">
        <v>215</v>
      </c>
      <c r="AJ2" t="s">
        <v>216</v>
      </c>
      <c r="AK2" t="s">
        <v>217</v>
      </c>
      <c r="AL2" t="s">
        <v>218</v>
      </c>
      <c r="AM2" t="s">
        <v>219</v>
      </c>
      <c r="AN2" t="s">
        <v>220</v>
      </c>
      <c r="AO2" t="s">
        <v>221</v>
      </c>
      <c r="AP2" t="s">
        <v>222</v>
      </c>
      <c r="AQ2" t="s">
        <v>223</v>
      </c>
      <c r="AR2" t="s">
        <v>224</v>
      </c>
      <c r="AS2" t="s">
        <v>211</v>
      </c>
      <c r="AT2" t="s">
        <v>225</v>
      </c>
      <c r="AU2" t="s">
        <v>226</v>
      </c>
      <c r="AV2" t="s">
        <v>227</v>
      </c>
      <c r="AW2" t="s">
        <v>228</v>
      </c>
      <c r="AX2" t="s">
        <v>229</v>
      </c>
      <c r="AY2" t="s">
        <v>230</v>
      </c>
      <c r="AZ2" t="s">
        <v>231</v>
      </c>
      <c r="BA2" t="s">
        <v>232</v>
      </c>
      <c r="BB2" t="s">
        <v>233</v>
      </c>
      <c r="BC2" t="s">
        <v>234</v>
      </c>
      <c r="BD2" t="s">
        <v>235</v>
      </c>
      <c r="BE2" t="s">
        <v>236</v>
      </c>
      <c r="BF2" t="s">
        <v>222</v>
      </c>
      <c r="BG2" t="s">
        <v>237</v>
      </c>
      <c r="BH2" t="s">
        <v>238</v>
      </c>
      <c r="BI2" t="s">
        <v>239</v>
      </c>
      <c r="BJ2" t="s">
        <v>240</v>
      </c>
      <c r="BK2" t="s">
        <v>241</v>
      </c>
      <c r="BL2" t="s">
        <v>242</v>
      </c>
      <c r="BM2" t="s">
        <v>243</v>
      </c>
      <c r="BN2" t="s">
        <v>244</v>
      </c>
      <c r="BO2" t="s">
        <v>222</v>
      </c>
      <c r="BP2" t="s">
        <v>222</v>
      </c>
      <c r="BQ2" t="s">
        <v>245</v>
      </c>
      <c r="BR2" t="s">
        <v>246</v>
      </c>
      <c r="BS2" t="s">
        <v>247</v>
      </c>
      <c r="BT2" t="s">
        <v>248</v>
      </c>
      <c r="BU2" t="s">
        <v>249</v>
      </c>
      <c r="BV2" t="s">
        <v>250</v>
      </c>
      <c r="BW2" t="s">
        <v>210</v>
      </c>
      <c r="BX2" t="s">
        <v>251</v>
      </c>
      <c r="BY2" t="s">
        <v>252</v>
      </c>
      <c r="BZ2" t="s">
        <v>253</v>
      </c>
      <c r="CA2" t="s">
        <v>254</v>
      </c>
      <c r="CB2" t="s">
        <v>255</v>
      </c>
      <c r="CC2" t="s">
        <v>256</v>
      </c>
      <c r="CD2" t="s">
        <v>257</v>
      </c>
      <c r="CE2" t="s">
        <v>258</v>
      </c>
      <c r="CF2" t="s">
        <v>242</v>
      </c>
      <c r="CG2" t="s">
        <v>259</v>
      </c>
      <c r="CH2" t="s">
        <v>260</v>
      </c>
      <c r="CI2" t="s">
        <v>261</v>
      </c>
      <c r="CJ2" t="s">
        <v>262</v>
      </c>
      <c r="CK2" t="s">
        <v>244</v>
      </c>
      <c r="CL2" t="s">
        <v>263</v>
      </c>
      <c r="CM2" t="s">
        <v>264</v>
      </c>
      <c r="CN2" t="s">
        <v>265</v>
      </c>
      <c r="CO2" t="s">
        <v>266</v>
      </c>
      <c r="CP2" t="s">
        <v>267</v>
      </c>
      <c r="CQ2" t="s">
        <v>268</v>
      </c>
      <c r="CR2" t="s">
        <v>269</v>
      </c>
      <c r="CS2" t="s">
        <v>270</v>
      </c>
      <c r="CT2" t="s">
        <v>207</v>
      </c>
      <c r="CU2" t="s">
        <v>271</v>
      </c>
      <c r="CV2" t="s">
        <v>242</v>
      </c>
      <c r="CW2" t="s">
        <v>272</v>
      </c>
      <c r="CX2" t="s">
        <v>256</v>
      </c>
      <c r="CY2" t="s">
        <v>273</v>
      </c>
      <c r="CZ2" t="s">
        <v>274</v>
      </c>
      <c r="DA2" t="s">
        <v>275</v>
      </c>
      <c r="DB2" t="s">
        <v>242</v>
      </c>
      <c r="DC2" t="s">
        <v>276</v>
      </c>
      <c r="DD2" t="s">
        <v>277</v>
      </c>
      <c r="DE2" t="s">
        <v>278</v>
      </c>
      <c r="DF2" t="s">
        <v>279</v>
      </c>
      <c r="DG2" t="s">
        <v>209</v>
      </c>
      <c r="DH2" t="s">
        <v>247</v>
      </c>
      <c r="DI2" t="s">
        <v>280</v>
      </c>
      <c r="DJ2" t="s">
        <v>281</v>
      </c>
      <c r="DK2" t="s">
        <v>282</v>
      </c>
      <c r="DL2" t="s">
        <v>283</v>
      </c>
      <c r="DM2" t="s">
        <v>284</v>
      </c>
      <c r="DN2" t="s">
        <v>285</v>
      </c>
      <c r="DO2" t="s">
        <v>286</v>
      </c>
      <c r="DP2" t="s">
        <v>287</v>
      </c>
      <c r="DQ2" t="s">
        <v>222</v>
      </c>
      <c r="DR2" t="s">
        <v>236</v>
      </c>
      <c r="DS2" t="s">
        <v>288</v>
      </c>
      <c r="DT2" t="s">
        <v>289</v>
      </c>
      <c r="DU2" t="s">
        <v>290</v>
      </c>
      <c r="DV2" t="s">
        <v>291</v>
      </c>
      <c r="DW2" t="s">
        <v>292</v>
      </c>
      <c r="DX2" t="s">
        <v>293</v>
      </c>
      <c r="DY2" t="s">
        <v>277</v>
      </c>
      <c r="DZ2" t="s">
        <v>294</v>
      </c>
      <c r="EA2" t="s">
        <v>295</v>
      </c>
      <c r="EB2" t="s">
        <v>296</v>
      </c>
      <c r="EC2" t="s">
        <v>297</v>
      </c>
      <c r="ED2" t="s">
        <v>298</v>
      </c>
      <c r="EE2" t="s">
        <v>299</v>
      </c>
      <c r="EF2" t="s">
        <v>300</v>
      </c>
      <c r="EG2" t="s">
        <v>301</v>
      </c>
      <c r="EH2" t="s">
        <v>278</v>
      </c>
      <c r="EI2" t="s">
        <v>302</v>
      </c>
      <c r="EJ2" t="s">
        <v>303</v>
      </c>
      <c r="EK2" t="s">
        <v>273</v>
      </c>
      <c r="EL2" t="s">
        <v>304</v>
      </c>
      <c r="EM2" t="s">
        <v>305</v>
      </c>
      <c r="EN2" t="s">
        <v>306</v>
      </c>
      <c r="EO2" t="s">
        <v>307</v>
      </c>
      <c r="EP2" t="s">
        <v>250</v>
      </c>
      <c r="EQ2" t="s">
        <v>308</v>
      </c>
      <c r="ER2" t="s">
        <v>309</v>
      </c>
      <c r="ES2" t="s">
        <v>310</v>
      </c>
      <c r="ET2" t="s">
        <v>311</v>
      </c>
      <c r="EU2" t="s">
        <v>312</v>
      </c>
      <c r="EV2" t="s">
        <v>313</v>
      </c>
      <c r="EW2" t="s">
        <v>314</v>
      </c>
      <c r="EX2" t="s">
        <v>315</v>
      </c>
      <c r="EY2" t="s">
        <v>316</v>
      </c>
      <c r="EZ2" t="s">
        <v>317</v>
      </c>
      <c r="FA2" t="s">
        <v>318</v>
      </c>
      <c r="FB2" t="s">
        <v>319</v>
      </c>
      <c r="FC2" t="s">
        <v>320</v>
      </c>
      <c r="FD2" t="s">
        <v>202</v>
      </c>
      <c r="FE2" t="s">
        <v>287</v>
      </c>
      <c r="FF2" t="s">
        <v>321</v>
      </c>
      <c r="FG2" t="s">
        <v>322</v>
      </c>
      <c r="FH2" t="s">
        <v>323</v>
      </c>
      <c r="FI2" t="s">
        <v>222</v>
      </c>
      <c r="FJ2" t="s">
        <v>324</v>
      </c>
      <c r="FK2" t="s">
        <v>325</v>
      </c>
      <c r="FL2" t="s">
        <v>326</v>
      </c>
      <c r="FM2" t="s">
        <v>327</v>
      </c>
      <c r="FN2" t="s">
        <v>279</v>
      </c>
      <c r="FO2" t="s">
        <v>328</v>
      </c>
      <c r="FP2" t="s">
        <v>259</v>
      </c>
      <c r="FQ2" t="s">
        <v>329</v>
      </c>
      <c r="FR2" t="s">
        <v>330</v>
      </c>
      <c r="FS2" t="s">
        <v>331</v>
      </c>
      <c r="FT2" t="s">
        <v>270</v>
      </c>
      <c r="FU2" t="s">
        <v>332</v>
      </c>
      <c r="FV2" t="s">
        <v>333</v>
      </c>
      <c r="FW2" t="s">
        <v>334</v>
      </c>
      <c r="FX2" t="s">
        <v>335</v>
      </c>
      <c r="FY2" t="s">
        <v>273</v>
      </c>
      <c r="FZ2" t="s">
        <v>204</v>
      </c>
      <c r="GA2" t="s">
        <v>336</v>
      </c>
      <c r="GB2" t="s">
        <v>337</v>
      </c>
      <c r="GC2" t="s">
        <v>338</v>
      </c>
      <c r="GD2" t="s">
        <v>339</v>
      </c>
      <c r="GE2" t="s">
        <v>259</v>
      </c>
      <c r="GF2" t="s">
        <v>196</v>
      </c>
      <c r="GG2" t="s">
        <v>256</v>
      </c>
    </row>
    <row r="3" spans="1:189" x14ac:dyDescent="0.3">
      <c r="A3" t="s">
        <v>340</v>
      </c>
      <c r="B3" t="s">
        <v>341</v>
      </c>
      <c r="C3" s="1" t="str">
        <f t="shared" si="0"/>
        <v>21:1182</v>
      </c>
      <c r="D3" s="1" t="str">
        <f t="shared" si="1"/>
        <v>21:0387</v>
      </c>
      <c r="E3" t="s">
        <v>342</v>
      </c>
      <c r="F3" t="s">
        <v>343</v>
      </c>
      <c r="H3">
        <v>66.077202900000003</v>
      </c>
      <c r="I3">
        <v>-86.396508999999995</v>
      </c>
      <c r="J3" s="1" t="str">
        <f t="shared" si="2"/>
        <v>Till</v>
      </c>
      <c r="K3" s="1" t="str">
        <f t="shared" si="3"/>
        <v>&lt;63 µm size fraction sieving (3)</v>
      </c>
      <c r="L3">
        <v>1</v>
      </c>
      <c r="M3" t="s">
        <v>344</v>
      </c>
      <c r="N3" t="s">
        <v>345</v>
      </c>
      <c r="O3" t="s">
        <v>346</v>
      </c>
      <c r="P3" t="s">
        <v>347</v>
      </c>
      <c r="Q3" t="s">
        <v>348</v>
      </c>
      <c r="R3" t="s">
        <v>349</v>
      </c>
      <c r="S3" t="s">
        <v>350</v>
      </c>
      <c r="T3" t="s">
        <v>259</v>
      </c>
      <c r="U3" t="s">
        <v>351</v>
      </c>
      <c r="V3" t="s">
        <v>250</v>
      </c>
      <c r="W3" t="s">
        <v>352</v>
      </c>
      <c r="X3" t="s">
        <v>338</v>
      </c>
      <c r="Y3" t="s">
        <v>353</v>
      </c>
      <c r="Z3" t="s">
        <v>354</v>
      </c>
      <c r="AA3" t="s">
        <v>207</v>
      </c>
      <c r="AB3" t="s">
        <v>208</v>
      </c>
      <c r="AC3" t="s">
        <v>355</v>
      </c>
      <c r="AD3" t="s">
        <v>213</v>
      </c>
      <c r="AE3" t="s">
        <v>356</v>
      </c>
      <c r="AF3" t="s">
        <v>357</v>
      </c>
      <c r="AG3" t="s">
        <v>213</v>
      </c>
      <c r="AH3" t="s">
        <v>337</v>
      </c>
      <c r="AI3" t="s">
        <v>358</v>
      </c>
      <c r="AJ3" t="s">
        <v>315</v>
      </c>
      <c r="AK3" t="s">
        <v>359</v>
      </c>
      <c r="AL3" t="s">
        <v>360</v>
      </c>
      <c r="AM3" t="s">
        <v>361</v>
      </c>
      <c r="AN3" t="s">
        <v>220</v>
      </c>
      <c r="AO3" t="s">
        <v>362</v>
      </c>
      <c r="AP3" t="s">
        <v>222</v>
      </c>
      <c r="AQ3" t="s">
        <v>363</v>
      </c>
      <c r="AR3" t="s">
        <v>364</v>
      </c>
      <c r="AS3" t="s">
        <v>355</v>
      </c>
      <c r="AT3" t="s">
        <v>225</v>
      </c>
      <c r="AU3" t="s">
        <v>365</v>
      </c>
      <c r="AV3" t="s">
        <v>366</v>
      </c>
      <c r="AW3" t="s">
        <v>367</v>
      </c>
      <c r="AX3" t="s">
        <v>368</v>
      </c>
      <c r="AY3" t="s">
        <v>369</v>
      </c>
      <c r="AZ3" t="s">
        <v>370</v>
      </c>
      <c r="BA3" t="s">
        <v>371</v>
      </c>
      <c r="BB3" t="s">
        <v>372</v>
      </c>
      <c r="BC3" t="s">
        <v>373</v>
      </c>
      <c r="BD3" t="s">
        <v>338</v>
      </c>
      <c r="BE3" t="s">
        <v>374</v>
      </c>
      <c r="BF3" t="s">
        <v>261</v>
      </c>
      <c r="BG3" t="s">
        <v>375</v>
      </c>
      <c r="BH3" t="s">
        <v>238</v>
      </c>
      <c r="BI3" t="s">
        <v>376</v>
      </c>
      <c r="BJ3" t="s">
        <v>377</v>
      </c>
      <c r="BK3" t="s">
        <v>202</v>
      </c>
      <c r="BL3" t="s">
        <v>242</v>
      </c>
      <c r="BM3" t="s">
        <v>356</v>
      </c>
      <c r="BN3" t="s">
        <v>378</v>
      </c>
      <c r="BO3" t="s">
        <v>259</v>
      </c>
      <c r="BP3" t="s">
        <v>379</v>
      </c>
      <c r="BQ3" t="s">
        <v>220</v>
      </c>
      <c r="BR3" t="s">
        <v>380</v>
      </c>
      <c r="BS3" t="s">
        <v>297</v>
      </c>
      <c r="BT3" t="s">
        <v>250</v>
      </c>
      <c r="BU3" t="s">
        <v>238</v>
      </c>
      <c r="BV3" t="s">
        <v>381</v>
      </c>
      <c r="BW3" t="s">
        <v>364</v>
      </c>
      <c r="BX3" t="s">
        <v>382</v>
      </c>
      <c r="BY3" t="s">
        <v>277</v>
      </c>
      <c r="BZ3" t="s">
        <v>383</v>
      </c>
      <c r="CA3" t="s">
        <v>384</v>
      </c>
      <c r="CB3" t="s">
        <v>196</v>
      </c>
      <c r="CC3" t="s">
        <v>297</v>
      </c>
      <c r="CD3" t="s">
        <v>385</v>
      </c>
      <c r="CE3" t="s">
        <v>258</v>
      </c>
      <c r="CF3" t="s">
        <v>242</v>
      </c>
      <c r="CG3" t="s">
        <v>386</v>
      </c>
      <c r="CH3" t="s">
        <v>387</v>
      </c>
      <c r="CI3" t="s">
        <v>247</v>
      </c>
      <c r="CJ3" t="s">
        <v>388</v>
      </c>
      <c r="CK3" t="s">
        <v>238</v>
      </c>
      <c r="CL3" t="s">
        <v>389</v>
      </c>
      <c r="CM3" t="s">
        <v>390</v>
      </c>
      <c r="CN3" t="s">
        <v>391</v>
      </c>
      <c r="CO3" t="s">
        <v>392</v>
      </c>
      <c r="CP3" t="s">
        <v>393</v>
      </c>
      <c r="CQ3" t="s">
        <v>394</v>
      </c>
      <c r="CR3" t="s">
        <v>269</v>
      </c>
      <c r="CS3" t="s">
        <v>302</v>
      </c>
      <c r="CT3" t="s">
        <v>220</v>
      </c>
      <c r="CU3" t="s">
        <v>242</v>
      </c>
      <c r="CV3" t="s">
        <v>242</v>
      </c>
      <c r="CW3" t="s">
        <v>215</v>
      </c>
      <c r="CX3" t="s">
        <v>256</v>
      </c>
      <c r="CY3" t="s">
        <v>336</v>
      </c>
      <c r="CZ3" t="s">
        <v>395</v>
      </c>
      <c r="DA3" t="s">
        <v>248</v>
      </c>
      <c r="DB3" t="s">
        <v>242</v>
      </c>
      <c r="DC3" t="s">
        <v>396</v>
      </c>
      <c r="DD3" t="s">
        <v>397</v>
      </c>
      <c r="DE3" t="s">
        <v>300</v>
      </c>
      <c r="DF3" t="s">
        <v>220</v>
      </c>
      <c r="DG3" t="s">
        <v>398</v>
      </c>
      <c r="DH3" t="s">
        <v>297</v>
      </c>
      <c r="DI3" t="s">
        <v>399</v>
      </c>
      <c r="DJ3" t="s">
        <v>245</v>
      </c>
      <c r="DK3" t="s">
        <v>400</v>
      </c>
      <c r="DL3" t="s">
        <v>270</v>
      </c>
      <c r="DM3" t="s">
        <v>401</v>
      </c>
      <c r="DN3" t="s">
        <v>402</v>
      </c>
      <c r="DO3" t="s">
        <v>403</v>
      </c>
      <c r="DP3" t="s">
        <v>404</v>
      </c>
      <c r="DQ3" t="s">
        <v>405</v>
      </c>
      <c r="DR3" t="s">
        <v>348</v>
      </c>
      <c r="DS3" t="s">
        <v>358</v>
      </c>
      <c r="DT3" t="s">
        <v>406</v>
      </c>
      <c r="DU3" t="s">
        <v>407</v>
      </c>
      <c r="DV3" t="s">
        <v>220</v>
      </c>
      <c r="DW3" t="s">
        <v>277</v>
      </c>
      <c r="DX3" t="s">
        <v>273</v>
      </c>
      <c r="DY3" t="s">
        <v>408</v>
      </c>
      <c r="DZ3" t="s">
        <v>409</v>
      </c>
      <c r="EA3" t="s">
        <v>410</v>
      </c>
      <c r="EB3" t="s">
        <v>338</v>
      </c>
      <c r="EC3" t="s">
        <v>297</v>
      </c>
      <c r="ED3" t="s">
        <v>411</v>
      </c>
      <c r="EE3" t="s">
        <v>220</v>
      </c>
      <c r="EF3" t="s">
        <v>386</v>
      </c>
      <c r="EG3" t="s">
        <v>412</v>
      </c>
      <c r="EH3" t="s">
        <v>200</v>
      </c>
      <c r="EI3" t="s">
        <v>391</v>
      </c>
      <c r="EJ3" t="s">
        <v>413</v>
      </c>
      <c r="EK3" t="s">
        <v>259</v>
      </c>
      <c r="EL3" t="s">
        <v>414</v>
      </c>
      <c r="EM3" t="s">
        <v>415</v>
      </c>
      <c r="EN3" t="s">
        <v>416</v>
      </c>
      <c r="EO3" t="s">
        <v>417</v>
      </c>
      <c r="EP3" t="s">
        <v>418</v>
      </c>
      <c r="EQ3" t="s">
        <v>419</v>
      </c>
      <c r="ER3" t="s">
        <v>420</v>
      </c>
      <c r="ES3" t="s">
        <v>240</v>
      </c>
      <c r="ET3" t="s">
        <v>421</v>
      </c>
      <c r="EU3" t="s">
        <v>358</v>
      </c>
      <c r="EV3" t="s">
        <v>422</v>
      </c>
      <c r="EW3" t="s">
        <v>423</v>
      </c>
      <c r="EX3" t="s">
        <v>424</v>
      </c>
      <c r="EY3" t="s">
        <v>425</v>
      </c>
      <c r="EZ3" t="s">
        <v>426</v>
      </c>
      <c r="FA3" t="s">
        <v>427</v>
      </c>
      <c r="FB3" t="s">
        <v>319</v>
      </c>
      <c r="FC3" t="s">
        <v>320</v>
      </c>
      <c r="FD3" t="s">
        <v>271</v>
      </c>
      <c r="FE3" t="s">
        <v>337</v>
      </c>
      <c r="FF3" t="s">
        <v>321</v>
      </c>
      <c r="FG3" t="s">
        <v>428</v>
      </c>
      <c r="FH3" t="s">
        <v>429</v>
      </c>
      <c r="FI3" t="s">
        <v>338</v>
      </c>
      <c r="FJ3" t="s">
        <v>275</v>
      </c>
      <c r="FK3" t="s">
        <v>430</v>
      </c>
      <c r="FL3" t="s">
        <v>431</v>
      </c>
      <c r="FM3" t="s">
        <v>200</v>
      </c>
      <c r="FN3" t="s">
        <v>432</v>
      </c>
      <c r="FO3" t="s">
        <v>355</v>
      </c>
      <c r="FP3" t="s">
        <v>256</v>
      </c>
      <c r="FQ3" t="s">
        <v>356</v>
      </c>
      <c r="FR3" t="s">
        <v>433</v>
      </c>
      <c r="FS3" t="s">
        <v>434</v>
      </c>
      <c r="FT3" t="s">
        <v>435</v>
      </c>
      <c r="FU3" t="s">
        <v>436</v>
      </c>
      <c r="FV3" t="s">
        <v>245</v>
      </c>
      <c r="FW3" t="s">
        <v>281</v>
      </c>
      <c r="FX3" t="s">
        <v>437</v>
      </c>
      <c r="FY3" t="s">
        <v>273</v>
      </c>
      <c r="FZ3" t="s">
        <v>391</v>
      </c>
      <c r="GA3" t="s">
        <v>338</v>
      </c>
      <c r="GB3" t="s">
        <v>337</v>
      </c>
      <c r="GC3" t="s">
        <v>336</v>
      </c>
      <c r="GD3" t="s">
        <v>339</v>
      </c>
      <c r="GE3" t="s">
        <v>256</v>
      </c>
      <c r="GF3" t="s">
        <v>339</v>
      </c>
      <c r="GG3" t="s">
        <v>256</v>
      </c>
    </row>
    <row r="4" spans="1:189" x14ac:dyDescent="0.3">
      <c r="A4" t="s">
        <v>438</v>
      </c>
      <c r="B4" t="s">
        <v>439</v>
      </c>
      <c r="C4" s="1" t="str">
        <f t="shared" si="0"/>
        <v>21:1182</v>
      </c>
      <c r="D4" s="1" t="str">
        <f t="shared" si="1"/>
        <v>21:0387</v>
      </c>
      <c r="E4" t="s">
        <v>440</v>
      </c>
      <c r="F4" t="s">
        <v>441</v>
      </c>
      <c r="H4">
        <v>66.2403975</v>
      </c>
      <c r="I4">
        <v>-86.398510799999997</v>
      </c>
      <c r="J4" s="1" t="str">
        <f t="shared" si="2"/>
        <v>Till</v>
      </c>
      <c r="K4" s="1" t="str">
        <f t="shared" si="3"/>
        <v>&lt;63 µm size fraction sieving (3)</v>
      </c>
      <c r="L4">
        <v>1</v>
      </c>
      <c r="M4" t="s">
        <v>442</v>
      </c>
      <c r="N4" t="s">
        <v>443</v>
      </c>
      <c r="O4" t="s">
        <v>444</v>
      </c>
      <c r="P4" t="s">
        <v>445</v>
      </c>
      <c r="Q4" t="s">
        <v>446</v>
      </c>
      <c r="R4" t="s">
        <v>339</v>
      </c>
      <c r="S4" t="s">
        <v>447</v>
      </c>
      <c r="T4" t="s">
        <v>200</v>
      </c>
      <c r="U4" t="s">
        <v>277</v>
      </c>
      <c r="V4" t="s">
        <v>448</v>
      </c>
      <c r="W4" t="s">
        <v>449</v>
      </c>
      <c r="X4" t="s">
        <v>450</v>
      </c>
      <c r="Y4" t="s">
        <v>451</v>
      </c>
      <c r="Z4" t="s">
        <v>452</v>
      </c>
      <c r="AA4" t="s">
        <v>207</v>
      </c>
      <c r="AB4" t="s">
        <v>303</v>
      </c>
      <c r="AC4" t="s">
        <v>452</v>
      </c>
      <c r="AD4" t="s">
        <v>245</v>
      </c>
      <c r="AE4" t="s">
        <v>211</v>
      </c>
      <c r="AF4" t="s">
        <v>453</v>
      </c>
      <c r="AG4" t="s">
        <v>207</v>
      </c>
      <c r="AH4" t="s">
        <v>382</v>
      </c>
      <c r="AI4" t="s">
        <v>339</v>
      </c>
      <c r="AJ4" t="s">
        <v>454</v>
      </c>
      <c r="AK4" t="s">
        <v>455</v>
      </c>
      <c r="AL4" t="s">
        <v>333</v>
      </c>
      <c r="AM4" t="s">
        <v>456</v>
      </c>
      <c r="AN4" t="s">
        <v>299</v>
      </c>
      <c r="AO4" t="s">
        <v>457</v>
      </c>
      <c r="AP4" t="s">
        <v>336</v>
      </c>
      <c r="AQ4" t="s">
        <v>216</v>
      </c>
      <c r="AR4" t="s">
        <v>196</v>
      </c>
      <c r="AS4" t="s">
        <v>458</v>
      </c>
      <c r="AT4" t="s">
        <v>225</v>
      </c>
      <c r="AU4" t="s">
        <v>459</v>
      </c>
      <c r="AV4" t="s">
        <v>460</v>
      </c>
      <c r="AW4" t="s">
        <v>461</v>
      </c>
      <c r="AX4" t="s">
        <v>462</v>
      </c>
      <c r="AY4" t="s">
        <v>463</v>
      </c>
      <c r="AZ4" t="s">
        <v>464</v>
      </c>
      <c r="BA4" t="s">
        <v>465</v>
      </c>
      <c r="BB4" t="s">
        <v>466</v>
      </c>
      <c r="BC4" t="s">
        <v>467</v>
      </c>
      <c r="BD4" t="s">
        <v>468</v>
      </c>
      <c r="BE4" t="s">
        <v>469</v>
      </c>
      <c r="BF4" t="s">
        <v>327</v>
      </c>
      <c r="BG4" t="s">
        <v>470</v>
      </c>
      <c r="BH4" t="s">
        <v>238</v>
      </c>
      <c r="BI4" t="s">
        <v>471</v>
      </c>
      <c r="BJ4" t="s">
        <v>378</v>
      </c>
      <c r="BK4" t="s">
        <v>472</v>
      </c>
      <c r="BL4" t="s">
        <v>242</v>
      </c>
      <c r="BM4" t="s">
        <v>473</v>
      </c>
      <c r="BN4" t="s">
        <v>474</v>
      </c>
      <c r="BO4" t="s">
        <v>287</v>
      </c>
      <c r="BP4" t="s">
        <v>296</v>
      </c>
      <c r="BQ4" t="s">
        <v>475</v>
      </c>
      <c r="BR4" t="s">
        <v>476</v>
      </c>
      <c r="BS4" t="s">
        <v>358</v>
      </c>
      <c r="BT4" t="s">
        <v>300</v>
      </c>
      <c r="BU4" t="s">
        <v>477</v>
      </c>
      <c r="BV4" t="s">
        <v>250</v>
      </c>
      <c r="BW4" t="s">
        <v>414</v>
      </c>
      <c r="BX4" t="s">
        <v>478</v>
      </c>
      <c r="BY4" t="s">
        <v>479</v>
      </c>
      <c r="BZ4" t="s">
        <v>480</v>
      </c>
      <c r="CA4" t="s">
        <v>299</v>
      </c>
      <c r="CB4" t="s">
        <v>335</v>
      </c>
      <c r="CC4" t="s">
        <v>247</v>
      </c>
      <c r="CD4" t="s">
        <v>377</v>
      </c>
      <c r="CE4" t="s">
        <v>258</v>
      </c>
      <c r="CF4" t="s">
        <v>242</v>
      </c>
      <c r="CG4" t="s">
        <v>481</v>
      </c>
      <c r="CH4" t="s">
        <v>482</v>
      </c>
      <c r="CI4" t="s">
        <v>483</v>
      </c>
      <c r="CJ4" t="s">
        <v>484</v>
      </c>
      <c r="CK4" t="s">
        <v>377</v>
      </c>
      <c r="CL4" t="s">
        <v>485</v>
      </c>
      <c r="CM4" t="s">
        <v>347</v>
      </c>
      <c r="CN4" t="s">
        <v>486</v>
      </c>
      <c r="CO4" t="s">
        <v>487</v>
      </c>
      <c r="CP4" t="s">
        <v>488</v>
      </c>
      <c r="CQ4" t="s">
        <v>394</v>
      </c>
      <c r="CR4" t="s">
        <v>269</v>
      </c>
      <c r="CS4" t="s">
        <v>489</v>
      </c>
      <c r="CT4" t="s">
        <v>220</v>
      </c>
      <c r="CU4" t="s">
        <v>202</v>
      </c>
      <c r="CV4" t="s">
        <v>250</v>
      </c>
      <c r="CW4" t="s">
        <v>490</v>
      </c>
      <c r="CX4" t="s">
        <v>297</v>
      </c>
      <c r="CY4" t="s">
        <v>338</v>
      </c>
      <c r="CZ4" t="s">
        <v>491</v>
      </c>
      <c r="DA4" t="s">
        <v>275</v>
      </c>
      <c r="DB4" t="s">
        <v>242</v>
      </c>
      <c r="DC4" t="s">
        <v>492</v>
      </c>
      <c r="DD4" t="s">
        <v>266</v>
      </c>
      <c r="DE4" t="s">
        <v>257</v>
      </c>
      <c r="DF4" t="s">
        <v>215</v>
      </c>
      <c r="DG4" t="s">
        <v>493</v>
      </c>
      <c r="DH4" t="s">
        <v>297</v>
      </c>
      <c r="DI4" t="s">
        <v>494</v>
      </c>
      <c r="DJ4" t="s">
        <v>495</v>
      </c>
      <c r="DK4" t="s">
        <v>496</v>
      </c>
      <c r="DL4" t="s">
        <v>231</v>
      </c>
      <c r="DM4" t="s">
        <v>497</v>
      </c>
      <c r="DN4" t="s">
        <v>498</v>
      </c>
      <c r="DO4" t="s">
        <v>499</v>
      </c>
      <c r="DP4" t="s">
        <v>500</v>
      </c>
      <c r="DQ4" t="s">
        <v>405</v>
      </c>
      <c r="DR4" t="s">
        <v>501</v>
      </c>
      <c r="DS4" t="s">
        <v>502</v>
      </c>
      <c r="DT4" t="s">
        <v>503</v>
      </c>
      <c r="DU4" t="s">
        <v>481</v>
      </c>
      <c r="DV4" t="s">
        <v>504</v>
      </c>
      <c r="DW4" t="s">
        <v>505</v>
      </c>
      <c r="DX4" t="s">
        <v>506</v>
      </c>
      <c r="DY4" t="s">
        <v>408</v>
      </c>
      <c r="DZ4" t="s">
        <v>507</v>
      </c>
      <c r="EA4" t="s">
        <v>508</v>
      </c>
      <c r="EB4" t="s">
        <v>287</v>
      </c>
      <c r="EC4" t="s">
        <v>297</v>
      </c>
      <c r="ED4" t="s">
        <v>509</v>
      </c>
      <c r="EE4" t="s">
        <v>220</v>
      </c>
      <c r="EF4" t="s">
        <v>247</v>
      </c>
      <c r="EG4" t="s">
        <v>510</v>
      </c>
      <c r="EH4" t="s">
        <v>277</v>
      </c>
      <c r="EI4" t="s">
        <v>218</v>
      </c>
      <c r="EJ4" t="s">
        <v>511</v>
      </c>
      <c r="EK4" t="s">
        <v>339</v>
      </c>
      <c r="EL4" t="s">
        <v>512</v>
      </c>
      <c r="EM4" t="s">
        <v>419</v>
      </c>
      <c r="EN4" t="s">
        <v>513</v>
      </c>
      <c r="EO4" t="s">
        <v>514</v>
      </c>
      <c r="EP4" t="s">
        <v>271</v>
      </c>
      <c r="EQ4" t="s">
        <v>419</v>
      </c>
      <c r="ER4" t="s">
        <v>515</v>
      </c>
      <c r="ES4" t="s">
        <v>516</v>
      </c>
      <c r="ET4" t="s">
        <v>517</v>
      </c>
      <c r="EU4" t="s">
        <v>385</v>
      </c>
      <c r="EV4" t="s">
        <v>518</v>
      </c>
      <c r="EW4" t="s">
        <v>214</v>
      </c>
      <c r="EX4" t="s">
        <v>519</v>
      </c>
      <c r="EY4" t="s">
        <v>520</v>
      </c>
      <c r="EZ4" t="s">
        <v>521</v>
      </c>
      <c r="FA4" t="s">
        <v>522</v>
      </c>
      <c r="FB4" t="s">
        <v>319</v>
      </c>
      <c r="FC4" t="s">
        <v>202</v>
      </c>
      <c r="FD4" t="s">
        <v>386</v>
      </c>
      <c r="FE4" t="s">
        <v>523</v>
      </c>
      <c r="FF4" t="s">
        <v>321</v>
      </c>
      <c r="FG4" t="s">
        <v>524</v>
      </c>
      <c r="FH4" t="s">
        <v>525</v>
      </c>
      <c r="FI4" t="s">
        <v>358</v>
      </c>
      <c r="FJ4" t="s">
        <v>526</v>
      </c>
      <c r="FK4" t="s">
        <v>527</v>
      </c>
      <c r="FL4" t="s">
        <v>528</v>
      </c>
      <c r="FM4" t="s">
        <v>529</v>
      </c>
      <c r="FN4" t="s">
        <v>339</v>
      </c>
      <c r="FO4" t="s">
        <v>530</v>
      </c>
      <c r="FP4" t="s">
        <v>259</v>
      </c>
      <c r="FQ4" t="s">
        <v>531</v>
      </c>
      <c r="FR4" t="s">
        <v>532</v>
      </c>
      <c r="FS4" t="s">
        <v>533</v>
      </c>
      <c r="FT4" t="s">
        <v>534</v>
      </c>
      <c r="FU4" t="s">
        <v>535</v>
      </c>
      <c r="FV4" t="s">
        <v>536</v>
      </c>
      <c r="FW4" t="s">
        <v>537</v>
      </c>
      <c r="FX4" t="s">
        <v>335</v>
      </c>
      <c r="FY4" t="s">
        <v>273</v>
      </c>
      <c r="FZ4" t="s">
        <v>538</v>
      </c>
      <c r="GA4" t="s">
        <v>336</v>
      </c>
      <c r="GB4" t="s">
        <v>539</v>
      </c>
      <c r="GC4" t="s">
        <v>338</v>
      </c>
      <c r="GD4" t="s">
        <v>279</v>
      </c>
      <c r="GE4" t="s">
        <v>256</v>
      </c>
      <c r="GF4" t="s">
        <v>279</v>
      </c>
      <c r="GG4" t="s">
        <v>256</v>
      </c>
    </row>
    <row r="5" spans="1:189" x14ac:dyDescent="0.3">
      <c r="A5" t="s">
        <v>540</v>
      </c>
      <c r="B5" t="s">
        <v>541</v>
      </c>
      <c r="C5" s="1" t="str">
        <f t="shared" si="0"/>
        <v>21:1182</v>
      </c>
      <c r="D5" s="1" t="str">
        <f t="shared" si="1"/>
        <v>21:0387</v>
      </c>
      <c r="E5" t="s">
        <v>542</v>
      </c>
      <c r="F5" t="s">
        <v>543</v>
      </c>
      <c r="H5">
        <v>66.428087300000001</v>
      </c>
      <c r="I5">
        <v>-89.0571482</v>
      </c>
      <c r="J5" s="1" t="str">
        <f t="shared" si="2"/>
        <v>Till</v>
      </c>
      <c r="K5" s="1" t="str">
        <f t="shared" si="3"/>
        <v>&lt;63 µm size fraction sieving (3)</v>
      </c>
      <c r="L5">
        <v>1</v>
      </c>
      <c r="M5" t="s">
        <v>544</v>
      </c>
      <c r="N5" t="s">
        <v>545</v>
      </c>
      <c r="O5" t="s">
        <v>546</v>
      </c>
      <c r="P5" t="s">
        <v>547</v>
      </c>
      <c r="Q5" t="s">
        <v>548</v>
      </c>
      <c r="R5" t="s">
        <v>301</v>
      </c>
      <c r="S5" t="s">
        <v>199</v>
      </c>
      <c r="T5" t="s">
        <v>549</v>
      </c>
      <c r="U5" t="s">
        <v>351</v>
      </c>
      <c r="V5" t="s">
        <v>250</v>
      </c>
      <c r="W5" t="s">
        <v>550</v>
      </c>
      <c r="X5" t="s">
        <v>296</v>
      </c>
      <c r="Y5" t="s">
        <v>551</v>
      </c>
      <c r="Z5" t="s">
        <v>475</v>
      </c>
      <c r="AA5" t="s">
        <v>207</v>
      </c>
      <c r="AB5" t="s">
        <v>208</v>
      </c>
      <c r="AC5" t="s">
        <v>532</v>
      </c>
      <c r="AD5" t="s">
        <v>213</v>
      </c>
      <c r="AE5" t="s">
        <v>398</v>
      </c>
      <c r="AF5" t="s">
        <v>552</v>
      </c>
      <c r="AG5" t="s">
        <v>220</v>
      </c>
      <c r="AH5" t="s">
        <v>490</v>
      </c>
      <c r="AI5" t="s">
        <v>358</v>
      </c>
      <c r="AJ5" t="s">
        <v>459</v>
      </c>
      <c r="AK5" t="s">
        <v>553</v>
      </c>
      <c r="AL5" t="s">
        <v>554</v>
      </c>
      <c r="AM5" t="s">
        <v>555</v>
      </c>
      <c r="AN5" t="s">
        <v>299</v>
      </c>
      <c r="AO5" t="s">
        <v>556</v>
      </c>
      <c r="AP5" t="s">
        <v>279</v>
      </c>
      <c r="AQ5" t="s">
        <v>396</v>
      </c>
      <c r="AR5" t="s">
        <v>391</v>
      </c>
      <c r="AS5" t="s">
        <v>209</v>
      </c>
      <c r="AT5" t="s">
        <v>225</v>
      </c>
      <c r="AU5" t="s">
        <v>557</v>
      </c>
      <c r="AV5" t="s">
        <v>558</v>
      </c>
      <c r="AW5" t="s">
        <v>559</v>
      </c>
      <c r="AX5" t="s">
        <v>361</v>
      </c>
      <c r="AY5" t="s">
        <v>560</v>
      </c>
      <c r="AZ5" t="s">
        <v>435</v>
      </c>
      <c r="BA5" t="s">
        <v>561</v>
      </c>
      <c r="BB5" t="s">
        <v>562</v>
      </c>
      <c r="BC5" t="s">
        <v>563</v>
      </c>
      <c r="BD5" t="s">
        <v>564</v>
      </c>
      <c r="BE5" t="s">
        <v>565</v>
      </c>
      <c r="BF5" t="s">
        <v>566</v>
      </c>
      <c r="BG5" t="s">
        <v>567</v>
      </c>
      <c r="BH5" t="s">
        <v>568</v>
      </c>
      <c r="BI5" t="s">
        <v>569</v>
      </c>
      <c r="BJ5" t="s">
        <v>502</v>
      </c>
      <c r="BK5" t="s">
        <v>570</v>
      </c>
      <c r="BL5" t="s">
        <v>242</v>
      </c>
      <c r="BM5" t="s">
        <v>475</v>
      </c>
      <c r="BN5" t="s">
        <v>201</v>
      </c>
      <c r="BO5" t="s">
        <v>297</v>
      </c>
      <c r="BP5" t="s">
        <v>299</v>
      </c>
      <c r="BQ5" t="s">
        <v>207</v>
      </c>
      <c r="BR5" t="s">
        <v>571</v>
      </c>
      <c r="BS5" t="s">
        <v>247</v>
      </c>
      <c r="BT5" t="s">
        <v>448</v>
      </c>
      <c r="BU5" t="s">
        <v>572</v>
      </c>
      <c r="BV5" t="s">
        <v>418</v>
      </c>
      <c r="BW5" t="s">
        <v>339</v>
      </c>
      <c r="BX5" t="s">
        <v>402</v>
      </c>
      <c r="BY5" t="s">
        <v>505</v>
      </c>
      <c r="BZ5" t="s">
        <v>573</v>
      </c>
      <c r="CA5" t="s">
        <v>296</v>
      </c>
      <c r="CB5" t="s">
        <v>279</v>
      </c>
      <c r="CC5" t="s">
        <v>247</v>
      </c>
      <c r="CD5" t="s">
        <v>574</v>
      </c>
      <c r="CE5" t="s">
        <v>258</v>
      </c>
      <c r="CF5" t="s">
        <v>242</v>
      </c>
      <c r="CG5" t="s">
        <v>202</v>
      </c>
      <c r="CH5" t="s">
        <v>575</v>
      </c>
      <c r="CI5" t="s">
        <v>570</v>
      </c>
      <c r="CJ5" t="s">
        <v>458</v>
      </c>
      <c r="CK5" t="s">
        <v>278</v>
      </c>
      <c r="CL5" t="s">
        <v>576</v>
      </c>
      <c r="CM5" t="s">
        <v>577</v>
      </c>
      <c r="CN5" t="s">
        <v>578</v>
      </c>
      <c r="CO5" t="s">
        <v>579</v>
      </c>
      <c r="CP5" t="s">
        <v>580</v>
      </c>
      <c r="CQ5" t="s">
        <v>394</v>
      </c>
      <c r="CR5" t="s">
        <v>269</v>
      </c>
      <c r="CS5" t="s">
        <v>581</v>
      </c>
      <c r="CT5" t="s">
        <v>207</v>
      </c>
      <c r="CU5" t="s">
        <v>242</v>
      </c>
      <c r="CV5" t="s">
        <v>242</v>
      </c>
      <c r="CW5" t="s">
        <v>222</v>
      </c>
      <c r="CX5" t="s">
        <v>297</v>
      </c>
      <c r="CY5" t="s">
        <v>273</v>
      </c>
      <c r="CZ5" t="s">
        <v>539</v>
      </c>
      <c r="DA5" t="s">
        <v>275</v>
      </c>
      <c r="DB5" t="s">
        <v>242</v>
      </c>
      <c r="DC5" t="s">
        <v>582</v>
      </c>
      <c r="DD5" t="s">
        <v>316</v>
      </c>
      <c r="DE5" t="s">
        <v>271</v>
      </c>
      <c r="DF5" t="s">
        <v>299</v>
      </c>
      <c r="DG5" t="s">
        <v>398</v>
      </c>
      <c r="DH5" t="s">
        <v>256</v>
      </c>
      <c r="DI5" t="s">
        <v>583</v>
      </c>
      <c r="DJ5" t="s">
        <v>584</v>
      </c>
      <c r="DK5" t="s">
        <v>585</v>
      </c>
      <c r="DL5" t="s">
        <v>495</v>
      </c>
      <c r="DM5" t="s">
        <v>586</v>
      </c>
      <c r="DN5" t="s">
        <v>587</v>
      </c>
      <c r="DO5" t="s">
        <v>588</v>
      </c>
      <c r="DP5" t="s">
        <v>589</v>
      </c>
      <c r="DQ5" t="s">
        <v>261</v>
      </c>
      <c r="DR5" t="s">
        <v>590</v>
      </c>
      <c r="DS5" t="s">
        <v>529</v>
      </c>
      <c r="DT5" t="s">
        <v>591</v>
      </c>
      <c r="DU5" t="s">
        <v>592</v>
      </c>
      <c r="DV5" t="s">
        <v>593</v>
      </c>
      <c r="DW5" t="s">
        <v>351</v>
      </c>
      <c r="DX5" t="s">
        <v>562</v>
      </c>
      <c r="DY5" t="s">
        <v>292</v>
      </c>
      <c r="DZ5" t="s">
        <v>594</v>
      </c>
      <c r="EA5" t="s">
        <v>595</v>
      </c>
      <c r="EB5" t="s">
        <v>358</v>
      </c>
      <c r="EC5" t="s">
        <v>297</v>
      </c>
      <c r="ED5" t="s">
        <v>596</v>
      </c>
      <c r="EE5" t="s">
        <v>299</v>
      </c>
      <c r="EF5" t="s">
        <v>597</v>
      </c>
      <c r="EG5" t="s">
        <v>598</v>
      </c>
      <c r="EH5" t="s">
        <v>407</v>
      </c>
      <c r="EI5" t="s">
        <v>337</v>
      </c>
      <c r="EJ5" t="s">
        <v>356</v>
      </c>
      <c r="EK5" t="s">
        <v>358</v>
      </c>
      <c r="EL5" t="s">
        <v>599</v>
      </c>
      <c r="EM5" t="s">
        <v>600</v>
      </c>
      <c r="EN5" t="s">
        <v>601</v>
      </c>
      <c r="EO5" t="s">
        <v>602</v>
      </c>
      <c r="EP5" t="s">
        <v>271</v>
      </c>
      <c r="EQ5" t="s">
        <v>445</v>
      </c>
      <c r="ER5" t="s">
        <v>337</v>
      </c>
      <c r="ES5" t="s">
        <v>572</v>
      </c>
      <c r="ET5" t="s">
        <v>603</v>
      </c>
      <c r="EU5" t="s">
        <v>259</v>
      </c>
      <c r="EV5" t="s">
        <v>604</v>
      </c>
      <c r="EW5" t="s">
        <v>605</v>
      </c>
      <c r="EX5" t="s">
        <v>606</v>
      </c>
      <c r="EY5" t="s">
        <v>607</v>
      </c>
      <c r="EZ5" t="s">
        <v>608</v>
      </c>
      <c r="FA5" t="s">
        <v>609</v>
      </c>
      <c r="FB5" t="s">
        <v>319</v>
      </c>
      <c r="FC5" t="s">
        <v>320</v>
      </c>
      <c r="FD5" t="s">
        <v>242</v>
      </c>
      <c r="FE5" t="s">
        <v>610</v>
      </c>
      <c r="FF5" t="s">
        <v>321</v>
      </c>
      <c r="FG5" t="s">
        <v>432</v>
      </c>
      <c r="FH5" t="s">
        <v>611</v>
      </c>
      <c r="FI5" t="s">
        <v>428</v>
      </c>
      <c r="FJ5" t="s">
        <v>275</v>
      </c>
      <c r="FK5" t="s">
        <v>268</v>
      </c>
      <c r="FL5" t="s">
        <v>612</v>
      </c>
      <c r="FM5" t="s">
        <v>547</v>
      </c>
      <c r="FN5" t="s">
        <v>374</v>
      </c>
      <c r="FO5" t="s">
        <v>613</v>
      </c>
      <c r="FP5" t="s">
        <v>259</v>
      </c>
      <c r="FQ5" t="s">
        <v>614</v>
      </c>
      <c r="FR5" t="s">
        <v>615</v>
      </c>
      <c r="FS5" t="s">
        <v>616</v>
      </c>
      <c r="FT5" t="s">
        <v>617</v>
      </c>
      <c r="FU5" t="s">
        <v>388</v>
      </c>
      <c r="FV5" t="s">
        <v>618</v>
      </c>
      <c r="FW5" t="s">
        <v>619</v>
      </c>
      <c r="FX5" t="s">
        <v>581</v>
      </c>
      <c r="FY5" t="s">
        <v>215</v>
      </c>
      <c r="FZ5" t="s">
        <v>204</v>
      </c>
      <c r="GA5" t="s">
        <v>222</v>
      </c>
      <c r="GB5" t="s">
        <v>374</v>
      </c>
      <c r="GC5" t="s">
        <v>222</v>
      </c>
      <c r="GD5" t="s">
        <v>620</v>
      </c>
      <c r="GE5" t="s">
        <v>259</v>
      </c>
      <c r="GF5" t="s">
        <v>432</v>
      </c>
      <c r="GG5" t="s">
        <v>259</v>
      </c>
    </row>
    <row r="6" spans="1:189" x14ac:dyDescent="0.3">
      <c r="A6" t="s">
        <v>621</v>
      </c>
      <c r="B6" t="s">
        <v>622</v>
      </c>
      <c r="C6" s="1" t="str">
        <f t="shared" si="0"/>
        <v>21:1182</v>
      </c>
      <c r="D6" s="1" t="str">
        <f t="shared" si="1"/>
        <v>21:0387</v>
      </c>
      <c r="E6" t="s">
        <v>623</v>
      </c>
      <c r="F6" t="s">
        <v>624</v>
      </c>
      <c r="H6">
        <v>66.4845854</v>
      </c>
      <c r="I6">
        <v>-89.059848400000007</v>
      </c>
      <c r="J6" s="1" t="str">
        <f t="shared" si="2"/>
        <v>Till</v>
      </c>
      <c r="K6" s="1" t="str">
        <f t="shared" si="3"/>
        <v>&lt;63 µm size fraction sieving (3)</v>
      </c>
      <c r="L6">
        <v>1</v>
      </c>
      <c r="M6" t="s">
        <v>625</v>
      </c>
      <c r="N6" t="s">
        <v>626</v>
      </c>
      <c r="O6" t="s">
        <v>569</v>
      </c>
      <c r="P6" t="s">
        <v>288</v>
      </c>
      <c r="Q6" t="s">
        <v>627</v>
      </c>
      <c r="R6" t="s">
        <v>628</v>
      </c>
      <c r="S6" t="s">
        <v>538</v>
      </c>
      <c r="T6" t="s">
        <v>358</v>
      </c>
      <c r="U6" t="s">
        <v>201</v>
      </c>
      <c r="V6" t="s">
        <v>271</v>
      </c>
      <c r="W6" t="s">
        <v>550</v>
      </c>
      <c r="X6" t="s">
        <v>196</v>
      </c>
      <c r="Y6" t="s">
        <v>205</v>
      </c>
      <c r="Z6" t="s">
        <v>258</v>
      </c>
      <c r="AA6" t="s">
        <v>207</v>
      </c>
      <c r="AB6" t="s">
        <v>208</v>
      </c>
      <c r="AC6" t="s">
        <v>270</v>
      </c>
      <c r="AD6" t="s">
        <v>213</v>
      </c>
      <c r="AE6" t="s">
        <v>380</v>
      </c>
      <c r="AF6" t="s">
        <v>629</v>
      </c>
      <c r="AG6" t="s">
        <v>299</v>
      </c>
      <c r="AH6" t="s">
        <v>374</v>
      </c>
      <c r="AI6" t="s">
        <v>358</v>
      </c>
      <c r="AJ6" t="s">
        <v>630</v>
      </c>
      <c r="AK6" t="s">
        <v>631</v>
      </c>
      <c r="AL6" t="s">
        <v>632</v>
      </c>
      <c r="AM6" t="s">
        <v>633</v>
      </c>
      <c r="AN6" t="s">
        <v>299</v>
      </c>
      <c r="AO6" t="s">
        <v>634</v>
      </c>
      <c r="AP6" t="s">
        <v>322</v>
      </c>
      <c r="AQ6" t="s">
        <v>635</v>
      </c>
      <c r="AR6" t="s">
        <v>204</v>
      </c>
      <c r="AS6" t="s">
        <v>355</v>
      </c>
      <c r="AT6" t="s">
        <v>524</v>
      </c>
      <c r="AU6" t="s">
        <v>636</v>
      </c>
      <c r="AV6" t="s">
        <v>637</v>
      </c>
      <c r="AW6" t="s">
        <v>638</v>
      </c>
      <c r="AX6" t="s">
        <v>639</v>
      </c>
      <c r="AY6" t="s">
        <v>640</v>
      </c>
      <c r="AZ6" t="s">
        <v>641</v>
      </c>
      <c r="BA6" t="s">
        <v>642</v>
      </c>
      <c r="BB6" t="s">
        <v>643</v>
      </c>
      <c r="BC6" t="s">
        <v>644</v>
      </c>
      <c r="BD6" t="s">
        <v>645</v>
      </c>
      <c r="BE6" t="s">
        <v>646</v>
      </c>
      <c r="BF6" t="s">
        <v>647</v>
      </c>
      <c r="BG6" t="s">
        <v>648</v>
      </c>
      <c r="BH6" t="s">
        <v>649</v>
      </c>
      <c r="BI6" t="s">
        <v>650</v>
      </c>
      <c r="BJ6" t="s">
        <v>407</v>
      </c>
      <c r="BK6" t="s">
        <v>351</v>
      </c>
      <c r="BL6" t="s">
        <v>242</v>
      </c>
      <c r="BM6" t="s">
        <v>475</v>
      </c>
      <c r="BN6" t="s">
        <v>651</v>
      </c>
      <c r="BO6" t="s">
        <v>256</v>
      </c>
      <c r="BP6" t="s">
        <v>273</v>
      </c>
      <c r="BQ6" t="s">
        <v>207</v>
      </c>
      <c r="BR6" t="s">
        <v>652</v>
      </c>
      <c r="BS6" t="s">
        <v>247</v>
      </c>
      <c r="BT6" t="s">
        <v>448</v>
      </c>
      <c r="BU6" t="s">
        <v>240</v>
      </c>
      <c r="BV6" t="s">
        <v>381</v>
      </c>
      <c r="BW6" t="s">
        <v>322</v>
      </c>
      <c r="BX6" t="s">
        <v>302</v>
      </c>
      <c r="BY6" t="s">
        <v>597</v>
      </c>
      <c r="BZ6" t="s">
        <v>653</v>
      </c>
      <c r="CA6" t="s">
        <v>291</v>
      </c>
      <c r="CB6" t="s">
        <v>279</v>
      </c>
      <c r="CC6" t="s">
        <v>297</v>
      </c>
      <c r="CD6" t="s">
        <v>378</v>
      </c>
      <c r="CE6" t="s">
        <v>258</v>
      </c>
      <c r="CF6" t="s">
        <v>242</v>
      </c>
      <c r="CG6" t="s">
        <v>271</v>
      </c>
      <c r="CH6" t="s">
        <v>224</v>
      </c>
      <c r="CI6" t="s">
        <v>570</v>
      </c>
      <c r="CJ6" t="s">
        <v>473</v>
      </c>
      <c r="CK6" t="s">
        <v>238</v>
      </c>
      <c r="CL6" t="s">
        <v>381</v>
      </c>
      <c r="CM6" t="s">
        <v>654</v>
      </c>
      <c r="CN6" t="s">
        <v>538</v>
      </c>
      <c r="CO6" t="s">
        <v>655</v>
      </c>
      <c r="CP6" t="s">
        <v>656</v>
      </c>
      <c r="CQ6" t="s">
        <v>394</v>
      </c>
      <c r="CR6" t="s">
        <v>269</v>
      </c>
      <c r="CS6" t="s">
        <v>391</v>
      </c>
      <c r="CT6" t="s">
        <v>207</v>
      </c>
      <c r="CU6" t="s">
        <v>242</v>
      </c>
      <c r="CV6" t="s">
        <v>242</v>
      </c>
      <c r="CW6" t="s">
        <v>273</v>
      </c>
      <c r="CX6" t="s">
        <v>256</v>
      </c>
      <c r="CY6" t="s">
        <v>273</v>
      </c>
      <c r="CZ6" t="s">
        <v>490</v>
      </c>
      <c r="DA6" t="s">
        <v>275</v>
      </c>
      <c r="DB6" t="s">
        <v>242</v>
      </c>
      <c r="DC6" t="s">
        <v>657</v>
      </c>
      <c r="DD6" t="s">
        <v>658</v>
      </c>
      <c r="DE6" t="s">
        <v>271</v>
      </c>
      <c r="DF6" t="s">
        <v>224</v>
      </c>
      <c r="DG6" t="s">
        <v>380</v>
      </c>
      <c r="DH6" t="s">
        <v>259</v>
      </c>
      <c r="DI6" t="s">
        <v>659</v>
      </c>
      <c r="DJ6" t="s">
        <v>523</v>
      </c>
      <c r="DK6" t="s">
        <v>354</v>
      </c>
      <c r="DL6" t="s">
        <v>636</v>
      </c>
      <c r="DM6" t="s">
        <v>660</v>
      </c>
      <c r="DN6" t="s">
        <v>661</v>
      </c>
      <c r="DO6" t="s">
        <v>662</v>
      </c>
      <c r="DP6" t="s">
        <v>420</v>
      </c>
      <c r="DQ6" t="s">
        <v>338</v>
      </c>
      <c r="DR6" t="s">
        <v>663</v>
      </c>
      <c r="DS6" t="s">
        <v>336</v>
      </c>
      <c r="DT6" t="s">
        <v>664</v>
      </c>
      <c r="DU6" t="s">
        <v>665</v>
      </c>
      <c r="DV6" t="s">
        <v>666</v>
      </c>
      <c r="DW6" t="s">
        <v>256</v>
      </c>
      <c r="DX6" t="s">
        <v>593</v>
      </c>
      <c r="DY6" t="s">
        <v>292</v>
      </c>
      <c r="DZ6" t="s">
        <v>667</v>
      </c>
      <c r="EA6" t="s">
        <v>668</v>
      </c>
      <c r="EB6" t="s">
        <v>259</v>
      </c>
      <c r="EC6" t="s">
        <v>297</v>
      </c>
      <c r="ED6" t="s">
        <v>669</v>
      </c>
      <c r="EE6" t="s">
        <v>299</v>
      </c>
      <c r="EF6" t="s">
        <v>248</v>
      </c>
      <c r="EG6" t="s">
        <v>254</v>
      </c>
      <c r="EH6" t="s">
        <v>407</v>
      </c>
      <c r="EI6" t="s">
        <v>374</v>
      </c>
      <c r="EJ6" t="s">
        <v>206</v>
      </c>
      <c r="EK6" t="s">
        <v>358</v>
      </c>
      <c r="EL6" t="s">
        <v>670</v>
      </c>
      <c r="EM6" t="s">
        <v>516</v>
      </c>
      <c r="EN6" t="s">
        <v>671</v>
      </c>
      <c r="EO6" t="s">
        <v>672</v>
      </c>
      <c r="EP6" t="s">
        <v>381</v>
      </c>
      <c r="EQ6" t="s">
        <v>673</v>
      </c>
      <c r="ER6" t="s">
        <v>472</v>
      </c>
      <c r="ES6" t="s">
        <v>377</v>
      </c>
      <c r="ET6" t="s">
        <v>674</v>
      </c>
      <c r="EU6" t="s">
        <v>568</v>
      </c>
      <c r="EV6" t="s">
        <v>675</v>
      </c>
      <c r="EW6" t="s">
        <v>676</v>
      </c>
      <c r="EX6" t="s">
        <v>677</v>
      </c>
      <c r="EY6" t="s">
        <v>678</v>
      </c>
      <c r="EZ6" t="s">
        <v>679</v>
      </c>
      <c r="FA6" t="s">
        <v>609</v>
      </c>
      <c r="FB6" t="s">
        <v>319</v>
      </c>
      <c r="FC6" t="s">
        <v>320</v>
      </c>
      <c r="FD6" t="s">
        <v>250</v>
      </c>
      <c r="FE6" t="s">
        <v>490</v>
      </c>
      <c r="FF6" t="s">
        <v>321</v>
      </c>
      <c r="FG6" t="s">
        <v>299</v>
      </c>
      <c r="FH6" t="s">
        <v>680</v>
      </c>
      <c r="FI6" t="s">
        <v>279</v>
      </c>
      <c r="FJ6" t="s">
        <v>275</v>
      </c>
      <c r="FK6" t="s">
        <v>268</v>
      </c>
      <c r="FL6" t="s">
        <v>681</v>
      </c>
      <c r="FM6" t="s">
        <v>336</v>
      </c>
      <c r="FN6" t="s">
        <v>578</v>
      </c>
      <c r="FO6" t="s">
        <v>682</v>
      </c>
      <c r="FP6" t="s">
        <v>336</v>
      </c>
      <c r="FQ6" t="s">
        <v>325</v>
      </c>
      <c r="FR6" t="s">
        <v>206</v>
      </c>
      <c r="FS6" t="s">
        <v>683</v>
      </c>
      <c r="FT6" t="s">
        <v>684</v>
      </c>
      <c r="FU6" t="s">
        <v>685</v>
      </c>
      <c r="FV6" t="s">
        <v>686</v>
      </c>
      <c r="FW6" t="s">
        <v>687</v>
      </c>
      <c r="FX6" t="s">
        <v>581</v>
      </c>
      <c r="FY6" t="s">
        <v>220</v>
      </c>
      <c r="FZ6" t="s">
        <v>437</v>
      </c>
      <c r="GA6" t="s">
        <v>222</v>
      </c>
      <c r="GB6" t="s">
        <v>391</v>
      </c>
      <c r="GC6" t="s">
        <v>273</v>
      </c>
      <c r="GD6" t="s">
        <v>299</v>
      </c>
      <c r="GE6" t="s">
        <v>259</v>
      </c>
      <c r="GF6" t="s">
        <v>224</v>
      </c>
      <c r="GG6" t="s">
        <v>259</v>
      </c>
    </row>
    <row r="7" spans="1:189" x14ac:dyDescent="0.3">
      <c r="A7" t="s">
        <v>688</v>
      </c>
      <c r="B7" t="s">
        <v>689</v>
      </c>
      <c r="C7" s="1" t="str">
        <f t="shared" si="0"/>
        <v>21:1182</v>
      </c>
      <c r="D7" s="1" t="str">
        <f t="shared" si="1"/>
        <v>21:0387</v>
      </c>
      <c r="E7" t="s">
        <v>690</v>
      </c>
      <c r="F7" t="s">
        <v>691</v>
      </c>
      <c r="H7">
        <v>65.875008300000005</v>
      </c>
      <c r="I7">
        <v>-87.077765200000002</v>
      </c>
      <c r="J7" s="1" t="str">
        <f t="shared" si="2"/>
        <v>Till</v>
      </c>
      <c r="K7" s="1" t="str">
        <f t="shared" si="3"/>
        <v>&lt;63 µm size fraction sieving (3)</v>
      </c>
      <c r="L7">
        <v>1</v>
      </c>
      <c r="M7" t="s">
        <v>692</v>
      </c>
      <c r="N7" t="s">
        <v>693</v>
      </c>
      <c r="O7" t="s">
        <v>444</v>
      </c>
      <c r="P7" t="s">
        <v>694</v>
      </c>
      <c r="Q7" t="s">
        <v>695</v>
      </c>
      <c r="R7" t="s">
        <v>472</v>
      </c>
      <c r="S7" t="s">
        <v>255</v>
      </c>
      <c r="T7" t="s">
        <v>288</v>
      </c>
      <c r="U7" t="s">
        <v>257</v>
      </c>
      <c r="V7" t="s">
        <v>448</v>
      </c>
      <c r="W7" t="s">
        <v>449</v>
      </c>
      <c r="X7" t="s">
        <v>296</v>
      </c>
      <c r="Y7" t="s">
        <v>696</v>
      </c>
      <c r="Z7" t="s">
        <v>354</v>
      </c>
      <c r="AA7" t="s">
        <v>207</v>
      </c>
      <c r="AB7" t="s">
        <v>208</v>
      </c>
      <c r="AC7" t="s">
        <v>493</v>
      </c>
      <c r="AD7" t="s">
        <v>536</v>
      </c>
      <c r="AE7" t="s">
        <v>530</v>
      </c>
      <c r="AF7" t="s">
        <v>697</v>
      </c>
      <c r="AG7" t="s">
        <v>213</v>
      </c>
      <c r="AH7" t="s">
        <v>267</v>
      </c>
      <c r="AI7" t="s">
        <v>338</v>
      </c>
      <c r="AJ7" t="s">
        <v>698</v>
      </c>
      <c r="AK7" t="s">
        <v>268</v>
      </c>
      <c r="AL7" t="s">
        <v>496</v>
      </c>
      <c r="AM7" t="s">
        <v>699</v>
      </c>
      <c r="AN7" t="s">
        <v>299</v>
      </c>
      <c r="AO7" t="s">
        <v>700</v>
      </c>
      <c r="AP7" t="s">
        <v>215</v>
      </c>
      <c r="AQ7" t="s">
        <v>701</v>
      </c>
      <c r="AR7" t="s">
        <v>664</v>
      </c>
      <c r="AS7" t="s">
        <v>702</v>
      </c>
      <c r="AT7" t="s">
        <v>225</v>
      </c>
      <c r="AU7" t="s">
        <v>281</v>
      </c>
      <c r="AV7" t="s">
        <v>703</v>
      </c>
      <c r="AW7" t="s">
        <v>704</v>
      </c>
      <c r="AX7" t="s">
        <v>705</v>
      </c>
      <c r="AY7" t="s">
        <v>706</v>
      </c>
      <c r="AZ7" t="s">
        <v>707</v>
      </c>
      <c r="BA7" t="s">
        <v>307</v>
      </c>
      <c r="BB7" t="s">
        <v>524</v>
      </c>
      <c r="BC7" t="s">
        <v>708</v>
      </c>
      <c r="BD7" t="s">
        <v>709</v>
      </c>
      <c r="BE7" t="s">
        <v>710</v>
      </c>
      <c r="BF7" t="s">
        <v>293</v>
      </c>
      <c r="BG7" t="s">
        <v>711</v>
      </c>
      <c r="BH7" t="s">
        <v>649</v>
      </c>
      <c r="BI7" t="s">
        <v>712</v>
      </c>
      <c r="BJ7" t="s">
        <v>549</v>
      </c>
      <c r="BK7" t="s">
        <v>300</v>
      </c>
      <c r="BL7" t="s">
        <v>242</v>
      </c>
      <c r="BM7" t="s">
        <v>713</v>
      </c>
      <c r="BN7" t="s">
        <v>714</v>
      </c>
      <c r="BO7" t="s">
        <v>297</v>
      </c>
      <c r="BP7" t="s">
        <v>364</v>
      </c>
      <c r="BQ7" t="s">
        <v>299</v>
      </c>
      <c r="BR7" t="s">
        <v>715</v>
      </c>
      <c r="BS7" t="s">
        <v>247</v>
      </c>
      <c r="BT7" t="s">
        <v>250</v>
      </c>
      <c r="BU7" t="s">
        <v>568</v>
      </c>
      <c r="BV7" t="s">
        <v>250</v>
      </c>
      <c r="BW7" t="s">
        <v>686</v>
      </c>
      <c r="BX7" t="s">
        <v>716</v>
      </c>
      <c r="BY7" t="s">
        <v>338</v>
      </c>
      <c r="BZ7" t="s">
        <v>717</v>
      </c>
      <c r="CA7" t="s">
        <v>718</v>
      </c>
      <c r="CB7" t="s">
        <v>204</v>
      </c>
      <c r="CC7" t="s">
        <v>247</v>
      </c>
      <c r="CD7" t="s">
        <v>572</v>
      </c>
      <c r="CE7" t="s">
        <v>258</v>
      </c>
      <c r="CF7" t="s">
        <v>242</v>
      </c>
      <c r="CG7" t="s">
        <v>200</v>
      </c>
      <c r="CH7" t="s">
        <v>268</v>
      </c>
      <c r="CI7" t="s">
        <v>327</v>
      </c>
      <c r="CJ7" t="s">
        <v>719</v>
      </c>
      <c r="CK7" t="s">
        <v>405</v>
      </c>
      <c r="CL7" t="s">
        <v>250</v>
      </c>
      <c r="CM7" t="s">
        <v>310</v>
      </c>
      <c r="CN7" t="s">
        <v>459</v>
      </c>
      <c r="CO7" t="s">
        <v>720</v>
      </c>
      <c r="CP7" t="s">
        <v>210</v>
      </c>
      <c r="CQ7" t="s">
        <v>394</v>
      </c>
      <c r="CR7" t="s">
        <v>269</v>
      </c>
      <c r="CS7" t="s">
        <v>721</v>
      </c>
      <c r="CT7" t="s">
        <v>207</v>
      </c>
      <c r="CU7" t="s">
        <v>242</v>
      </c>
      <c r="CV7" t="s">
        <v>242</v>
      </c>
      <c r="CW7" t="s">
        <v>610</v>
      </c>
      <c r="CX7" t="s">
        <v>256</v>
      </c>
      <c r="CY7" t="s">
        <v>220</v>
      </c>
      <c r="CZ7" t="s">
        <v>581</v>
      </c>
      <c r="DA7" t="s">
        <v>275</v>
      </c>
      <c r="DB7" t="s">
        <v>242</v>
      </c>
      <c r="DC7" t="s">
        <v>325</v>
      </c>
      <c r="DD7" t="s">
        <v>722</v>
      </c>
      <c r="DE7" t="s">
        <v>278</v>
      </c>
      <c r="DF7" t="s">
        <v>339</v>
      </c>
      <c r="DG7" t="s">
        <v>682</v>
      </c>
      <c r="DH7" t="s">
        <v>297</v>
      </c>
      <c r="DI7" t="s">
        <v>723</v>
      </c>
      <c r="DJ7" t="s">
        <v>724</v>
      </c>
      <c r="DK7" t="s">
        <v>265</v>
      </c>
      <c r="DL7" t="s">
        <v>725</v>
      </c>
      <c r="DM7" t="s">
        <v>726</v>
      </c>
      <c r="DN7" t="s">
        <v>423</v>
      </c>
      <c r="DO7" t="s">
        <v>727</v>
      </c>
      <c r="DP7" t="s">
        <v>728</v>
      </c>
      <c r="DQ7" t="s">
        <v>729</v>
      </c>
      <c r="DR7" t="s">
        <v>730</v>
      </c>
      <c r="DS7" t="s">
        <v>731</v>
      </c>
      <c r="DT7" t="s">
        <v>732</v>
      </c>
      <c r="DU7" t="s">
        <v>733</v>
      </c>
      <c r="DV7" t="s">
        <v>643</v>
      </c>
      <c r="DW7" t="s">
        <v>277</v>
      </c>
      <c r="DX7" t="s">
        <v>734</v>
      </c>
      <c r="DY7" t="s">
        <v>597</v>
      </c>
      <c r="DZ7" t="s">
        <v>735</v>
      </c>
      <c r="EA7" t="s">
        <v>736</v>
      </c>
      <c r="EB7" t="s">
        <v>336</v>
      </c>
      <c r="EC7" t="s">
        <v>297</v>
      </c>
      <c r="ED7" t="s">
        <v>737</v>
      </c>
      <c r="EE7" t="s">
        <v>220</v>
      </c>
      <c r="EF7" t="s">
        <v>320</v>
      </c>
      <c r="EG7" t="s">
        <v>738</v>
      </c>
      <c r="EH7" t="s">
        <v>502</v>
      </c>
      <c r="EI7" t="s">
        <v>267</v>
      </c>
      <c r="EJ7" t="s">
        <v>211</v>
      </c>
      <c r="EK7" t="s">
        <v>222</v>
      </c>
      <c r="EL7" t="s">
        <v>739</v>
      </c>
      <c r="EM7" t="s">
        <v>419</v>
      </c>
      <c r="EN7" t="s">
        <v>740</v>
      </c>
      <c r="EO7" t="s">
        <v>741</v>
      </c>
      <c r="EP7" t="s">
        <v>271</v>
      </c>
      <c r="EQ7" t="s">
        <v>350</v>
      </c>
      <c r="ER7" t="s">
        <v>413</v>
      </c>
      <c r="ES7" t="s">
        <v>506</v>
      </c>
      <c r="ET7" t="s">
        <v>742</v>
      </c>
      <c r="EU7" t="s">
        <v>743</v>
      </c>
      <c r="EV7" t="s">
        <v>744</v>
      </c>
      <c r="EW7" t="s">
        <v>745</v>
      </c>
      <c r="EX7" t="s">
        <v>746</v>
      </c>
      <c r="EY7" t="s">
        <v>747</v>
      </c>
      <c r="EZ7" t="s">
        <v>748</v>
      </c>
      <c r="FA7" t="s">
        <v>749</v>
      </c>
      <c r="FB7" t="s">
        <v>319</v>
      </c>
      <c r="FC7" t="s">
        <v>320</v>
      </c>
      <c r="FD7" t="s">
        <v>242</v>
      </c>
      <c r="FE7" t="s">
        <v>214</v>
      </c>
      <c r="FF7" t="s">
        <v>321</v>
      </c>
      <c r="FG7" t="s">
        <v>299</v>
      </c>
      <c r="FH7" t="s">
        <v>750</v>
      </c>
      <c r="FI7" t="s">
        <v>273</v>
      </c>
      <c r="FJ7" t="s">
        <v>324</v>
      </c>
      <c r="FK7" t="s">
        <v>482</v>
      </c>
      <c r="FL7" t="s">
        <v>751</v>
      </c>
      <c r="FM7" t="s">
        <v>468</v>
      </c>
      <c r="FN7" t="s">
        <v>272</v>
      </c>
      <c r="FO7" t="s">
        <v>752</v>
      </c>
      <c r="FP7" t="s">
        <v>256</v>
      </c>
      <c r="FQ7" t="s">
        <v>325</v>
      </c>
      <c r="FR7" t="s">
        <v>753</v>
      </c>
      <c r="FS7" t="s">
        <v>754</v>
      </c>
      <c r="FT7" t="s">
        <v>755</v>
      </c>
      <c r="FU7" t="s">
        <v>756</v>
      </c>
      <c r="FV7" t="s">
        <v>757</v>
      </c>
      <c r="FW7" t="s">
        <v>758</v>
      </c>
      <c r="FX7" t="s">
        <v>584</v>
      </c>
      <c r="FY7" t="s">
        <v>215</v>
      </c>
      <c r="FZ7" t="s">
        <v>759</v>
      </c>
      <c r="GA7" t="s">
        <v>222</v>
      </c>
      <c r="GB7" t="s">
        <v>760</v>
      </c>
      <c r="GC7" t="s">
        <v>222</v>
      </c>
      <c r="GD7" t="s">
        <v>299</v>
      </c>
      <c r="GE7" t="s">
        <v>259</v>
      </c>
      <c r="GF7" t="s">
        <v>432</v>
      </c>
      <c r="GG7" t="s">
        <v>259</v>
      </c>
    </row>
    <row r="8" spans="1:189" x14ac:dyDescent="0.3">
      <c r="A8" t="s">
        <v>761</v>
      </c>
      <c r="B8" t="s">
        <v>762</v>
      </c>
      <c r="C8" s="1" t="str">
        <f t="shared" si="0"/>
        <v>21:1182</v>
      </c>
      <c r="D8" s="1" t="str">
        <f t="shared" si="1"/>
        <v>21:0387</v>
      </c>
      <c r="E8" t="s">
        <v>763</v>
      </c>
      <c r="F8" t="s">
        <v>764</v>
      </c>
      <c r="H8">
        <v>65.785311100000001</v>
      </c>
      <c r="I8">
        <v>-87.129661200000001</v>
      </c>
      <c r="J8" s="1" t="str">
        <f t="shared" si="2"/>
        <v>Till</v>
      </c>
      <c r="K8" s="1" t="str">
        <f t="shared" si="3"/>
        <v>&lt;63 µm size fraction sieving (3)</v>
      </c>
      <c r="L8">
        <v>1</v>
      </c>
      <c r="M8" t="s">
        <v>765</v>
      </c>
      <c r="N8" t="s">
        <v>766</v>
      </c>
      <c r="O8" t="s">
        <v>767</v>
      </c>
      <c r="P8" t="s">
        <v>768</v>
      </c>
      <c r="Q8" t="s">
        <v>769</v>
      </c>
      <c r="R8" t="s">
        <v>770</v>
      </c>
      <c r="S8" t="s">
        <v>771</v>
      </c>
      <c r="T8" t="s">
        <v>731</v>
      </c>
      <c r="U8" t="s">
        <v>257</v>
      </c>
      <c r="V8" t="s">
        <v>448</v>
      </c>
      <c r="W8" t="s">
        <v>203</v>
      </c>
      <c r="X8" t="s">
        <v>296</v>
      </c>
      <c r="Y8" t="s">
        <v>696</v>
      </c>
      <c r="Z8" t="s">
        <v>303</v>
      </c>
      <c r="AA8" t="s">
        <v>207</v>
      </c>
      <c r="AB8" t="s">
        <v>208</v>
      </c>
      <c r="AC8" t="s">
        <v>682</v>
      </c>
      <c r="AD8" t="s">
        <v>245</v>
      </c>
      <c r="AE8" t="s">
        <v>772</v>
      </c>
      <c r="AF8" t="s">
        <v>773</v>
      </c>
      <c r="AG8" t="s">
        <v>774</v>
      </c>
      <c r="AH8" t="s">
        <v>395</v>
      </c>
      <c r="AI8" t="s">
        <v>358</v>
      </c>
      <c r="AJ8" t="s">
        <v>775</v>
      </c>
      <c r="AK8" t="s">
        <v>776</v>
      </c>
      <c r="AL8" t="s">
        <v>218</v>
      </c>
      <c r="AM8" t="s">
        <v>777</v>
      </c>
      <c r="AN8" t="s">
        <v>220</v>
      </c>
      <c r="AO8" t="s">
        <v>778</v>
      </c>
      <c r="AP8" t="s">
        <v>273</v>
      </c>
      <c r="AQ8" t="s">
        <v>452</v>
      </c>
      <c r="AR8" t="s">
        <v>664</v>
      </c>
      <c r="AS8" t="s">
        <v>779</v>
      </c>
      <c r="AT8" t="s">
        <v>225</v>
      </c>
      <c r="AU8" t="s">
        <v>303</v>
      </c>
      <c r="AV8" t="s">
        <v>780</v>
      </c>
      <c r="AW8" t="s">
        <v>781</v>
      </c>
      <c r="AX8" t="s">
        <v>782</v>
      </c>
      <c r="AY8" t="s">
        <v>783</v>
      </c>
      <c r="AZ8" t="s">
        <v>784</v>
      </c>
      <c r="BA8" t="s">
        <v>785</v>
      </c>
      <c r="BB8" t="s">
        <v>643</v>
      </c>
      <c r="BC8" t="s">
        <v>786</v>
      </c>
      <c r="BD8" t="s">
        <v>709</v>
      </c>
      <c r="BE8" t="s">
        <v>787</v>
      </c>
      <c r="BF8" t="s">
        <v>215</v>
      </c>
      <c r="BG8" t="s">
        <v>272</v>
      </c>
      <c r="BH8" t="s">
        <v>549</v>
      </c>
      <c r="BI8" t="s">
        <v>788</v>
      </c>
      <c r="BJ8" t="s">
        <v>549</v>
      </c>
      <c r="BK8" t="s">
        <v>505</v>
      </c>
      <c r="BL8" t="s">
        <v>242</v>
      </c>
      <c r="BM8" t="s">
        <v>356</v>
      </c>
      <c r="BN8" t="s">
        <v>731</v>
      </c>
      <c r="BO8" t="s">
        <v>297</v>
      </c>
      <c r="BP8" t="s">
        <v>428</v>
      </c>
      <c r="BQ8" t="s">
        <v>299</v>
      </c>
      <c r="BR8" t="s">
        <v>682</v>
      </c>
      <c r="BS8" t="s">
        <v>247</v>
      </c>
      <c r="BT8" t="s">
        <v>271</v>
      </c>
      <c r="BU8" t="s">
        <v>240</v>
      </c>
      <c r="BV8" t="s">
        <v>250</v>
      </c>
      <c r="BW8" t="s">
        <v>472</v>
      </c>
      <c r="BX8" t="s">
        <v>789</v>
      </c>
      <c r="BY8" t="s">
        <v>502</v>
      </c>
      <c r="BZ8" t="s">
        <v>790</v>
      </c>
      <c r="CA8" t="s">
        <v>791</v>
      </c>
      <c r="CB8" t="s">
        <v>364</v>
      </c>
      <c r="CC8" t="s">
        <v>247</v>
      </c>
      <c r="CD8" t="s">
        <v>201</v>
      </c>
      <c r="CE8" t="s">
        <v>258</v>
      </c>
      <c r="CF8" t="s">
        <v>242</v>
      </c>
      <c r="CG8" t="s">
        <v>324</v>
      </c>
      <c r="CH8" t="s">
        <v>792</v>
      </c>
      <c r="CI8" t="s">
        <v>385</v>
      </c>
      <c r="CJ8" t="s">
        <v>793</v>
      </c>
      <c r="CK8" t="s">
        <v>733</v>
      </c>
      <c r="CL8" t="s">
        <v>794</v>
      </c>
      <c r="CM8" t="s">
        <v>647</v>
      </c>
      <c r="CN8" t="s">
        <v>267</v>
      </c>
      <c r="CO8" t="s">
        <v>678</v>
      </c>
      <c r="CP8" t="s">
        <v>795</v>
      </c>
      <c r="CQ8" t="s">
        <v>394</v>
      </c>
      <c r="CR8" t="s">
        <v>269</v>
      </c>
      <c r="CS8" t="s">
        <v>796</v>
      </c>
      <c r="CT8" t="s">
        <v>207</v>
      </c>
      <c r="CU8" t="s">
        <v>242</v>
      </c>
      <c r="CV8" t="s">
        <v>242</v>
      </c>
      <c r="CW8" t="s">
        <v>322</v>
      </c>
      <c r="CX8" t="s">
        <v>297</v>
      </c>
      <c r="CY8" t="s">
        <v>338</v>
      </c>
      <c r="CZ8" t="s">
        <v>255</v>
      </c>
      <c r="DA8" t="s">
        <v>275</v>
      </c>
      <c r="DB8" t="s">
        <v>242</v>
      </c>
      <c r="DC8" t="s">
        <v>206</v>
      </c>
      <c r="DD8" t="s">
        <v>316</v>
      </c>
      <c r="DE8" t="s">
        <v>247</v>
      </c>
      <c r="DF8" t="s">
        <v>339</v>
      </c>
      <c r="DG8" t="s">
        <v>713</v>
      </c>
      <c r="DH8" t="s">
        <v>256</v>
      </c>
      <c r="DI8" t="s">
        <v>797</v>
      </c>
      <c r="DJ8" t="s">
        <v>798</v>
      </c>
      <c r="DK8" t="s">
        <v>799</v>
      </c>
      <c r="DL8" t="s">
        <v>800</v>
      </c>
      <c r="DM8" t="s">
        <v>801</v>
      </c>
      <c r="DN8" t="s">
        <v>802</v>
      </c>
      <c r="DO8" t="s">
        <v>803</v>
      </c>
      <c r="DP8" t="s">
        <v>804</v>
      </c>
      <c r="DQ8" t="s">
        <v>347</v>
      </c>
      <c r="DR8" t="s">
        <v>805</v>
      </c>
      <c r="DS8" t="s">
        <v>407</v>
      </c>
      <c r="DT8" t="s">
        <v>806</v>
      </c>
      <c r="DU8" t="s">
        <v>200</v>
      </c>
      <c r="DV8" t="s">
        <v>233</v>
      </c>
      <c r="DW8" t="s">
        <v>408</v>
      </c>
      <c r="DX8" t="s">
        <v>807</v>
      </c>
      <c r="DY8" t="s">
        <v>597</v>
      </c>
      <c r="DZ8" t="s">
        <v>808</v>
      </c>
      <c r="EA8" t="s">
        <v>809</v>
      </c>
      <c r="EB8" t="s">
        <v>259</v>
      </c>
      <c r="EC8" t="s">
        <v>297</v>
      </c>
      <c r="ED8" t="s">
        <v>810</v>
      </c>
      <c r="EE8" t="s">
        <v>299</v>
      </c>
      <c r="EF8" t="s">
        <v>202</v>
      </c>
      <c r="EG8" t="s">
        <v>811</v>
      </c>
      <c r="EH8" t="s">
        <v>812</v>
      </c>
      <c r="EI8" t="s">
        <v>813</v>
      </c>
      <c r="EJ8" t="s">
        <v>682</v>
      </c>
      <c r="EK8" t="s">
        <v>336</v>
      </c>
      <c r="EL8" t="s">
        <v>814</v>
      </c>
      <c r="EM8" t="s">
        <v>815</v>
      </c>
      <c r="EN8" t="s">
        <v>816</v>
      </c>
      <c r="EO8" t="s">
        <v>817</v>
      </c>
      <c r="EP8" t="s">
        <v>202</v>
      </c>
      <c r="EQ8" t="s">
        <v>818</v>
      </c>
      <c r="ER8" t="s">
        <v>819</v>
      </c>
      <c r="ES8" t="s">
        <v>820</v>
      </c>
      <c r="ET8" t="s">
        <v>821</v>
      </c>
      <c r="EU8" t="s">
        <v>347</v>
      </c>
      <c r="EV8" t="s">
        <v>822</v>
      </c>
      <c r="EW8" t="s">
        <v>823</v>
      </c>
      <c r="EX8" t="s">
        <v>776</v>
      </c>
      <c r="EY8" t="s">
        <v>720</v>
      </c>
      <c r="EZ8" t="s">
        <v>532</v>
      </c>
      <c r="FA8" t="s">
        <v>824</v>
      </c>
      <c r="FB8" t="s">
        <v>319</v>
      </c>
      <c r="FC8" t="s">
        <v>320</v>
      </c>
      <c r="FD8" t="s">
        <v>242</v>
      </c>
      <c r="FE8" t="s">
        <v>825</v>
      </c>
      <c r="FF8" t="s">
        <v>321</v>
      </c>
      <c r="FG8" t="s">
        <v>224</v>
      </c>
      <c r="FH8" t="s">
        <v>826</v>
      </c>
      <c r="FI8" t="s">
        <v>273</v>
      </c>
      <c r="FJ8" t="s">
        <v>275</v>
      </c>
      <c r="FK8" t="s">
        <v>251</v>
      </c>
      <c r="FL8" t="s">
        <v>827</v>
      </c>
      <c r="FM8" t="s">
        <v>828</v>
      </c>
      <c r="FN8" t="s">
        <v>387</v>
      </c>
      <c r="FO8" t="s">
        <v>829</v>
      </c>
      <c r="FP8" t="s">
        <v>259</v>
      </c>
      <c r="FQ8" t="s">
        <v>830</v>
      </c>
      <c r="FR8" t="s">
        <v>831</v>
      </c>
      <c r="FS8" t="s">
        <v>832</v>
      </c>
      <c r="FT8" t="s">
        <v>330</v>
      </c>
      <c r="FU8" t="s">
        <v>833</v>
      </c>
      <c r="FV8" t="s">
        <v>606</v>
      </c>
      <c r="FW8" t="s">
        <v>682</v>
      </c>
      <c r="FX8" t="s">
        <v>395</v>
      </c>
      <c r="FY8" t="s">
        <v>215</v>
      </c>
      <c r="FZ8" t="s">
        <v>204</v>
      </c>
      <c r="GA8" t="s">
        <v>222</v>
      </c>
      <c r="GB8" t="s">
        <v>472</v>
      </c>
      <c r="GC8" t="s">
        <v>222</v>
      </c>
      <c r="GD8" t="s">
        <v>224</v>
      </c>
      <c r="GE8" t="s">
        <v>259</v>
      </c>
      <c r="GF8" t="s">
        <v>299</v>
      </c>
      <c r="GG8" t="s">
        <v>259</v>
      </c>
    </row>
    <row r="9" spans="1:189" x14ac:dyDescent="0.3">
      <c r="A9" t="s">
        <v>834</v>
      </c>
      <c r="B9" t="s">
        <v>835</v>
      </c>
      <c r="C9" s="1" t="str">
        <f t="shared" si="0"/>
        <v>21:1182</v>
      </c>
      <c r="D9" s="1" t="str">
        <f t="shared" si="1"/>
        <v>21:0387</v>
      </c>
      <c r="E9" t="s">
        <v>836</v>
      </c>
      <c r="F9" t="s">
        <v>837</v>
      </c>
      <c r="H9">
        <v>65.681614400000001</v>
      </c>
      <c r="I9">
        <v>-87.174057399999995</v>
      </c>
      <c r="J9" s="1" t="str">
        <f t="shared" si="2"/>
        <v>Till</v>
      </c>
      <c r="K9" s="1" t="str">
        <f t="shared" si="3"/>
        <v>&lt;63 µm size fraction sieving (3)</v>
      </c>
      <c r="L9">
        <v>1</v>
      </c>
      <c r="M9" t="s">
        <v>838</v>
      </c>
      <c r="N9" t="s">
        <v>839</v>
      </c>
      <c r="O9" t="s">
        <v>840</v>
      </c>
      <c r="P9" t="s">
        <v>738</v>
      </c>
      <c r="Q9" t="s">
        <v>627</v>
      </c>
      <c r="R9" t="s">
        <v>841</v>
      </c>
      <c r="S9" t="s">
        <v>842</v>
      </c>
      <c r="T9" t="s">
        <v>820</v>
      </c>
      <c r="U9" t="s">
        <v>278</v>
      </c>
      <c r="V9" t="s">
        <v>386</v>
      </c>
      <c r="W9" t="s">
        <v>843</v>
      </c>
      <c r="X9" t="s">
        <v>279</v>
      </c>
      <c r="Y9" t="s">
        <v>551</v>
      </c>
      <c r="Z9" t="s">
        <v>356</v>
      </c>
      <c r="AA9" t="s">
        <v>207</v>
      </c>
      <c r="AB9" t="s">
        <v>281</v>
      </c>
      <c r="AC9" t="s">
        <v>772</v>
      </c>
      <c r="AD9" t="s">
        <v>354</v>
      </c>
      <c r="AE9" t="s">
        <v>844</v>
      </c>
      <c r="AF9" t="s">
        <v>845</v>
      </c>
      <c r="AG9" t="s">
        <v>774</v>
      </c>
      <c r="AH9" t="s">
        <v>265</v>
      </c>
      <c r="AI9" t="s">
        <v>296</v>
      </c>
      <c r="AJ9" t="s">
        <v>365</v>
      </c>
      <c r="AK9" t="s">
        <v>846</v>
      </c>
      <c r="AL9" t="s">
        <v>847</v>
      </c>
      <c r="AM9" t="s">
        <v>848</v>
      </c>
      <c r="AN9" t="s">
        <v>299</v>
      </c>
      <c r="AO9" t="s">
        <v>849</v>
      </c>
      <c r="AP9" t="s">
        <v>428</v>
      </c>
      <c r="AQ9" t="s">
        <v>850</v>
      </c>
      <c r="AR9" t="s">
        <v>391</v>
      </c>
      <c r="AS9" t="s">
        <v>851</v>
      </c>
      <c r="AT9" t="s">
        <v>225</v>
      </c>
      <c r="AU9" t="s">
        <v>613</v>
      </c>
      <c r="AV9" t="s">
        <v>852</v>
      </c>
      <c r="AW9" t="s">
        <v>853</v>
      </c>
      <c r="AX9" t="s">
        <v>854</v>
      </c>
      <c r="AY9" t="s">
        <v>855</v>
      </c>
      <c r="AZ9" t="s">
        <v>856</v>
      </c>
      <c r="BA9" t="s">
        <v>857</v>
      </c>
      <c r="BB9" t="s">
        <v>593</v>
      </c>
      <c r="BC9" t="s">
        <v>858</v>
      </c>
      <c r="BD9" t="s">
        <v>734</v>
      </c>
      <c r="BE9" t="s">
        <v>859</v>
      </c>
      <c r="BF9" t="s">
        <v>264</v>
      </c>
      <c r="BG9" t="s">
        <v>860</v>
      </c>
      <c r="BH9" t="s">
        <v>828</v>
      </c>
      <c r="BI9" t="s">
        <v>861</v>
      </c>
      <c r="BJ9" t="s">
        <v>731</v>
      </c>
      <c r="BK9" t="s">
        <v>448</v>
      </c>
      <c r="BL9" t="s">
        <v>242</v>
      </c>
      <c r="BM9" t="s">
        <v>270</v>
      </c>
      <c r="BN9" t="s">
        <v>862</v>
      </c>
      <c r="BO9" t="s">
        <v>273</v>
      </c>
      <c r="BP9" t="s">
        <v>524</v>
      </c>
      <c r="BQ9" t="s">
        <v>774</v>
      </c>
      <c r="BR9" t="s">
        <v>863</v>
      </c>
      <c r="BS9" t="s">
        <v>259</v>
      </c>
      <c r="BT9" t="s">
        <v>202</v>
      </c>
      <c r="BU9" t="s">
        <v>502</v>
      </c>
      <c r="BV9" t="s">
        <v>250</v>
      </c>
      <c r="BW9" t="s">
        <v>354</v>
      </c>
      <c r="BX9" t="s">
        <v>864</v>
      </c>
      <c r="BY9" t="s">
        <v>865</v>
      </c>
      <c r="BZ9" t="s">
        <v>866</v>
      </c>
      <c r="CA9" t="s">
        <v>419</v>
      </c>
      <c r="CB9" t="s">
        <v>686</v>
      </c>
      <c r="CC9" t="s">
        <v>256</v>
      </c>
      <c r="CD9" t="s">
        <v>574</v>
      </c>
      <c r="CE9" t="s">
        <v>258</v>
      </c>
      <c r="CF9" t="s">
        <v>242</v>
      </c>
      <c r="CG9" t="s">
        <v>327</v>
      </c>
      <c r="CH9" t="s">
        <v>867</v>
      </c>
      <c r="CI9" t="s">
        <v>273</v>
      </c>
      <c r="CJ9" t="s">
        <v>868</v>
      </c>
      <c r="CK9" t="s">
        <v>358</v>
      </c>
      <c r="CL9" t="s">
        <v>869</v>
      </c>
      <c r="CM9" t="s">
        <v>870</v>
      </c>
      <c r="CN9" t="s">
        <v>325</v>
      </c>
      <c r="CO9" t="s">
        <v>871</v>
      </c>
      <c r="CP9" t="s">
        <v>872</v>
      </c>
      <c r="CQ9" t="s">
        <v>394</v>
      </c>
      <c r="CR9" t="s">
        <v>269</v>
      </c>
      <c r="CS9" t="s">
        <v>873</v>
      </c>
      <c r="CT9" t="s">
        <v>207</v>
      </c>
      <c r="CU9" t="s">
        <v>242</v>
      </c>
      <c r="CV9" t="s">
        <v>242</v>
      </c>
      <c r="CW9" t="s">
        <v>472</v>
      </c>
      <c r="CX9" t="s">
        <v>256</v>
      </c>
      <c r="CY9" t="s">
        <v>196</v>
      </c>
      <c r="CZ9" t="s">
        <v>245</v>
      </c>
      <c r="DA9" t="s">
        <v>275</v>
      </c>
      <c r="DB9" t="s">
        <v>242</v>
      </c>
      <c r="DC9" t="s">
        <v>532</v>
      </c>
      <c r="DD9" t="s">
        <v>874</v>
      </c>
      <c r="DE9" t="s">
        <v>200</v>
      </c>
      <c r="DF9" t="s">
        <v>546</v>
      </c>
      <c r="DG9" t="s">
        <v>211</v>
      </c>
      <c r="DH9" t="s">
        <v>256</v>
      </c>
      <c r="DI9" t="s">
        <v>875</v>
      </c>
      <c r="DJ9" t="s">
        <v>876</v>
      </c>
      <c r="DK9" t="s">
        <v>877</v>
      </c>
      <c r="DL9" t="s">
        <v>878</v>
      </c>
      <c r="DM9" t="s">
        <v>879</v>
      </c>
      <c r="DN9" t="s">
        <v>880</v>
      </c>
      <c r="DO9" t="s">
        <v>881</v>
      </c>
      <c r="DP9" t="s">
        <v>882</v>
      </c>
      <c r="DQ9" t="s">
        <v>564</v>
      </c>
      <c r="DR9" t="s">
        <v>883</v>
      </c>
      <c r="DS9" t="s">
        <v>405</v>
      </c>
      <c r="DT9" t="s">
        <v>884</v>
      </c>
      <c r="DU9" t="s">
        <v>885</v>
      </c>
      <c r="DV9" t="s">
        <v>886</v>
      </c>
      <c r="DW9" t="s">
        <v>256</v>
      </c>
      <c r="DX9" t="s">
        <v>887</v>
      </c>
      <c r="DY9" t="s">
        <v>351</v>
      </c>
      <c r="DZ9" t="s">
        <v>888</v>
      </c>
      <c r="EA9" t="s">
        <v>889</v>
      </c>
      <c r="EB9" t="s">
        <v>339</v>
      </c>
      <c r="EC9" t="s">
        <v>297</v>
      </c>
      <c r="ED9" t="s">
        <v>890</v>
      </c>
      <c r="EE9" t="s">
        <v>299</v>
      </c>
      <c r="EF9" t="s">
        <v>320</v>
      </c>
      <c r="EG9" t="s">
        <v>254</v>
      </c>
      <c r="EH9" t="s">
        <v>240</v>
      </c>
      <c r="EI9" t="s">
        <v>382</v>
      </c>
      <c r="EJ9" t="s">
        <v>328</v>
      </c>
      <c r="EK9" t="s">
        <v>428</v>
      </c>
      <c r="EL9" t="s">
        <v>891</v>
      </c>
      <c r="EM9" t="s">
        <v>664</v>
      </c>
      <c r="EN9" t="s">
        <v>892</v>
      </c>
      <c r="EO9" t="s">
        <v>893</v>
      </c>
      <c r="EP9" t="s">
        <v>271</v>
      </c>
      <c r="EQ9" t="s">
        <v>894</v>
      </c>
      <c r="ER9" t="s">
        <v>895</v>
      </c>
      <c r="ES9" t="s">
        <v>474</v>
      </c>
      <c r="ET9" t="s">
        <v>896</v>
      </c>
      <c r="EU9" t="s">
        <v>336</v>
      </c>
      <c r="EV9" t="s">
        <v>897</v>
      </c>
      <c r="EW9" t="s">
        <v>898</v>
      </c>
      <c r="EX9" t="s">
        <v>899</v>
      </c>
      <c r="EY9" t="s">
        <v>900</v>
      </c>
      <c r="EZ9" t="s">
        <v>901</v>
      </c>
      <c r="FA9" t="s">
        <v>902</v>
      </c>
      <c r="FB9" t="s">
        <v>319</v>
      </c>
      <c r="FC9" t="s">
        <v>320</v>
      </c>
      <c r="FD9" t="s">
        <v>271</v>
      </c>
      <c r="FE9" t="s">
        <v>618</v>
      </c>
      <c r="FF9" t="s">
        <v>321</v>
      </c>
      <c r="FG9" t="s">
        <v>774</v>
      </c>
      <c r="FH9" t="s">
        <v>903</v>
      </c>
      <c r="FI9" t="s">
        <v>296</v>
      </c>
      <c r="FJ9" t="s">
        <v>275</v>
      </c>
      <c r="FK9" t="s">
        <v>724</v>
      </c>
      <c r="FL9" t="s">
        <v>904</v>
      </c>
      <c r="FM9" t="s">
        <v>905</v>
      </c>
      <c r="FN9" t="s">
        <v>578</v>
      </c>
      <c r="FO9" t="s">
        <v>473</v>
      </c>
      <c r="FP9" t="s">
        <v>259</v>
      </c>
      <c r="FQ9" t="s">
        <v>899</v>
      </c>
      <c r="FR9" t="s">
        <v>906</v>
      </c>
      <c r="FS9" t="s">
        <v>907</v>
      </c>
      <c r="FT9" t="s">
        <v>908</v>
      </c>
      <c r="FU9" t="s">
        <v>909</v>
      </c>
      <c r="FV9" t="s">
        <v>910</v>
      </c>
      <c r="FW9" t="s">
        <v>911</v>
      </c>
      <c r="FX9" t="s">
        <v>333</v>
      </c>
      <c r="FY9" t="s">
        <v>524</v>
      </c>
      <c r="FZ9" t="s">
        <v>686</v>
      </c>
      <c r="GA9" t="s">
        <v>215</v>
      </c>
      <c r="GB9" t="s">
        <v>912</v>
      </c>
      <c r="GC9" t="s">
        <v>215</v>
      </c>
      <c r="GD9" t="s">
        <v>539</v>
      </c>
      <c r="GE9" t="s">
        <v>259</v>
      </c>
      <c r="GF9" t="s">
        <v>224</v>
      </c>
      <c r="GG9" t="s">
        <v>259</v>
      </c>
    </row>
    <row r="10" spans="1:189" x14ac:dyDescent="0.3">
      <c r="A10" t="s">
        <v>913</v>
      </c>
      <c r="B10" t="s">
        <v>914</v>
      </c>
      <c r="C10" s="1" t="str">
        <f t="shared" si="0"/>
        <v>21:1182</v>
      </c>
      <c r="D10" s="1" t="str">
        <f t="shared" si="1"/>
        <v>21:0387</v>
      </c>
      <c r="E10" t="s">
        <v>915</v>
      </c>
      <c r="F10" t="s">
        <v>916</v>
      </c>
      <c r="H10">
        <v>65.681114100000002</v>
      </c>
      <c r="I10">
        <v>-87.387244600000002</v>
      </c>
      <c r="J10" s="1" t="str">
        <f t="shared" si="2"/>
        <v>Till</v>
      </c>
      <c r="K10" s="1" t="str">
        <f t="shared" si="3"/>
        <v>&lt;63 µm size fraction sieving (3)</v>
      </c>
      <c r="L10">
        <v>1</v>
      </c>
      <c r="M10" t="s">
        <v>917</v>
      </c>
      <c r="N10" t="s">
        <v>918</v>
      </c>
      <c r="O10" t="s">
        <v>919</v>
      </c>
      <c r="P10" t="s">
        <v>768</v>
      </c>
      <c r="Q10" t="s">
        <v>627</v>
      </c>
      <c r="R10" t="s">
        <v>710</v>
      </c>
      <c r="S10" t="s">
        <v>404</v>
      </c>
      <c r="T10" t="s">
        <v>665</v>
      </c>
      <c r="U10" t="s">
        <v>278</v>
      </c>
      <c r="V10" t="s">
        <v>202</v>
      </c>
      <c r="W10" t="s">
        <v>843</v>
      </c>
      <c r="X10" t="s">
        <v>296</v>
      </c>
      <c r="Y10" t="s">
        <v>205</v>
      </c>
      <c r="Z10" t="s">
        <v>920</v>
      </c>
      <c r="AA10" t="s">
        <v>207</v>
      </c>
      <c r="AB10" t="s">
        <v>208</v>
      </c>
      <c r="AC10" t="s">
        <v>613</v>
      </c>
      <c r="AD10" t="s">
        <v>245</v>
      </c>
      <c r="AE10" t="s">
        <v>211</v>
      </c>
      <c r="AF10" t="s">
        <v>921</v>
      </c>
      <c r="AG10" t="s">
        <v>210</v>
      </c>
      <c r="AH10" t="s">
        <v>922</v>
      </c>
      <c r="AI10" t="s">
        <v>336</v>
      </c>
      <c r="AJ10" t="s">
        <v>847</v>
      </c>
      <c r="AK10" t="s">
        <v>216</v>
      </c>
      <c r="AL10" t="s">
        <v>413</v>
      </c>
      <c r="AM10" t="s">
        <v>923</v>
      </c>
      <c r="AN10" t="s">
        <v>220</v>
      </c>
      <c r="AO10" t="s">
        <v>924</v>
      </c>
      <c r="AP10" t="s">
        <v>296</v>
      </c>
      <c r="AQ10" t="s">
        <v>925</v>
      </c>
      <c r="AR10" t="s">
        <v>539</v>
      </c>
      <c r="AS10" t="s">
        <v>211</v>
      </c>
      <c r="AT10" t="s">
        <v>220</v>
      </c>
      <c r="AU10" t="s">
        <v>926</v>
      </c>
      <c r="AV10" t="s">
        <v>927</v>
      </c>
      <c r="AW10" t="s">
        <v>928</v>
      </c>
      <c r="AX10" t="s">
        <v>929</v>
      </c>
      <c r="AY10" t="s">
        <v>930</v>
      </c>
      <c r="AZ10" t="s">
        <v>931</v>
      </c>
      <c r="BA10" t="s">
        <v>932</v>
      </c>
      <c r="BB10" t="s">
        <v>933</v>
      </c>
      <c r="BC10" t="s">
        <v>934</v>
      </c>
      <c r="BD10" t="s">
        <v>506</v>
      </c>
      <c r="BE10" t="s">
        <v>935</v>
      </c>
      <c r="BF10" t="s">
        <v>936</v>
      </c>
      <c r="BG10" t="s">
        <v>937</v>
      </c>
      <c r="BH10" t="s">
        <v>200</v>
      </c>
      <c r="BI10" t="s">
        <v>938</v>
      </c>
      <c r="BJ10" t="s">
        <v>649</v>
      </c>
      <c r="BK10" t="s">
        <v>505</v>
      </c>
      <c r="BL10" t="s">
        <v>242</v>
      </c>
      <c r="BM10" t="s">
        <v>413</v>
      </c>
      <c r="BN10" t="s">
        <v>526</v>
      </c>
      <c r="BO10" t="s">
        <v>222</v>
      </c>
      <c r="BP10" t="s">
        <v>220</v>
      </c>
      <c r="BQ10" t="s">
        <v>299</v>
      </c>
      <c r="BR10" t="s">
        <v>939</v>
      </c>
      <c r="BS10" t="s">
        <v>297</v>
      </c>
      <c r="BT10" t="s">
        <v>271</v>
      </c>
      <c r="BU10" t="s">
        <v>568</v>
      </c>
      <c r="BV10" t="s">
        <v>250</v>
      </c>
      <c r="BW10" t="s">
        <v>437</v>
      </c>
      <c r="BX10" t="s">
        <v>847</v>
      </c>
      <c r="BY10" t="s">
        <v>526</v>
      </c>
      <c r="BZ10" t="s">
        <v>940</v>
      </c>
      <c r="CA10" t="s">
        <v>598</v>
      </c>
      <c r="CB10" t="s">
        <v>472</v>
      </c>
      <c r="CC10" t="s">
        <v>247</v>
      </c>
      <c r="CD10" t="s">
        <v>201</v>
      </c>
      <c r="CE10" t="s">
        <v>258</v>
      </c>
      <c r="CF10" t="s">
        <v>242</v>
      </c>
      <c r="CG10" t="s">
        <v>378</v>
      </c>
      <c r="CH10" t="s">
        <v>360</v>
      </c>
      <c r="CI10" t="s">
        <v>529</v>
      </c>
      <c r="CJ10" t="s">
        <v>941</v>
      </c>
      <c r="CK10" t="s">
        <v>377</v>
      </c>
      <c r="CL10" t="s">
        <v>942</v>
      </c>
      <c r="CM10" t="s">
        <v>415</v>
      </c>
      <c r="CN10" t="s">
        <v>943</v>
      </c>
      <c r="CO10" t="s">
        <v>944</v>
      </c>
      <c r="CP10" t="s">
        <v>945</v>
      </c>
      <c r="CQ10" t="s">
        <v>394</v>
      </c>
      <c r="CR10" t="s">
        <v>269</v>
      </c>
      <c r="CS10" t="s">
        <v>831</v>
      </c>
      <c r="CT10" t="s">
        <v>207</v>
      </c>
      <c r="CU10" t="s">
        <v>242</v>
      </c>
      <c r="CV10" t="s">
        <v>242</v>
      </c>
      <c r="CW10" t="s">
        <v>224</v>
      </c>
      <c r="CX10" t="s">
        <v>297</v>
      </c>
      <c r="CY10" t="s">
        <v>273</v>
      </c>
      <c r="CZ10" t="s">
        <v>759</v>
      </c>
      <c r="DA10" t="s">
        <v>275</v>
      </c>
      <c r="DB10" t="s">
        <v>242</v>
      </c>
      <c r="DC10" t="s">
        <v>276</v>
      </c>
      <c r="DD10" t="s">
        <v>946</v>
      </c>
      <c r="DE10" t="s">
        <v>292</v>
      </c>
      <c r="DF10" t="s">
        <v>279</v>
      </c>
      <c r="DG10" t="s">
        <v>303</v>
      </c>
      <c r="DH10" t="s">
        <v>247</v>
      </c>
      <c r="DI10" t="s">
        <v>947</v>
      </c>
      <c r="DJ10" t="s">
        <v>713</v>
      </c>
      <c r="DK10" t="s">
        <v>948</v>
      </c>
      <c r="DL10" t="s">
        <v>949</v>
      </c>
      <c r="DM10" t="s">
        <v>950</v>
      </c>
      <c r="DN10" t="s">
        <v>951</v>
      </c>
      <c r="DO10" t="s">
        <v>952</v>
      </c>
      <c r="DP10" t="s">
        <v>953</v>
      </c>
      <c r="DQ10" t="s">
        <v>338</v>
      </c>
      <c r="DR10" t="s">
        <v>954</v>
      </c>
      <c r="DS10" t="s">
        <v>288</v>
      </c>
      <c r="DT10" t="s">
        <v>730</v>
      </c>
      <c r="DU10" t="s">
        <v>336</v>
      </c>
      <c r="DV10" t="s">
        <v>666</v>
      </c>
      <c r="DW10" t="s">
        <v>351</v>
      </c>
      <c r="DX10" t="s">
        <v>865</v>
      </c>
      <c r="DY10" t="s">
        <v>505</v>
      </c>
      <c r="DZ10" t="s">
        <v>955</v>
      </c>
      <c r="EA10" t="s">
        <v>736</v>
      </c>
      <c r="EB10" t="s">
        <v>215</v>
      </c>
      <c r="EC10" t="s">
        <v>297</v>
      </c>
      <c r="ED10" t="s">
        <v>956</v>
      </c>
      <c r="EE10" t="s">
        <v>299</v>
      </c>
      <c r="EF10" t="s">
        <v>320</v>
      </c>
      <c r="EG10" t="s">
        <v>957</v>
      </c>
      <c r="EH10" t="s">
        <v>502</v>
      </c>
      <c r="EI10" t="s">
        <v>584</v>
      </c>
      <c r="EJ10" t="s">
        <v>532</v>
      </c>
      <c r="EK10" t="s">
        <v>222</v>
      </c>
      <c r="EL10" t="s">
        <v>940</v>
      </c>
      <c r="EM10" t="s">
        <v>958</v>
      </c>
      <c r="EN10" t="s">
        <v>959</v>
      </c>
      <c r="EO10" t="s">
        <v>960</v>
      </c>
      <c r="EP10" t="s">
        <v>271</v>
      </c>
      <c r="EQ10" t="s">
        <v>469</v>
      </c>
      <c r="ER10" t="s">
        <v>961</v>
      </c>
      <c r="ES10" t="s">
        <v>235</v>
      </c>
      <c r="ET10" t="s">
        <v>962</v>
      </c>
      <c r="EU10" t="s">
        <v>502</v>
      </c>
      <c r="EV10" t="s">
        <v>963</v>
      </c>
      <c r="EW10" t="s">
        <v>964</v>
      </c>
      <c r="EX10" t="s">
        <v>846</v>
      </c>
      <c r="EY10" t="s">
        <v>965</v>
      </c>
      <c r="EZ10" t="s">
        <v>966</v>
      </c>
      <c r="FA10" t="s">
        <v>967</v>
      </c>
      <c r="FB10" t="s">
        <v>319</v>
      </c>
      <c r="FC10" t="s">
        <v>320</v>
      </c>
      <c r="FD10" t="s">
        <v>250</v>
      </c>
      <c r="FE10" t="s">
        <v>825</v>
      </c>
      <c r="FF10" t="s">
        <v>321</v>
      </c>
      <c r="FG10" t="s">
        <v>299</v>
      </c>
      <c r="FH10" t="s">
        <v>968</v>
      </c>
      <c r="FI10" t="s">
        <v>215</v>
      </c>
      <c r="FJ10" t="s">
        <v>275</v>
      </c>
      <c r="FK10" t="s">
        <v>209</v>
      </c>
      <c r="FL10" t="s">
        <v>969</v>
      </c>
      <c r="FM10" t="s">
        <v>970</v>
      </c>
      <c r="FN10" t="s">
        <v>539</v>
      </c>
      <c r="FO10" t="s">
        <v>511</v>
      </c>
      <c r="FP10" t="s">
        <v>259</v>
      </c>
      <c r="FQ10" t="s">
        <v>971</v>
      </c>
      <c r="FR10" t="s">
        <v>972</v>
      </c>
      <c r="FS10" t="s">
        <v>973</v>
      </c>
      <c r="FT10" t="s">
        <v>974</v>
      </c>
      <c r="FU10" t="s">
        <v>975</v>
      </c>
      <c r="FV10" t="s">
        <v>819</v>
      </c>
      <c r="FW10" t="s">
        <v>976</v>
      </c>
      <c r="FX10" t="s">
        <v>210</v>
      </c>
      <c r="FY10" t="s">
        <v>273</v>
      </c>
      <c r="FZ10" t="s">
        <v>977</v>
      </c>
      <c r="GA10" t="s">
        <v>222</v>
      </c>
      <c r="GB10" t="s">
        <v>472</v>
      </c>
      <c r="GC10" t="s">
        <v>273</v>
      </c>
      <c r="GD10" t="s">
        <v>224</v>
      </c>
      <c r="GE10" t="s">
        <v>259</v>
      </c>
      <c r="GF10" t="s">
        <v>432</v>
      </c>
      <c r="GG10" t="s">
        <v>259</v>
      </c>
    </row>
    <row r="11" spans="1:189" x14ac:dyDescent="0.3">
      <c r="A11" t="s">
        <v>978</v>
      </c>
      <c r="B11" t="s">
        <v>979</v>
      </c>
      <c r="C11" s="1" t="str">
        <f t="shared" si="0"/>
        <v>21:1182</v>
      </c>
      <c r="D11" s="1" t="str">
        <f t="shared" si="1"/>
        <v>21:0387</v>
      </c>
      <c r="E11" t="s">
        <v>980</v>
      </c>
      <c r="F11" t="s">
        <v>981</v>
      </c>
      <c r="H11">
        <v>65.781310899999994</v>
      </c>
      <c r="I11">
        <v>-87.308250299999997</v>
      </c>
      <c r="J11" s="1" t="str">
        <f t="shared" si="2"/>
        <v>Till</v>
      </c>
      <c r="K11" s="1" t="str">
        <f t="shared" si="3"/>
        <v>&lt;63 µm size fraction sieving (3)</v>
      </c>
      <c r="L11">
        <v>1</v>
      </c>
      <c r="M11" t="s">
        <v>982</v>
      </c>
      <c r="N11" t="s">
        <v>983</v>
      </c>
      <c r="O11" t="s">
        <v>984</v>
      </c>
      <c r="P11" t="s">
        <v>865</v>
      </c>
      <c r="Q11" t="s">
        <v>985</v>
      </c>
      <c r="R11" t="s">
        <v>986</v>
      </c>
      <c r="S11" t="s">
        <v>987</v>
      </c>
      <c r="T11" t="s">
        <v>988</v>
      </c>
      <c r="U11" t="s">
        <v>572</v>
      </c>
      <c r="V11" t="s">
        <v>448</v>
      </c>
      <c r="W11" t="s">
        <v>203</v>
      </c>
      <c r="X11" t="s">
        <v>273</v>
      </c>
      <c r="Y11" t="s">
        <v>205</v>
      </c>
      <c r="Z11" t="s">
        <v>354</v>
      </c>
      <c r="AA11" t="s">
        <v>207</v>
      </c>
      <c r="AB11" t="s">
        <v>208</v>
      </c>
      <c r="AC11" t="s">
        <v>270</v>
      </c>
      <c r="AD11" t="s">
        <v>245</v>
      </c>
      <c r="AE11" t="s">
        <v>989</v>
      </c>
      <c r="AF11" t="s">
        <v>990</v>
      </c>
      <c r="AG11" t="s">
        <v>207</v>
      </c>
      <c r="AH11" t="s">
        <v>523</v>
      </c>
      <c r="AI11" t="s">
        <v>338</v>
      </c>
      <c r="AJ11" t="s">
        <v>380</v>
      </c>
      <c r="AK11" t="s">
        <v>789</v>
      </c>
      <c r="AL11" t="s">
        <v>991</v>
      </c>
      <c r="AM11" t="s">
        <v>992</v>
      </c>
      <c r="AN11" t="s">
        <v>299</v>
      </c>
      <c r="AO11" t="s">
        <v>993</v>
      </c>
      <c r="AP11" t="s">
        <v>524</v>
      </c>
      <c r="AQ11" t="s">
        <v>994</v>
      </c>
      <c r="AR11" t="s">
        <v>255</v>
      </c>
      <c r="AS11" t="s">
        <v>211</v>
      </c>
      <c r="AT11" t="s">
        <v>225</v>
      </c>
      <c r="AU11" t="s">
        <v>995</v>
      </c>
      <c r="AV11" t="s">
        <v>996</v>
      </c>
      <c r="AW11" t="s">
        <v>997</v>
      </c>
      <c r="AX11" t="s">
        <v>998</v>
      </c>
      <c r="AY11" t="s">
        <v>999</v>
      </c>
      <c r="AZ11" t="s">
        <v>1000</v>
      </c>
      <c r="BA11" t="s">
        <v>1001</v>
      </c>
      <c r="BB11" t="s">
        <v>865</v>
      </c>
      <c r="BC11" t="s">
        <v>1002</v>
      </c>
      <c r="BD11" t="s">
        <v>466</v>
      </c>
      <c r="BE11" t="s">
        <v>1003</v>
      </c>
      <c r="BF11" t="s">
        <v>504</v>
      </c>
      <c r="BG11" t="s">
        <v>818</v>
      </c>
      <c r="BH11" t="s">
        <v>358</v>
      </c>
      <c r="BI11" t="s">
        <v>1004</v>
      </c>
      <c r="BJ11" t="s">
        <v>358</v>
      </c>
      <c r="BK11" t="s">
        <v>448</v>
      </c>
      <c r="BL11" t="s">
        <v>242</v>
      </c>
      <c r="BM11" t="s">
        <v>268</v>
      </c>
      <c r="BN11" t="s">
        <v>970</v>
      </c>
      <c r="BO11" t="s">
        <v>259</v>
      </c>
      <c r="BP11" t="s">
        <v>296</v>
      </c>
      <c r="BQ11" t="s">
        <v>299</v>
      </c>
      <c r="BR11" t="s">
        <v>1005</v>
      </c>
      <c r="BS11" t="s">
        <v>256</v>
      </c>
      <c r="BT11" t="s">
        <v>271</v>
      </c>
      <c r="BU11" t="s">
        <v>733</v>
      </c>
      <c r="BV11" t="s">
        <v>381</v>
      </c>
      <c r="BW11" t="s">
        <v>1006</v>
      </c>
      <c r="BX11" t="s">
        <v>1007</v>
      </c>
      <c r="BY11" t="s">
        <v>729</v>
      </c>
      <c r="BZ11" t="s">
        <v>1008</v>
      </c>
      <c r="CA11" t="s">
        <v>375</v>
      </c>
      <c r="CB11" t="s">
        <v>760</v>
      </c>
      <c r="CC11" t="s">
        <v>256</v>
      </c>
      <c r="CD11" t="s">
        <v>259</v>
      </c>
      <c r="CE11" t="s">
        <v>258</v>
      </c>
      <c r="CF11" t="s">
        <v>242</v>
      </c>
      <c r="CG11" t="s">
        <v>568</v>
      </c>
      <c r="CH11" t="s">
        <v>745</v>
      </c>
      <c r="CI11" t="s">
        <v>828</v>
      </c>
      <c r="CJ11" t="s">
        <v>1009</v>
      </c>
      <c r="CK11" t="s">
        <v>252</v>
      </c>
      <c r="CL11" t="s">
        <v>250</v>
      </c>
      <c r="CM11" t="s">
        <v>291</v>
      </c>
      <c r="CN11" t="s">
        <v>1010</v>
      </c>
      <c r="CO11" t="s">
        <v>1011</v>
      </c>
      <c r="CP11" t="s">
        <v>792</v>
      </c>
      <c r="CQ11" t="s">
        <v>394</v>
      </c>
      <c r="CR11" t="s">
        <v>269</v>
      </c>
      <c r="CS11" t="s">
        <v>1012</v>
      </c>
      <c r="CT11" t="s">
        <v>207</v>
      </c>
      <c r="CU11" t="s">
        <v>242</v>
      </c>
      <c r="CV11" t="s">
        <v>242</v>
      </c>
      <c r="CW11" t="s">
        <v>610</v>
      </c>
      <c r="CX11" t="s">
        <v>247</v>
      </c>
      <c r="CY11" t="s">
        <v>220</v>
      </c>
      <c r="CZ11" t="s">
        <v>1006</v>
      </c>
      <c r="DA11" t="s">
        <v>275</v>
      </c>
      <c r="DB11" t="s">
        <v>242</v>
      </c>
      <c r="DC11" t="s">
        <v>994</v>
      </c>
      <c r="DD11" t="s">
        <v>1013</v>
      </c>
      <c r="DE11" t="s">
        <v>324</v>
      </c>
      <c r="DF11" t="s">
        <v>575</v>
      </c>
      <c r="DG11" t="s">
        <v>355</v>
      </c>
      <c r="DH11" t="s">
        <v>247</v>
      </c>
      <c r="DI11" t="s">
        <v>1014</v>
      </c>
      <c r="DJ11" t="s">
        <v>613</v>
      </c>
      <c r="DK11" t="s">
        <v>1015</v>
      </c>
      <c r="DL11" t="s">
        <v>997</v>
      </c>
      <c r="DM11" t="s">
        <v>1016</v>
      </c>
      <c r="DN11" t="s">
        <v>1017</v>
      </c>
      <c r="DO11" t="s">
        <v>1018</v>
      </c>
      <c r="DP11" t="s">
        <v>307</v>
      </c>
      <c r="DQ11" t="s">
        <v>714</v>
      </c>
      <c r="DR11" t="s">
        <v>1019</v>
      </c>
      <c r="DS11" t="s">
        <v>1020</v>
      </c>
      <c r="DT11" t="s">
        <v>1021</v>
      </c>
      <c r="DU11" t="s">
        <v>729</v>
      </c>
      <c r="DV11" t="s">
        <v>1022</v>
      </c>
      <c r="DW11" t="s">
        <v>256</v>
      </c>
      <c r="DX11" t="s">
        <v>1023</v>
      </c>
      <c r="DY11" t="s">
        <v>324</v>
      </c>
      <c r="DZ11" t="s">
        <v>1024</v>
      </c>
      <c r="EA11" t="s">
        <v>1025</v>
      </c>
      <c r="EB11" t="s">
        <v>379</v>
      </c>
      <c r="EC11" t="s">
        <v>297</v>
      </c>
      <c r="ED11" t="s">
        <v>1026</v>
      </c>
      <c r="EE11" t="s">
        <v>299</v>
      </c>
      <c r="EF11" t="s">
        <v>320</v>
      </c>
      <c r="EG11" t="s">
        <v>239</v>
      </c>
      <c r="EH11" t="s">
        <v>240</v>
      </c>
      <c r="EI11" t="s">
        <v>245</v>
      </c>
      <c r="EJ11" t="s">
        <v>682</v>
      </c>
      <c r="EK11" t="s">
        <v>222</v>
      </c>
      <c r="EL11" t="s">
        <v>1027</v>
      </c>
      <c r="EM11" t="s">
        <v>711</v>
      </c>
      <c r="EN11" t="s">
        <v>1028</v>
      </c>
      <c r="EO11" t="s">
        <v>1029</v>
      </c>
      <c r="EP11" t="s">
        <v>202</v>
      </c>
      <c r="EQ11" t="s">
        <v>1030</v>
      </c>
      <c r="ER11" t="s">
        <v>1031</v>
      </c>
      <c r="ES11" t="s">
        <v>820</v>
      </c>
      <c r="ET11" t="s">
        <v>1032</v>
      </c>
      <c r="EU11" t="s">
        <v>564</v>
      </c>
      <c r="EV11" t="s">
        <v>1033</v>
      </c>
      <c r="EW11" t="s">
        <v>1034</v>
      </c>
      <c r="EX11" t="s">
        <v>554</v>
      </c>
      <c r="EY11" t="s">
        <v>1035</v>
      </c>
      <c r="EZ11" t="s">
        <v>1036</v>
      </c>
      <c r="FA11" t="s">
        <v>955</v>
      </c>
      <c r="FB11" t="s">
        <v>319</v>
      </c>
      <c r="FC11" t="s">
        <v>320</v>
      </c>
      <c r="FD11" t="s">
        <v>250</v>
      </c>
      <c r="FE11" t="s">
        <v>686</v>
      </c>
      <c r="FF11" t="s">
        <v>321</v>
      </c>
      <c r="FG11" t="s">
        <v>575</v>
      </c>
      <c r="FH11" t="s">
        <v>1037</v>
      </c>
      <c r="FI11" t="s">
        <v>220</v>
      </c>
      <c r="FJ11" t="s">
        <v>248</v>
      </c>
      <c r="FK11" t="s">
        <v>925</v>
      </c>
      <c r="FL11" t="s">
        <v>259</v>
      </c>
      <c r="FM11" t="s">
        <v>405</v>
      </c>
      <c r="FN11" t="s">
        <v>490</v>
      </c>
      <c r="FO11" t="s">
        <v>989</v>
      </c>
      <c r="FP11" t="s">
        <v>259</v>
      </c>
      <c r="FQ11" t="s">
        <v>1038</v>
      </c>
      <c r="FR11" t="s">
        <v>328</v>
      </c>
      <c r="FS11" t="s">
        <v>1039</v>
      </c>
      <c r="FT11" t="s">
        <v>704</v>
      </c>
      <c r="FU11" t="s">
        <v>1040</v>
      </c>
      <c r="FV11" t="s">
        <v>1041</v>
      </c>
      <c r="FW11" t="s">
        <v>1042</v>
      </c>
      <c r="FX11" t="s">
        <v>214</v>
      </c>
      <c r="FY11" t="s">
        <v>524</v>
      </c>
      <c r="FZ11" t="s">
        <v>1043</v>
      </c>
      <c r="GA11" t="s">
        <v>222</v>
      </c>
      <c r="GB11" t="s">
        <v>287</v>
      </c>
      <c r="GC11" t="s">
        <v>273</v>
      </c>
      <c r="GD11" t="s">
        <v>546</v>
      </c>
      <c r="GE11" t="s">
        <v>259</v>
      </c>
      <c r="GF11" t="s">
        <v>272</v>
      </c>
      <c r="GG11" t="s">
        <v>259</v>
      </c>
    </row>
    <row r="12" spans="1:189" x14ac:dyDescent="0.3">
      <c r="A12" t="s">
        <v>1044</v>
      </c>
      <c r="B12" t="s">
        <v>1045</v>
      </c>
      <c r="C12" s="1" t="str">
        <f t="shared" si="0"/>
        <v>21:1182</v>
      </c>
      <c r="D12" s="1" t="str">
        <f t="shared" si="1"/>
        <v>21:0387</v>
      </c>
      <c r="E12" t="s">
        <v>1046</v>
      </c>
      <c r="F12" t="s">
        <v>1047</v>
      </c>
      <c r="H12">
        <v>65.674114000000003</v>
      </c>
      <c r="I12">
        <v>-87.559034199999999</v>
      </c>
      <c r="J12" s="1" t="str">
        <f t="shared" si="2"/>
        <v>Till</v>
      </c>
      <c r="K12" s="1" t="str">
        <f t="shared" si="3"/>
        <v>&lt;63 µm size fraction sieving (3)</v>
      </c>
      <c r="L12">
        <v>1</v>
      </c>
      <c r="M12" t="s">
        <v>1048</v>
      </c>
      <c r="N12" t="s">
        <v>1049</v>
      </c>
      <c r="O12" t="s">
        <v>1050</v>
      </c>
      <c r="P12" t="s">
        <v>709</v>
      </c>
      <c r="Q12" t="s">
        <v>1051</v>
      </c>
      <c r="R12" t="s">
        <v>804</v>
      </c>
      <c r="S12" t="s">
        <v>1052</v>
      </c>
      <c r="T12" t="s">
        <v>547</v>
      </c>
      <c r="U12" t="s">
        <v>377</v>
      </c>
      <c r="V12" t="s">
        <v>202</v>
      </c>
      <c r="W12" t="s">
        <v>203</v>
      </c>
      <c r="X12" t="s">
        <v>222</v>
      </c>
      <c r="Y12" t="s">
        <v>551</v>
      </c>
      <c r="Z12" t="s">
        <v>210</v>
      </c>
      <c r="AA12" t="s">
        <v>207</v>
      </c>
      <c r="AB12" t="s">
        <v>208</v>
      </c>
      <c r="AC12" t="s">
        <v>493</v>
      </c>
      <c r="AD12" t="s">
        <v>210</v>
      </c>
      <c r="AE12" t="s">
        <v>303</v>
      </c>
      <c r="AF12" t="s">
        <v>1053</v>
      </c>
      <c r="AG12" t="s">
        <v>213</v>
      </c>
      <c r="AH12" t="s">
        <v>1054</v>
      </c>
      <c r="AI12" t="s">
        <v>256</v>
      </c>
      <c r="AJ12" t="s">
        <v>309</v>
      </c>
      <c r="AK12" t="s">
        <v>1055</v>
      </c>
      <c r="AL12" t="s">
        <v>1056</v>
      </c>
      <c r="AM12" t="s">
        <v>1057</v>
      </c>
      <c r="AN12" t="s">
        <v>299</v>
      </c>
      <c r="AO12" t="s">
        <v>1058</v>
      </c>
      <c r="AP12" t="s">
        <v>220</v>
      </c>
      <c r="AQ12" t="s">
        <v>486</v>
      </c>
      <c r="AR12" t="s">
        <v>335</v>
      </c>
      <c r="AS12" t="s">
        <v>493</v>
      </c>
      <c r="AT12" t="s">
        <v>225</v>
      </c>
      <c r="AU12" t="s">
        <v>707</v>
      </c>
      <c r="AV12" t="s">
        <v>1059</v>
      </c>
      <c r="AW12" t="s">
        <v>1060</v>
      </c>
      <c r="AX12" t="s">
        <v>1061</v>
      </c>
      <c r="AY12" t="s">
        <v>1062</v>
      </c>
      <c r="AZ12" t="s">
        <v>1042</v>
      </c>
      <c r="BA12" t="s">
        <v>1063</v>
      </c>
      <c r="BB12" t="s">
        <v>1064</v>
      </c>
      <c r="BC12" t="s">
        <v>1065</v>
      </c>
      <c r="BD12" t="s">
        <v>474</v>
      </c>
      <c r="BE12" t="s">
        <v>1066</v>
      </c>
      <c r="BF12" t="s">
        <v>384</v>
      </c>
      <c r="BG12" t="s">
        <v>1030</v>
      </c>
      <c r="BH12" t="s">
        <v>347</v>
      </c>
      <c r="BI12" t="s">
        <v>199</v>
      </c>
      <c r="BJ12" t="s">
        <v>347</v>
      </c>
      <c r="BK12" t="s">
        <v>202</v>
      </c>
      <c r="BL12" t="s">
        <v>242</v>
      </c>
      <c r="BM12" t="s">
        <v>723</v>
      </c>
      <c r="BN12" t="s">
        <v>238</v>
      </c>
      <c r="BO12" t="s">
        <v>297</v>
      </c>
      <c r="BP12" t="s">
        <v>358</v>
      </c>
      <c r="BQ12" t="s">
        <v>220</v>
      </c>
      <c r="BR12" t="s">
        <v>1067</v>
      </c>
      <c r="BS12" t="s">
        <v>297</v>
      </c>
      <c r="BT12" t="s">
        <v>250</v>
      </c>
      <c r="BU12" t="s">
        <v>481</v>
      </c>
      <c r="BV12" t="s">
        <v>418</v>
      </c>
      <c r="BW12" t="s">
        <v>610</v>
      </c>
      <c r="BX12" t="s">
        <v>1068</v>
      </c>
      <c r="BY12" t="s">
        <v>201</v>
      </c>
      <c r="BZ12" t="s">
        <v>1069</v>
      </c>
      <c r="CA12" t="s">
        <v>1070</v>
      </c>
      <c r="CB12" t="s">
        <v>432</v>
      </c>
      <c r="CC12" t="s">
        <v>297</v>
      </c>
      <c r="CD12" t="s">
        <v>257</v>
      </c>
      <c r="CE12" t="s">
        <v>258</v>
      </c>
      <c r="CF12" t="s">
        <v>242</v>
      </c>
      <c r="CG12" t="s">
        <v>248</v>
      </c>
      <c r="CH12" t="s">
        <v>1071</v>
      </c>
      <c r="CI12" t="s">
        <v>505</v>
      </c>
      <c r="CJ12" t="s">
        <v>1072</v>
      </c>
      <c r="CK12" t="s">
        <v>568</v>
      </c>
      <c r="CL12" t="s">
        <v>942</v>
      </c>
      <c r="CM12" t="s">
        <v>593</v>
      </c>
      <c r="CN12" t="s">
        <v>391</v>
      </c>
      <c r="CO12" t="s">
        <v>1073</v>
      </c>
      <c r="CP12" t="s">
        <v>945</v>
      </c>
      <c r="CQ12" t="s">
        <v>394</v>
      </c>
      <c r="CR12" t="s">
        <v>269</v>
      </c>
      <c r="CS12" t="s">
        <v>217</v>
      </c>
      <c r="CT12" t="s">
        <v>207</v>
      </c>
      <c r="CU12" t="s">
        <v>242</v>
      </c>
      <c r="CV12" t="s">
        <v>242</v>
      </c>
      <c r="CW12" t="s">
        <v>428</v>
      </c>
      <c r="CX12" t="s">
        <v>256</v>
      </c>
      <c r="CY12" t="s">
        <v>338</v>
      </c>
      <c r="CZ12" t="s">
        <v>335</v>
      </c>
      <c r="DA12" t="s">
        <v>275</v>
      </c>
      <c r="DB12" t="s">
        <v>242</v>
      </c>
      <c r="DC12" t="s">
        <v>1074</v>
      </c>
      <c r="DD12" t="s">
        <v>1075</v>
      </c>
      <c r="DE12" t="s">
        <v>386</v>
      </c>
      <c r="DF12" t="s">
        <v>432</v>
      </c>
      <c r="DG12" t="s">
        <v>452</v>
      </c>
      <c r="DH12" t="s">
        <v>247</v>
      </c>
      <c r="DI12" t="s">
        <v>1076</v>
      </c>
      <c r="DJ12" t="s">
        <v>585</v>
      </c>
      <c r="DK12" t="s">
        <v>282</v>
      </c>
      <c r="DL12" t="s">
        <v>989</v>
      </c>
      <c r="DM12" t="s">
        <v>1077</v>
      </c>
      <c r="DN12" t="s">
        <v>1078</v>
      </c>
      <c r="DO12" t="s">
        <v>1079</v>
      </c>
      <c r="DP12" t="s">
        <v>1080</v>
      </c>
      <c r="DQ12" t="s">
        <v>405</v>
      </c>
      <c r="DR12" t="s">
        <v>335</v>
      </c>
      <c r="DS12" t="s">
        <v>729</v>
      </c>
      <c r="DT12" t="s">
        <v>1081</v>
      </c>
      <c r="DU12" t="s">
        <v>885</v>
      </c>
      <c r="DV12" t="s">
        <v>1082</v>
      </c>
      <c r="DW12" t="s">
        <v>324</v>
      </c>
      <c r="DX12" t="s">
        <v>1083</v>
      </c>
      <c r="DY12" t="s">
        <v>292</v>
      </c>
      <c r="DZ12" t="s">
        <v>1084</v>
      </c>
      <c r="EA12" t="s">
        <v>1085</v>
      </c>
      <c r="EB12" t="s">
        <v>259</v>
      </c>
      <c r="EC12" t="s">
        <v>297</v>
      </c>
      <c r="ED12" t="s">
        <v>1086</v>
      </c>
      <c r="EE12" t="s">
        <v>299</v>
      </c>
      <c r="EF12" t="s">
        <v>320</v>
      </c>
      <c r="EG12" t="s">
        <v>237</v>
      </c>
      <c r="EH12" t="s">
        <v>200</v>
      </c>
      <c r="EI12" t="s">
        <v>1054</v>
      </c>
      <c r="EJ12" t="s">
        <v>1087</v>
      </c>
      <c r="EK12" t="s">
        <v>358</v>
      </c>
      <c r="EL12" t="s">
        <v>1088</v>
      </c>
      <c r="EM12" t="s">
        <v>1089</v>
      </c>
      <c r="EN12" t="s">
        <v>1090</v>
      </c>
      <c r="EO12" t="s">
        <v>1091</v>
      </c>
      <c r="EP12" t="s">
        <v>250</v>
      </c>
      <c r="EQ12" t="s">
        <v>818</v>
      </c>
      <c r="ER12" t="s">
        <v>455</v>
      </c>
      <c r="ES12" t="s">
        <v>731</v>
      </c>
      <c r="ET12" t="s">
        <v>1092</v>
      </c>
      <c r="EU12" t="s">
        <v>592</v>
      </c>
      <c r="EV12" t="s">
        <v>1093</v>
      </c>
      <c r="EW12" t="s">
        <v>659</v>
      </c>
      <c r="EX12" t="s">
        <v>1010</v>
      </c>
      <c r="EY12" t="s">
        <v>1094</v>
      </c>
      <c r="EZ12" t="s">
        <v>1095</v>
      </c>
      <c r="FA12" t="s">
        <v>1016</v>
      </c>
      <c r="FB12" t="s">
        <v>319</v>
      </c>
      <c r="FC12" t="s">
        <v>320</v>
      </c>
      <c r="FD12" t="s">
        <v>242</v>
      </c>
      <c r="FE12" t="s">
        <v>584</v>
      </c>
      <c r="FF12" t="s">
        <v>321</v>
      </c>
      <c r="FG12" t="s">
        <v>575</v>
      </c>
      <c r="FH12" t="s">
        <v>1096</v>
      </c>
      <c r="FI12" t="s">
        <v>215</v>
      </c>
      <c r="FJ12" t="s">
        <v>248</v>
      </c>
      <c r="FK12" t="s">
        <v>1097</v>
      </c>
      <c r="FL12" t="s">
        <v>1098</v>
      </c>
      <c r="FM12" t="s">
        <v>547</v>
      </c>
      <c r="FN12" t="s">
        <v>255</v>
      </c>
      <c r="FO12" t="s">
        <v>243</v>
      </c>
      <c r="FP12" t="s">
        <v>336</v>
      </c>
      <c r="FQ12" t="s">
        <v>1099</v>
      </c>
      <c r="FR12" t="s">
        <v>1100</v>
      </c>
      <c r="FS12" t="s">
        <v>1101</v>
      </c>
      <c r="FT12" t="s">
        <v>1102</v>
      </c>
      <c r="FU12" t="s">
        <v>1103</v>
      </c>
      <c r="FV12" t="s">
        <v>1010</v>
      </c>
      <c r="FW12" t="s">
        <v>1104</v>
      </c>
      <c r="FX12" t="s">
        <v>1105</v>
      </c>
      <c r="FY12" t="s">
        <v>296</v>
      </c>
      <c r="FZ12" t="s">
        <v>1025</v>
      </c>
      <c r="GA12" t="s">
        <v>215</v>
      </c>
      <c r="GB12" t="s">
        <v>920</v>
      </c>
      <c r="GC12" t="s">
        <v>215</v>
      </c>
      <c r="GD12" t="s">
        <v>364</v>
      </c>
      <c r="GE12" t="s">
        <v>358</v>
      </c>
      <c r="GF12" t="s">
        <v>272</v>
      </c>
      <c r="GG12" t="s">
        <v>358</v>
      </c>
    </row>
    <row r="13" spans="1:189" hidden="1" x14ac:dyDescent="0.3">
      <c r="A13" t="s">
        <v>1106</v>
      </c>
      <c r="B13" t="s">
        <v>1107</v>
      </c>
      <c r="C13" s="1" t="str">
        <f t="shared" si="0"/>
        <v>21:1182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1108</v>
      </c>
      <c r="K13" t="s">
        <v>1109</v>
      </c>
      <c r="L13">
        <v>8</v>
      </c>
      <c r="M13" t="s">
        <v>1110</v>
      </c>
      <c r="N13" t="s">
        <v>1111</v>
      </c>
      <c r="O13" t="s">
        <v>1112</v>
      </c>
      <c r="P13" t="s">
        <v>1064</v>
      </c>
      <c r="Q13" t="s">
        <v>1064</v>
      </c>
      <c r="R13" t="s">
        <v>1113</v>
      </c>
      <c r="S13" t="s">
        <v>199</v>
      </c>
      <c r="T13" t="s">
        <v>506</v>
      </c>
      <c r="U13" t="s">
        <v>378</v>
      </c>
      <c r="V13" t="s">
        <v>386</v>
      </c>
      <c r="W13" t="s">
        <v>1114</v>
      </c>
      <c r="X13" t="s">
        <v>922</v>
      </c>
      <c r="Y13" t="s">
        <v>1115</v>
      </c>
      <c r="Z13" t="s">
        <v>1116</v>
      </c>
      <c r="AA13" t="s">
        <v>265</v>
      </c>
      <c r="AB13" t="s">
        <v>208</v>
      </c>
      <c r="AC13" t="s">
        <v>851</v>
      </c>
      <c r="AD13" t="s">
        <v>723</v>
      </c>
      <c r="AE13" t="s">
        <v>1117</v>
      </c>
      <c r="AF13" t="s">
        <v>1118</v>
      </c>
      <c r="AG13" t="s">
        <v>299</v>
      </c>
      <c r="AH13" t="s">
        <v>402</v>
      </c>
      <c r="AI13" t="s">
        <v>1015</v>
      </c>
      <c r="AJ13" t="s">
        <v>206</v>
      </c>
      <c r="AK13" t="s">
        <v>1119</v>
      </c>
      <c r="AL13" t="s">
        <v>206</v>
      </c>
      <c r="AM13" t="s">
        <v>1120</v>
      </c>
      <c r="AN13" t="s">
        <v>496</v>
      </c>
      <c r="AO13" t="s">
        <v>1121</v>
      </c>
      <c r="AP13" t="s">
        <v>524</v>
      </c>
      <c r="AQ13" t="s">
        <v>630</v>
      </c>
      <c r="AR13" t="s">
        <v>204</v>
      </c>
      <c r="AS13" t="s">
        <v>726</v>
      </c>
      <c r="AT13" t="s">
        <v>1122</v>
      </c>
      <c r="AU13" t="s">
        <v>1123</v>
      </c>
      <c r="AV13" t="s">
        <v>1124</v>
      </c>
      <c r="AW13" t="s">
        <v>779</v>
      </c>
      <c r="AX13" t="s">
        <v>1125</v>
      </c>
      <c r="AY13" t="s">
        <v>1126</v>
      </c>
      <c r="AZ13" t="s">
        <v>1127</v>
      </c>
      <c r="BA13" t="s">
        <v>1128</v>
      </c>
      <c r="BB13" t="s">
        <v>233</v>
      </c>
      <c r="BC13" t="s">
        <v>1129</v>
      </c>
      <c r="BD13" t="s">
        <v>215</v>
      </c>
      <c r="BE13" t="s">
        <v>708</v>
      </c>
      <c r="BF13" t="s">
        <v>1130</v>
      </c>
      <c r="BG13" t="s">
        <v>1050</v>
      </c>
      <c r="BH13" t="s">
        <v>665</v>
      </c>
      <c r="BI13" t="s">
        <v>730</v>
      </c>
      <c r="BJ13" t="s">
        <v>988</v>
      </c>
      <c r="BK13" t="s">
        <v>1131</v>
      </c>
      <c r="BL13" t="s">
        <v>386</v>
      </c>
      <c r="BM13" t="s">
        <v>1132</v>
      </c>
      <c r="BN13" t="s">
        <v>1133</v>
      </c>
      <c r="BO13" t="s">
        <v>1134</v>
      </c>
      <c r="BP13" t="s">
        <v>210</v>
      </c>
      <c r="BQ13" t="s">
        <v>220</v>
      </c>
      <c r="BR13" t="s">
        <v>476</v>
      </c>
      <c r="BS13" t="s">
        <v>296</v>
      </c>
      <c r="BT13" t="s">
        <v>1135</v>
      </c>
      <c r="BU13" t="s">
        <v>408</v>
      </c>
      <c r="BV13" t="s">
        <v>201</v>
      </c>
      <c r="BW13" t="s">
        <v>1136</v>
      </c>
      <c r="BX13" t="s">
        <v>1137</v>
      </c>
      <c r="BY13" t="s">
        <v>1138</v>
      </c>
      <c r="BZ13" t="s">
        <v>1139</v>
      </c>
      <c r="CA13" t="s">
        <v>1140</v>
      </c>
      <c r="CB13" t="s">
        <v>395</v>
      </c>
      <c r="CC13" t="s">
        <v>247</v>
      </c>
      <c r="CD13" t="s">
        <v>247</v>
      </c>
      <c r="CE13" t="s">
        <v>258</v>
      </c>
      <c r="CF13" t="s">
        <v>481</v>
      </c>
      <c r="CG13" t="s">
        <v>259</v>
      </c>
      <c r="CH13" t="s">
        <v>251</v>
      </c>
      <c r="CI13" t="s">
        <v>336</v>
      </c>
      <c r="CJ13" t="s">
        <v>1141</v>
      </c>
      <c r="CK13" t="s">
        <v>1142</v>
      </c>
      <c r="CL13" t="s">
        <v>1143</v>
      </c>
      <c r="CM13" t="s">
        <v>1144</v>
      </c>
      <c r="CN13" t="s">
        <v>1145</v>
      </c>
      <c r="CO13" t="s">
        <v>1146</v>
      </c>
      <c r="CP13" t="s">
        <v>1147</v>
      </c>
      <c r="CQ13" t="s">
        <v>394</v>
      </c>
      <c r="CR13" t="s">
        <v>269</v>
      </c>
      <c r="CS13" t="s">
        <v>1148</v>
      </c>
      <c r="CT13" t="s">
        <v>207</v>
      </c>
      <c r="CU13" t="s">
        <v>570</v>
      </c>
      <c r="CV13" t="s">
        <v>1149</v>
      </c>
      <c r="CW13" t="s">
        <v>204</v>
      </c>
      <c r="CX13" t="s">
        <v>222</v>
      </c>
      <c r="CY13" t="s">
        <v>1043</v>
      </c>
      <c r="CZ13" t="s">
        <v>652</v>
      </c>
      <c r="DA13" t="s">
        <v>275</v>
      </c>
      <c r="DB13" t="s">
        <v>240</v>
      </c>
      <c r="DC13" t="s">
        <v>1015</v>
      </c>
      <c r="DD13" t="s">
        <v>1150</v>
      </c>
      <c r="DE13" t="s">
        <v>200</v>
      </c>
      <c r="DF13" t="s">
        <v>539</v>
      </c>
      <c r="DG13" t="s">
        <v>779</v>
      </c>
      <c r="DH13" t="s">
        <v>1151</v>
      </c>
      <c r="DI13" t="s">
        <v>1152</v>
      </c>
      <c r="DJ13" t="s">
        <v>1153</v>
      </c>
      <c r="DK13" t="s">
        <v>420</v>
      </c>
      <c r="DL13" t="s">
        <v>1154</v>
      </c>
      <c r="DM13" t="s">
        <v>1155</v>
      </c>
      <c r="DN13" t="s">
        <v>1156</v>
      </c>
      <c r="DO13" t="s">
        <v>1157</v>
      </c>
      <c r="DP13" t="s">
        <v>1158</v>
      </c>
      <c r="DQ13" t="s">
        <v>468</v>
      </c>
      <c r="DR13" t="s">
        <v>664</v>
      </c>
      <c r="DS13" t="s">
        <v>358</v>
      </c>
      <c r="DT13" t="s">
        <v>937</v>
      </c>
      <c r="DU13" t="s">
        <v>733</v>
      </c>
      <c r="DV13" t="s">
        <v>807</v>
      </c>
      <c r="DW13" t="s">
        <v>277</v>
      </c>
      <c r="DX13" t="s">
        <v>273</v>
      </c>
      <c r="DY13" t="s">
        <v>300</v>
      </c>
      <c r="DZ13" t="s">
        <v>1096</v>
      </c>
      <c r="EA13" t="s">
        <v>1159</v>
      </c>
      <c r="EB13" t="s">
        <v>1160</v>
      </c>
      <c r="EC13" t="s">
        <v>297</v>
      </c>
      <c r="ED13" t="s">
        <v>1161</v>
      </c>
      <c r="EE13" t="s">
        <v>774</v>
      </c>
      <c r="EF13" t="s">
        <v>1162</v>
      </c>
      <c r="EG13" t="s">
        <v>564</v>
      </c>
      <c r="EH13" t="s">
        <v>385</v>
      </c>
      <c r="EI13" t="s">
        <v>267</v>
      </c>
      <c r="EJ13" t="s">
        <v>328</v>
      </c>
      <c r="EK13" t="s">
        <v>745</v>
      </c>
      <c r="EL13" t="s">
        <v>1163</v>
      </c>
      <c r="EM13" t="s">
        <v>349</v>
      </c>
      <c r="EN13" t="s">
        <v>1164</v>
      </c>
      <c r="EO13" t="s">
        <v>1165</v>
      </c>
      <c r="EP13" t="s">
        <v>733</v>
      </c>
      <c r="EQ13" t="s">
        <v>1166</v>
      </c>
      <c r="ER13" t="s">
        <v>1167</v>
      </c>
      <c r="ES13" t="s">
        <v>743</v>
      </c>
      <c r="ET13" t="s">
        <v>1168</v>
      </c>
      <c r="EU13" t="s">
        <v>1169</v>
      </c>
      <c r="EV13" t="s">
        <v>1170</v>
      </c>
      <c r="EW13" t="s">
        <v>1171</v>
      </c>
      <c r="EX13" t="s">
        <v>1067</v>
      </c>
      <c r="EY13" t="s">
        <v>720</v>
      </c>
      <c r="EZ13" t="s">
        <v>1172</v>
      </c>
      <c r="FA13" t="s">
        <v>1173</v>
      </c>
      <c r="FB13" t="s">
        <v>319</v>
      </c>
      <c r="FC13" t="s">
        <v>570</v>
      </c>
      <c r="FD13" t="s">
        <v>1174</v>
      </c>
      <c r="FE13" t="s">
        <v>354</v>
      </c>
      <c r="FF13" t="s">
        <v>321</v>
      </c>
      <c r="FG13" t="s">
        <v>1031</v>
      </c>
      <c r="FH13" t="s">
        <v>1024</v>
      </c>
      <c r="FI13" t="s">
        <v>524</v>
      </c>
      <c r="FJ13" t="s">
        <v>238</v>
      </c>
      <c r="FK13" t="s">
        <v>847</v>
      </c>
      <c r="FL13" t="s">
        <v>1175</v>
      </c>
      <c r="FM13" t="s">
        <v>865</v>
      </c>
      <c r="FN13" t="s">
        <v>472</v>
      </c>
      <c r="FO13" t="s">
        <v>1117</v>
      </c>
      <c r="FP13" t="s">
        <v>1176</v>
      </c>
      <c r="FQ13" t="s">
        <v>1056</v>
      </c>
      <c r="FR13" t="s">
        <v>1177</v>
      </c>
      <c r="FS13" t="s">
        <v>1178</v>
      </c>
      <c r="FT13" t="s">
        <v>1179</v>
      </c>
      <c r="FU13" t="s">
        <v>1180</v>
      </c>
      <c r="FV13" t="s">
        <v>677</v>
      </c>
      <c r="FW13" t="s">
        <v>532</v>
      </c>
      <c r="FX13" t="s">
        <v>523</v>
      </c>
      <c r="FY13" t="s">
        <v>524</v>
      </c>
      <c r="FZ13" t="s">
        <v>1043</v>
      </c>
      <c r="GA13" t="s">
        <v>222</v>
      </c>
      <c r="GB13" t="s">
        <v>255</v>
      </c>
      <c r="GC13" t="s">
        <v>222</v>
      </c>
      <c r="GD13" t="s">
        <v>322</v>
      </c>
      <c r="GE13" t="s">
        <v>259</v>
      </c>
      <c r="GF13" t="s">
        <v>339</v>
      </c>
      <c r="GG13" t="s">
        <v>256</v>
      </c>
    </row>
    <row r="14" spans="1:189" x14ac:dyDescent="0.3">
      <c r="A14" t="s">
        <v>1181</v>
      </c>
      <c r="B14" t="s">
        <v>1182</v>
      </c>
      <c r="C14" s="1" t="str">
        <f t="shared" si="0"/>
        <v>21:1182</v>
      </c>
      <c r="D14" s="1" t="str">
        <f t="shared" ref="D14:D26" si="4">HYPERLINK("http://geochem.nrcan.gc.ca/cdogs/content/svy/svy210387_e.htm", "21:0387")</f>
        <v>21:0387</v>
      </c>
      <c r="E14" t="s">
        <v>1183</v>
      </c>
      <c r="F14" t="s">
        <v>1184</v>
      </c>
      <c r="H14">
        <v>65.575316900000004</v>
      </c>
      <c r="I14">
        <v>-87.780820000000006</v>
      </c>
      <c r="J14" s="1" t="str">
        <f t="shared" ref="J14:J26" si="5">HYPERLINK("http://geochem.nrcan.gc.ca/cdogs/content/kwd/kwd020044_e.htm", "Till")</f>
        <v>Till</v>
      </c>
      <c r="K14" s="1" t="str">
        <f t="shared" ref="K14:K26" si="6">HYPERLINK("http://geochem.nrcan.gc.ca/cdogs/content/kwd/kwd080104_e.htm", "&lt;63 µm size fraction sieving (3)")</f>
        <v>&lt;63 µm size fraction sieving (3)</v>
      </c>
      <c r="L14">
        <v>1</v>
      </c>
      <c r="M14" t="s">
        <v>1185</v>
      </c>
      <c r="N14" t="s">
        <v>1091</v>
      </c>
      <c r="O14" t="s">
        <v>1186</v>
      </c>
      <c r="P14" t="s">
        <v>1149</v>
      </c>
      <c r="Q14" t="s">
        <v>610</v>
      </c>
      <c r="R14" t="s">
        <v>1187</v>
      </c>
      <c r="S14" t="s">
        <v>1188</v>
      </c>
      <c r="T14" t="s">
        <v>259</v>
      </c>
      <c r="U14" t="s">
        <v>201</v>
      </c>
      <c r="V14" t="s">
        <v>271</v>
      </c>
      <c r="W14" t="s">
        <v>352</v>
      </c>
      <c r="X14" t="s">
        <v>338</v>
      </c>
      <c r="Y14" t="s">
        <v>1189</v>
      </c>
      <c r="Z14" t="s">
        <v>258</v>
      </c>
      <c r="AA14" t="s">
        <v>207</v>
      </c>
      <c r="AB14" t="s">
        <v>208</v>
      </c>
      <c r="AC14" t="s">
        <v>532</v>
      </c>
      <c r="AD14" t="s">
        <v>920</v>
      </c>
      <c r="AE14" t="s">
        <v>1087</v>
      </c>
      <c r="AF14" t="s">
        <v>1190</v>
      </c>
      <c r="AG14" t="s">
        <v>220</v>
      </c>
      <c r="AH14" t="s">
        <v>374</v>
      </c>
      <c r="AI14" t="s">
        <v>336</v>
      </c>
      <c r="AJ14" t="s">
        <v>776</v>
      </c>
      <c r="AK14" t="s">
        <v>1191</v>
      </c>
      <c r="AL14" t="s">
        <v>1192</v>
      </c>
      <c r="AM14" t="s">
        <v>1193</v>
      </c>
      <c r="AN14" t="s">
        <v>220</v>
      </c>
      <c r="AO14" t="s">
        <v>1194</v>
      </c>
      <c r="AP14" t="s">
        <v>215</v>
      </c>
      <c r="AQ14" t="s">
        <v>1195</v>
      </c>
      <c r="AR14" t="s">
        <v>774</v>
      </c>
      <c r="AS14" t="s">
        <v>452</v>
      </c>
      <c r="AT14" t="s">
        <v>575</v>
      </c>
      <c r="AU14" t="s">
        <v>1196</v>
      </c>
      <c r="AV14" t="s">
        <v>1197</v>
      </c>
      <c r="AW14" t="s">
        <v>489</v>
      </c>
      <c r="AX14" t="s">
        <v>1198</v>
      </c>
      <c r="AY14" t="s">
        <v>790</v>
      </c>
      <c r="AZ14" t="s">
        <v>1199</v>
      </c>
      <c r="BA14" t="s">
        <v>1200</v>
      </c>
      <c r="BB14" t="s">
        <v>807</v>
      </c>
      <c r="BC14" t="s">
        <v>1201</v>
      </c>
      <c r="BD14" t="s">
        <v>252</v>
      </c>
      <c r="BE14" t="s">
        <v>710</v>
      </c>
      <c r="BF14" t="s">
        <v>870</v>
      </c>
      <c r="BG14" t="s">
        <v>1202</v>
      </c>
      <c r="BH14" t="s">
        <v>649</v>
      </c>
      <c r="BI14" t="s">
        <v>503</v>
      </c>
      <c r="BJ14" t="s">
        <v>812</v>
      </c>
      <c r="BK14" t="s">
        <v>250</v>
      </c>
      <c r="BL14" t="s">
        <v>242</v>
      </c>
      <c r="BM14" t="s">
        <v>268</v>
      </c>
      <c r="BN14" t="s">
        <v>256</v>
      </c>
      <c r="BO14" t="s">
        <v>358</v>
      </c>
      <c r="BP14" t="s">
        <v>222</v>
      </c>
      <c r="BQ14" t="s">
        <v>207</v>
      </c>
      <c r="BR14" t="s">
        <v>819</v>
      </c>
      <c r="BS14" t="s">
        <v>297</v>
      </c>
      <c r="BT14" t="s">
        <v>242</v>
      </c>
      <c r="BU14" t="s">
        <v>240</v>
      </c>
      <c r="BV14" t="s">
        <v>418</v>
      </c>
      <c r="BW14" t="s">
        <v>224</v>
      </c>
      <c r="BX14" t="s">
        <v>1203</v>
      </c>
      <c r="BY14" t="s">
        <v>256</v>
      </c>
      <c r="BZ14" t="s">
        <v>919</v>
      </c>
      <c r="CA14" t="s">
        <v>215</v>
      </c>
      <c r="CB14" t="s">
        <v>196</v>
      </c>
      <c r="CC14" t="s">
        <v>297</v>
      </c>
      <c r="CD14" t="s">
        <v>385</v>
      </c>
      <c r="CE14" t="s">
        <v>258</v>
      </c>
      <c r="CF14" t="s">
        <v>242</v>
      </c>
      <c r="CG14" t="s">
        <v>570</v>
      </c>
      <c r="CH14" t="s">
        <v>490</v>
      </c>
      <c r="CI14" t="s">
        <v>277</v>
      </c>
      <c r="CJ14" t="s">
        <v>1204</v>
      </c>
      <c r="CK14" t="s">
        <v>324</v>
      </c>
      <c r="CL14" t="s">
        <v>1205</v>
      </c>
      <c r="CM14" t="s">
        <v>293</v>
      </c>
      <c r="CN14" t="s">
        <v>578</v>
      </c>
      <c r="CO14" t="s">
        <v>1206</v>
      </c>
      <c r="CP14" t="s">
        <v>1207</v>
      </c>
      <c r="CQ14" t="s">
        <v>394</v>
      </c>
      <c r="CR14" t="s">
        <v>269</v>
      </c>
      <c r="CS14" t="s">
        <v>1208</v>
      </c>
      <c r="CT14" t="s">
        <v>207</v>
      </c>
      <c r="CU14" t="s">
        <v>242</v>
      </c>
      <c r="CV14" t="s">
        <v>242</v>
      </c>
      <c r="CW14" t="s">
        <v>428</v>
      </c>
      <c r="CX14" t="s">
        <v>297</v>
      </c>
      <c r="CY14" t="s">
        <v>336</v>
      </c>
      <c r="CZ14" t="s">
        <v>420</v>
      </c>
      <c r="DA14" t="s">
        <v>275</v>
      </c>
      <c r="DB14" t="s">
        <v>242</v>
      </c>
      <c r="DC14" t="s">
        <v>309</v>
      </c>
      <c r="DD14" t="s">
        <v>1209</v>
      </c>
      <c r="DE14" t="s">
        <v>271</v>
      </c>
      <c r="DF14" t="s">
        <v>339</v>
      </c>
      <c r="DG14" t="s">
        <v>356</v>
      </c>
      <c r="DH14" t="s">
        <v>297</v>
      </c>
      <c r="DI14" t="s">
        <v>1210</v>
      </c>
      <c r="DJ14" t="s">
        <v>677</v>
      </c>
      <c r="DK14" t="s">
        <v>948</v>
      </c>
      <c r="DL14" t="s">
        <v>1211</v>
      </c>
      <c r="DM14" t="s">
        <v>1212</v>
      </c>
      <c r="DN14" t="s">
        <v>1213</v>
      </c>
      <c r="DO14" t="s">
        <v>1214</v>
      </c>
      <c r="DP14" t="s">
        <v>1215</v>
      </c>
      <c r="DQ14" t="s">
        <v>347</v>
      </c>
      <c r="DR14" t="s">
        <v>1033</v>
      </c>
      <c r="DS14" t="s">
        <v>828</v>
      </c>
      <c r="DT14" t="s">
        <v>1113</v>
      </c>
      <c r="DU14" t="s">
        <v>358</v>
      </c>
      <c r="DV14" t="s">
        <v>233</v>
      </c>
      <c r="DW14" t="s">
        <v>292</v>
      </c>
      <c r="DX14" t="s">
        <v>1174</v>
      </c>
      <c r="DY14" t="s">
        <v>408</v>
      </c>
      <c r="DZ14" t="s">
        <v>955</v>
      </c>
      <c r="EA14" t="s">
        <v>813</v>
      </c>
      <c r="EB14" t="s">
        <v>379</v>
      </c>
      <c r="EC14" t="s">
        <v>297</v>
      </c>
      <c r="ED14" t="s">
        <v>1216</v>
      </c>
      <c r="EE14" t="s">
        <v>299</v>
      </c>
      <c r="EF14" t="s">
        <v>320</v>
      </c>
      <c r="EG14" t="s">
        <v>1217</v>
      </c>
      <c r="EH14" t="s">
        <v>568</v>
      </c>
      <c r="EI14" t="s">
        <v>760</v>
      </c>
      <c r="EJ14" t="s">
        <v>398</v>
      </c>
      <c r="EK14" t="s">
        <v>336</v>
      </c>
      <c r="EL14" t="s">
        <v>1188</v>
      </c>
      <c r="EM14" t="s">
        <v>887</v>
      </c>
      <c r="EN14" t="s">
        <v>1218</v>
      </c>
      <c r="EO14" t="s">
        <v>1219</v>
      </c>
      <c r="EP14" t="s">
        <v>381</v>
      </c>
      <c r="EQ14" t="s">
        <v>387</v>
      </c>
      <c r="ER14" t="s">
        <v>1006</v>
      </c>
      <c r="ES14" t="s">
        <v>649</v>
      </c>
      <c r="ET14" t="s">
        <v>1220</v>
      </c>
      <c r="EU14" t="s">
        <v>385</v>
      </c>
      <c r="EV14" t="s">
        <v>1221</v>
      </c>
      <c r="EW14" t="s">
        <v>1222</v>
      </c>
      <c r="EX14" t="s">
        <v>585</v>
      </c>
      <c r="EY14" t="s">
        <v>1223</v>
      </c>
      <c r="EZ14" t="s">
        <v>1224</v>
      </c>
      <c r="FA14" t="s">
        <v>1225</v>
      </c>
      <c r="FB14" t="s">
        <v>319</v>
      </c>
      <c r="FC14" t="s">
        <v>320</v>
      </c>
      <c r="FD14" t="s">
        <v>242</v>
      </c>
      <c r="FE14" t="s">
        <v>1054</v>
      </c>
      <c r="FF14" t="s">
        <v>321</v>
      </c>
      <c r="FG14" t="s">
        <v>322</v>
      </c>
      <c r="FH14" t="s">
        <v>429</v>
      </c>
      <c r="FI14" t="s">
        <v>222</v>
      </c>
      <c r="FJ14" t="s">
        <v>275</v>
      </c>
      <c r="FK14" t="s">
        <v>452</v>
      </c>
      <c r="FL14" t="s">
        <v>1226</v>
      </c>
      <c r="FM14" t="s">
        <v>731</v>
      </c>
      <c r="FN14" t="s">
        <v>539</v>
      </c>
      <c r="FO14" t="s">
        <v>209</v>
      </c>
      <c r="FP14" t="s">
        <v>358</v>
      </c>
      <c r="FQ14" t="s">
        <v>226</v>
      </c>
      <c r="FR14" t="s">
        <v>775</v>
      </c>
      <c r="FS14" t="s">
        <v>1227</v>
      </c>
      <c r="FT14" t="s">
        <v>367</v>
      </c>
      <c r="FU14" t="s">
        <v>1228</v>
      </c>
      <c r="FV14" t="s">
        <v>302</v>
      </c>
      <c r="FW14" t="s">
        <v>1229</v>
      </c>
      <c r="FX14" t="s">
        <v>581</v>
      </c>
      <c r="FY14" t="s">
        <v>215</v>
      </c>
      <c r="FZ14" t="s">
        <v>437</v>
      </c>
      <c r="GA14" t="s">
        <v>222</v>
      </c>
      <c r="GB14" t="s">
        <v>391</v>
      </c>
      <c r="GC14" t="s">
        <v>222</v>
      </c>
      <c r="GD14" t="s">
        <v>224</v>
      </c>
      <c r="GE14" t="s">
        <v>259</v>
      </c>
      <c r="GF14" t="s">
        <v>224</v>
      </c>
      <c r="GG14" t="s">
        <v>259</v>
      </c>
    </row>
    <row r="15" spans="1:189" x14ac:dyDescent="0.3">
      <c r="A15" t="s">
        <v>1230</v>
      </c>
      <c r="B15" t="s">
        <v>1231</v>
      </c>
      <c r="C15" s="1" t="str">
        <f t="shared" si="0"/>
        <v>21:1182</v>
      </c>
      <c r="D15" s="1" t="str">
        <f t="shared" si="4"/>
        <v>21:0387</v>
      </c>
      <c r="E15" t="s">
        <v>1183</v>
      </c>
      <c r="F15" t="s">
        <v>1232</v>
      </c>
      <c r="H15">
        <v>65.575316900000004</v>
      </c>
      <c r="I15">
        <v>-87.780820000000006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 t="s">
        <v>1233</v>
      </c>
      <c r="N15" t="s">
        <v>1056</v>
      </c>
      <c r="O15" t="s">
        <v>1234</v>
      </c>
      <c r="P15" t="s">
        <v>1235</v>
      </c>
      <c r="Q15" t="s">
        <v>272</v>
      </c>
      <c r="R15" t="s">
        <v>1071</v>
      </c>
      <c r="S15" t="s">
        <v>986</v>
      </c>
      <c r="T15" t="s">
        <v>288</v>
      </c>
      <c r="U15" t="s">
        <v>651</v>
      </c>
      <c r="V15" t="s">
        <v>386</v>
      </c>
      <c r="W15" t="s">
        <v>203</v>
      </c>
      <c r="X15" t="s">
        <v>196</v>
      </c>
      <c r="Y15" t="s">
        <v>353</v>
      </c>
      <c r="Z15" t="s">
        <v>452</v>
      </c>
      <c r="AA15" t="s">
        <v>207</v>
      </c>
      <c r="AB15" t="s">
        <v>208</v>
      </c>
      <c r="AC15" t="s">
        <v>270</v>
      </c>
      <c r="AD15" t="s">
        <v>536</v>
      </c>
      <c r="AE15" t="s">
        <v>1236</v>
      </c>
      <c r="AF15" t="s">
        <v>1216</v>
      </c>
      <c r="AG15" t="s">
        <v>207</v>
      </c>
      <c r="AH15" t="s">
        <v>1237</v>
      </c>
      <c r="AI15" t="s">
        <v>272</v>
      </c>
      <c r="AJ15" t="s">
        <v>1238</v>
      </c>
      <c r="AK15" t="s">
        <v>400</v>
      </c>
      <c r="AL15" t="s">
        <v>1014</v>
      </c>
      <c r="AM15" t="s">
        <v>1239</v>
      </c>
      <c r="AN15" t="s">
        <v>299</v>
      </c>
      <c r="AO15" t="s">
        <v>1240</v>
      </c>
      <c r="AP15" t="s">
        <v>296</v>
      </c>
      <c r="AQ15" t="s">
        <v>1241</v>
      </c>
      <c r="AR15" t="s">
        <v>922</v>
      </c>
      <c r="AS15" t="s">
        <v>511</v>
      </c>
      <c r="AT15" t="s">
        <v>524</v>
      </c>
      <c r="AU15" t="s">
        <v>925</v>
      </c>
      <c r="AV15" t="s">
        <v>1242</v>
      </c>
      <c r="AW15" t="s">
        <v>1243</v>
      </c>
      <c r="AX15" t="s">
        <v>1244</v>
      </c>
      <c r="AY15" t="s">
        <v>1245</v>
      </c>
      <c r="AZ15" t="s">
        <v>1246</v>
      </c>
      <c r="BA15" t="s">
        <v>333</v>
      </c>
      <c r="BB15" t="s">
        <v>241</v>
      </c>
      <c r="BC15" t="s">
        <v>210</v>
      </c>
      <c r="BD15" t="s">
        <v>1247</v>
      </c>
      <c r="BE15" t="s">
        <v>1248</v>
      </c>
      <c r="BF15" t="s">
        <v>1249</v>
      </c>
      <c r="BG15" t="s">
        <v>1004</v>
      </c>
      <c r="BH15" t="s">
        <v>481</v>
      </c>
      <c r="BI15" t="s">
        <v>575</v>
      </c>
      <c r="BJ15" t="s">
        <v>568</v>
      </c>
      <c r="BK15" t="s">
        <v>408</v>
      </c>
      <c r="BL15" t="s">
        <v>242</v>
      </c>
      <c r="BM15" t="s">
        <v>779</v>
      </c>
      <c r="BN15" t="s">
        <v>1023</v>
      </c>
      <c r="BO15" t="s">
        <v>336</v>
      </c>
      <c r="BP15" t="s">
        <v>259</v>
      </c>
      <c r="BQ15" t="s">
        <v>774</v>
      </c>
      <c r="BR15" t="s">
        <v>1250</v>
      </c>
      <c r="BS15" t="s">
        <v>259</v>
      </c>
      <c r="BT15" t="s">
        <v>570</v>
      </c>
      <c r="BU15" t="s">
        <v>649</v>
      </c>
      <c r="BV15" t="s">
        <v>250</v>
      </c>
      <c r="BW15" t="s">
        <v>424</v>
      </c>
      <c r="BX15" t="s">
        <v>1229</v>
      </c>
      <c r="BY15" t="s">
        <v>788</v>
      </c>
      <c r="BZ15" t="s">
        <v>1251</v>
      </c>
      <c r="CA15" t="s">
        <v>648</v>
      </c>
      <c r="CB15" t="s">
        <v>1105</v>
      </c>
      <c r="CC15" t="s">
        <v>256</v>
      </c>
      <c r="CD15" t="s">
        <v>936</v>
      </c>
      <c r="CE15" t="s">
        <v>258</v>
      </c>
      <c r="CF15" t="s">
        <v>242</v>
      </c>
      <c r="CG15" t="s">
        <v>905</v>
      </c>
      <c r="CH15" t="s">
        <v>209</v>
      </c>
      <c r="CI15" t="s">
        <v>564</v>
      </c>
      <c r="CJ15" t="s">
        <v>821</v>
      </c>
      <c r="CK15" t="s">
        <v>241</v>
      </c>
      <c r="CL15" t="s">
        <v>1252</v>
      </c>
      <c r="CM15" t="s">
        <v>1253</v>
      </c>
      <c r="CN15" t="s">
        <v>798</v>
      </c>
      <c r="CO15" t="s">
        <v>1254</v>
      </c>
      <c r="CP15" t="s">
        <v>1255</v>
      </c>
      <c r="CQ15" t="s">
        <v>394</v>
      </c>
      <c r="CR15" t="s">
        <v>269</v>
      </c>
      <c r="CS15" t="s">
        <v>609</v>
      </c>
      <c r="CT15" t="s">
        <v>207</v>
      </c>
      <c r="CU15" t="s">
        <v>242</v>
      </c>
      <c r="CV15" t="s">
        <v>242</v>
      </c>
      <c r="CW15" t="s">
        <v>1054</v>
      </c>
      <c r="CX15" t="s">
        <v>297</v>
      </c>
      <c r="CY15" t="s">
        <v>432</v>
      </c>
      <c r="CZ15" t="s">
        <v>877</v>
      </c>
      <c r="DA15" t="s">
        <v>275</v>
      </c>
      <c r="DB15" t="s">
        <v>242</v>
      </c>
      <c r="DC15" t="s">
        <v>1256</v>
      </c>
      <c r="DD15" t="s">
        <v>1257</v>
      </c>
      <c r="DE15" t="s">
        <v>347</v>
      </c>
      <c r="DF15" t="s">
        <v>1006</v>
      </c>
      <c r="DG15" t="s">
        <v>243</v>
      </c>
      <c r="DH15" t="s">
        <v>256</v>
      </c>
      <c r="DI15" t="s">
        <v>1258</v>
      </c>
      <c r="DJ15" t="s">
        <v>1259</v>
      </c>
      <c r="DK15" t="s">
        <v>1260</v>
      </c>
      <c r="DL15" t="s">
        <v>1261</v>
      </c>
      <c r="DM15" t="s">
        <v>1262</v>
      </c>
      <c r="DN15" t="s">
        <v>1263</v>
      </c>
      <c r="DO15" t="s">
        <v>1264</v>
      </c>
      <c r="DP15" t="s">
        <v>1265</v>
      </c>
      <c r="DQ15" t="s">
        <v>1249</v>
      </c>
      <c r="DR15" t="s">
        <v>1266</v>
      </c>
      <c r="DS15" t="s">
        <v>252</v>
      </c>
      <c r="DT15" t="s">
        <v>987</v>
      </c>
      <c r="DU15" t="s">
        <v>1267</v>
      </c>
      <c r="DV15" t="s">
        <v>1217</v>
      </c>
      <c r="DW15" t="s">
        <v>278</v>
      </c>
      <c r="DX15" t="s">
        <v>1268</v>
      </c>
      <c r="DY15" t="s">
        <v>256</v>
      </c>
      <c r="DZ15" t="s">
        <v>1269</v>
      </c>
      <c r="EA15" t="s">
        <v>858</v>
      </c>
      <c r="EB15" t="s">
        <v>256</v>
      </c>
      <c r="EC15" t="s">
        <v>297</v>
      </c>
      <c r="ED15" t="s">
        <v>669</v>
      </c>
      <c r="EE15" t="s">
        <v>299</v>
      </c>
      <c r="EF15" t="s">
        <v>448</v>
      </c>
      <c r="EG15" t="s">
        <v>791</v>
      </c>
      <c r="EH15" t="s">
        <v>377</v>
      </c>
      <c r="EI15" t="s">
        <v>1237</v>
      </c>
      <c r="EJ15" t="s">
        <v>613</v>
      </c>
      <c r="EK15" t="s">
        <v>546</v>
      </c>
      <c r="EL15" t="s">
        <v>1270</v>
      </c>
      <c r="EM15" t="s">
        <v>1271</v>
      </c>
      <c r="EN15" t="s">
        <v>1272</v>
      </c>
      <c r="EO15" t="s">
        <v>1273</v>
      </c>
      <c r="EP15" t="s">
        <v>271</v>
      </c>
      <c r="EQ15" t="s">
        <v>1274</v>
      </c>
      <c r="ER15" t="s">
        <v>519</v>
      </c>
      <c r="ES15" t="s">
        <v>936</v>
      </c>
      <c r="ET15" t="s">
        <v>1275</v>
      </c>
      <c r="EU15" t="s">
        <v>1131</v>
      </c>
      <c r="EV15" t="s">
        <v>1276</v>
      </c>
      <c r="EW15" t="s">
        <v>1277</v>
      </c>
      <c r="EX15" t="s">
        <v>632</v>
      </c>
      <c r="EY15" t="s">
        <v>1278</v>
      </c>
      <c r="EZ15" t="s">
        <v>1279</v>
      </c>
      <c r="FA15" t="s">
        <v>1280</v>
      </c>
      <c r="FB15" t="s">
        <v>319</v>
      </c>
      <c r="FC15" t="s">
        <v>320</v>
      </c>
      <c r="FD15" t="s">
        <v>250</v>
      </c>
      <c r="FE15" t="s">
        <v>825</v>
      </c>
      <c r="FF15" t="s">
        <v>321</v>
      </c>
      <c r="FG15" t="s">
        <v>364</v>
      </c>
      <c r="FH15" t="s">
        <v>1281</v>
      </c>
      <c r="FI15" t="s">
        <v>220</v>
      </c>
      <c r="FJ15" t="s">
        <v>275</v>
      </c>
      <c r="FK15" t="s">
        <v>1282</v>
      </c>
      <c r="FL15" t="s">
        <v>1283</v>
      </c>
      <c r="FM15" t="s">
        <v>273</v>
      </c>
      <c r="FN15" t="s">
        <v>1043</v>
      </c>
      <c r="FO15" t="s">
        <v>1284</v>
      </c>
      <c r="FP15" t="s">
        <v>336</v>
      </c>
      <c r="FQ15" t="s">
        <v>1285</v>
      </c>
      <c r="FR15" t="s">
        <v>1286</v>
      </c>
      <c r="FS15" t="s">
        <v>1287</v>
      </c>
      <c r="FT15" t="s">
        <v>1288</v>
      </c>
      <c r="FU15" t="s">
        <v>1289</v>
      </c>
      <c r="FV15" t="s">
        <v>635</v>
      </c>
      <c r="FW15" t="s">
        <v>1282</v>
      </c>
      <c r="FX15" t="s">
        <v>402</v>
      </c>
      <c r="FY15" t="s">
        <v>215</v>
      </c>
      <c r="FZ15" t="s">
        <v>1290</v>
      </c>
      <c r="GA15" t="s">
        <v>222</v>
      </c>
      <c r="GB15" t="s">
        <v>204</v>
      </c>
      <c r="GC15" t="s">
        <v>273</v>
      </c>
      <c r="GD15" t="s">
        <v>546</v>
      </c>
      <c r="GE15" t="s">
        <v>259</v>
      </c>
      <c r="GF15" t="s">
        <v>224</v>
      </c>
      <c r="GG15" t="s">
        <v>259</v>
      </c>
    </row>
    <row r="16" spans="1:189" x14ac:dyDescent="0.3">
      <c r="A16" t="s">
        <v>1291</v>
      </c>
      <c r="B16" t="s">
        <v>1292</v>
      </c>
      <c r="C16" s="1" t="str">
        <f t="shared" si="0"/>
        <v>21:1182</v>
      </c>
      <c r="D16" s="1" t="str">
        <f t="shared" si="4"/>
        <v>21:0387</v>
      </c>
      <c r="E16" t="s">
        <v>1293</v>
      </c>
      <c r="F16" t="s">
        <v>1294</v>
      </c>
      <c r="H16">
        <v>65.517119100000002</v>
      </c>
      <c r="I16">
        <v>-87.590330899999998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 t="s">
        <v>1295</v>
      </c>
      <c r="N16" t="s">
        <v>1296</v>
      </c>
      <c r="O16" t="s">
        <v>249</v>
      </c>
      <c r="P16" t="s">
        <v>1247</v>
      </c>
      <c r="Q16" t="s">
        <v>861</v>
      </c>
      <c r="R16" t="s">
        <v>391</v>
      </c>
      <c r="S16" t="s">
        <v>1297</v>
      </c>
      <c r="T16" t="s">
        <v>733</v>
      </c>
      <c r="U16" t="s">
        <v>256</v>
      </c>
      <c r="V16" t="s">
        <v>202</v>
      </c>
      <c r="W16" t="s">
        <v>203</v>
      </c>
      <c r="X16" t="s">
        <v>273</v>
      </c>
      <c r="Y16" t="s">
        <v>1298</v>
      </c>
      <c r="Z16" t="s">
        <v>243</v>
      </c>
      <c r="AA16" t="s">
        <v>207</v>
      </c>
      <c r="AB16" t="s">
        <v>208</v>
      </c>
      <c r="AC16" t="s">
        <v>355</v>
      </c>
      <c r="AD16" t="s">
        <v>210</v>
      </c>
      <c r="AE16" t="s">
        <v>303</v>
      </c>
      <c r="AF16" t="s">
        <v>1299</v>
      </c>
      <c r="AG16" t="s">
        <v>774</v>
      </c>
      <c r="AH16" t="s">
        <v>1054</v>
      </c>
      <c r="AI16" t="s">
        <v>338</v>
      </c>
      <c r="AJ16" t="s">
        <v>554</v>
      </c>
      <c r="AK16" t="s">
        <v>206</v>
      </c>
      <c r="AL16" t="s">
        <v>1300</v>
      </c>
      <c r="AM16" t="s">
        <v>1301</v>
      </c>
      <c r="AN16" t="s">
        <v>220</v>
      </c>
      <c r="AO16" t="s">
        <v>1302</v>
      </c>
      <c r="AP16" t="s">
        <v>220</v>
      </c>
      <c r="AQ16" t="s">
        <v>325</v>
      </c>
      <c r="AR16" t="s">
        <v>1071</v>
      </c>
      <c r="AS16" t="s">
        <v>281</v>
      </c>
      <c r="AT16" t="s">
        <v>225</v>
      </c>
      <c r="AU16" t="s">
        <v>1303</v>
      </c>
      <c r="AV16" t="s">
        <v>1304</v>
      </c>
      <c r="AW16" t="s">
        <v>1305</v>
      </c>
      <c r="AX16" t="s">
        <v>1306</v>
      </c>
      <c r="AY16" t="s">
        <v>1307</v>
      </c>
      <c r="AZ16" t="s">
        <v>784</v>
      </c>
      <c r="BA16" t="s">
        <v>1308</v>
      </c>
      <c r="BB16" t="s">
        <v>1174</v>
      </c>
      <c r="BC16" t="s">
        <v>1309</v>
      </c>
      <c r="BD16" t="s">
        <v>709</v>
      </c>
      <c r="BE16" t="s">
        <v>935</v>
      </c>
      <c r="BF16" t="s">
        <v>1310</v>
      </c>
      <c r="BG16" t="s">
        <v>591</v>
      </c>
      <c r="BH16" t="s">
        <v>529</v>
      </c>
      <c r="BI16" t="s">
        <v>1311</v>
      </c>
      <c r="BJ16" t="s">
        <v>733</v>
      </c>
      <c r="BK16" t="s">
        <v>597</v>
      </c>
      <c r="BL16" t="s">
        <v>242</v>
      </c>
      <c r="BM16" t="s">
        <v>265</v>
      </c>
      <c r="BN16" t="s">
        <v>574</v>
      </c>
      <c r="BO16" t="s">
        <v>247</v>
      </c>
      <c r="BP16" t="s">
        <v>379</v>
      </c>
      <c r="BQ16" t="s">
        <v>207</v>
      </c>
      <c r="BR16" t="s">
        <v>492</v>
      </c>
      <c r="BS16" t="s">
        <v>247</v>
      </c>
      <c r="BT16" t="s">
        <v>271</v>
      </c>
      <c r="BU16" t="s">
        <v>240</v>
      </c>
      <c r="BV16" t="s">
        <v>250</v>
      </c>
      <c r="BW16" t="s">
        <v>664</v>
      </c>
      <c r="BX16" t="s">
        <v>1312</v>
      </c>
      <c r="BY16" t="s">
        <v>649</v>
      </c>
      <c r="BZ16" t="s">
        <v>1313</v>
      </c>
      <c r="CA16" t="s">
        <v>233</v>
      </c>
      <c r="CB16" t="s">
        <v>299</v>
      </c>
      <c r="CC16" t="s">
        <v>297</v>
      </c>
      <c r="CD16" t="s">
        <v>277</v>
      </c>
      <c r="CE16" t="s">
        <v>258</v>
      </c>
      <c r="CF16" t="s">
        <v>242</v>
      </c>
      <c r="CG16" t="s">
        <v>247</v>
      </c>
      <c r="CH16" t="s">
        <v>1043</v>
      </c>
      <c r="CI16" t="s">
        <v>324</v>
      </c>
      <c r="CJ16" t="s">
        <v>909</v>
      </c>
      <c r="CK16" t="s">
        <v>408</v>
      </c>
      <c r="CL16" t="s">
        <v>1314</v>
      </c>
      <c r="CM16" t="s">
        <v>296</v>
      </c>
      <c r="CN16" t="s">
        <v>759</v>
      </c>
      <c r="CO16" t="s">
        <v>1315</v>
      </c>
      <c r="CP16" t="s">
        <v>1316</v>
      </c>
      <c r="CQ16" t="s">
        <v>394</v>
      </c>
      <c r="CR16" t="s">
        <v>269</v>
      </c>
      <c r="CS16" t="s">
        <v>329</v>
      </c>
      <c r="CT16" t="s">
        <v>207</v>
      </c>
      <c r="CU16" t="s">
        <v>242</v>
      </c>
      <c r="CV16" t="s">
        <v>242</v>
      </c>
      <c r="CW16" t="s">
        <v>196</v>
      </c>
      <c r="CX16" t="s">
        <v>297</v>
      </c>
      <c r="CY16" t="s">
        <v>338</v>
      </c>
      <c r="CZ16" t="s">
        <v>204</v>
      </c>
      <c r="DA16" t="s">
        <v>275</v>
      </c>
      <c r="DB16" t="s">
        <v>242</v>
      </c>
      <c r="DC16" t="s">
        <v>1317</v>
      </c>
      <c r="DD16" t="s">
        <v>1318</v>
      </c>
      <c r="DE16" t="s">
        <v>570</v>
      </c>
      <c r="DF16" t="s">
        <v>224</v>
      </c>
      <c r="DG16" t="s">
        <v>380</v>
      </c>
      <c r="DH16" t="s">
        <v>247</v>
      </c>
      <c r="DI16" t="s">
        <v>1319</v>
      </c>
      <c r="DJ16" t="s">
        <v>745</v>
      </c>
      <c r="DK16" t="s">
        <v>618</v>
      </c>
      <c r="DL16" t="s">
        <v>367</v>
      </c>
      <c r="DM16" t="s">
        <v>801</v>
      </c>
      <c r="DN16" t="s">
        <v>402</v>
      </c>
      <c r="DO16" t="s">
        <v>1320</v>
      </c>
      <c r="DP16" t="s">
        <v>1321</v>
      </c>
      <c r="DQ16" t="s">
        <v>288</v>
      </c>
      <c r="DR16" t="s">
        <v>1322</v>
      </c>
      <c r="DS16" t="s">
        <v>592</v>
      </c>
      <c r="DT16" t="s">
        <v>1323</v>
      </c>
      <c r="DU16" t="s">
        <v>592</v>
      </c>
      <c r="DV16" t="s">
        <v>1064</v>
      </c>
      <c r="DW16" t="s">
        <v>292</v>
      </c>
      <c r="DX16" t="s">
        <v>1130</v>
      </c>
      <c r="DY16" t="s">
        <v>651</v>
      </c>
      <c r="DZ16" t="s">
        <v>1324</v>
      </c>
      <c r="EA16" t="s">
        <v>1136</v>
      </c>
      <c r="EB16" t="s">
        <v>338</v>
      </c>
      <c r="EC16" t="s">
        <v>297</v>
      </c>
      <c r="ED16" t="s">
        <v>1325</v>
      </c>
      <c r="EE16" t="s">
        <v>299</v>
      </c>
      <c r="EF16" t="s">
        <v>320</v>
      </c>
      <c r="EG16" t="s">
        <v>620</v>
      </c>
      <c r="EH16" t="s">
        <v>733</v>
      </c>
      <c r="EI16" t="s">
        <v>420</v>
      </c>
      <c r="EJ16" t="s">
        <v>281</v>
      </c>
      <c r="EK16" t="s">
        <v>222</v>
      </c>
      <c r="EL16" t="s">
        <v>708</v>
      </c>
      <c r="EM16" t="s">
        <v>1326</v>
      </c>
      <c r="EN16" t="s">
        <v>433</v>
      </c>
      <c r="EO16" t="s">
        <v>1327</v>
      </c>
      <c r="EP16" t="s">
        <v>381</v>
      </c>
      <c r="EQ16" t="s">
        <v>1328</v>
      </c>
      <c r="ER16" t="s">
        <v>302</v>
      </c>
      <c r="ES16" t="s">
        <v>592</v>
      </c>
      <c r="ET16" t="s">
        <v>429</v>
      </c>
      <c r="EU16" t="s">
        <v>324</v>
      </c>
      <c r="EV16" t="s">
        <v>1329</v>
      </c>
      <c r="EW16" t="s">
        <v>930</v>
      </c>
      <c r="EX16" t="s">
        <v>943</v>
      </c>
      <c r="EY16" t="s">
        <v>1330</v>
      </c>
      <c r="EZ16" t="s">
        <v>1331</v>
      </c>
      <c r="FA16" t="s">
        <v>1332</v>
      </c>
      <c r="FB16" t="s">
        <v>1333</v>
      </c>
      <c r="FC16" t="s">
        <v>320</v>
      </c>
      <c r="FD16" t="s">
        <v>242</v>
      </c>
      <c r="FE16" t="s">
        <v>395</v>
      </c>
      <c r="FF16" t="s">
        <v>321</v>
      </c>
      <c r="FG16" t="s">
        <v>322</v>
      </c>
      <c r="FH16" t="s">
        <v>1334</v>
      </c>
      <c r="FI16" t="s">
        <v>273</v>
      </c>
      <c r="FJ16" t="s">
        <v>275</v>
      </c>
      <c r="FK16" t="s">
        <v>746</v>
      </c>
      <c r="FL16" t="s">
        <v>257</v>
      </c>
      <c r="FM16" t="s">
        <v>290</v>
      </c>
      <c r="FN16" t="s">
        <v>337</v>
      </c>
      <c r="FO16" t="s">
        <v>493</v>
      </c>
      <c r="FP16" t="s">
        <v>358</v>
      </c>
      <c r="FQ16" t="s">
        <v>1335</v>
      </c>
      <c r="FR16" t="s">
        <v>925</v>
      </c>
      <c r="FS16" t="s">
        <v>1336</v>
      </c>
      <c r="FT16" t="s">
        <v>367</v>
      </c>
      <c r="FU16" t="s">
        <v>1337</v>
      </c>
      <c r="FV16" t="s">
        <v>618</v>
      </c>
      <c r="FW16" t="s">
        <v>537</v>
      </c>
      <c r="FX16" t="s">
        <v>759</v>
      </c>
      <c r="FY16" t="s">
        <v>220</v>
      </c>
      <c r="FZ16" t="s">
        <v>578</v>
      </c>
      <c r="GA16" t="s">
        <v>273</v>
      </c>
      <c r="GB16" t="s">
        <v>472</v>
      </c>
      <c r="GC16" t="s">
        <v>215</v>
      </c>
      <c r="GD16" t="s">
        <v>224</v>
      </c>
      <c r="GE16" t="s">
        <v>259</v>
      </c>
      <c r="GF16" t="s">
        <v>546</v>
      </c>
      <c r="GG16" t="s">
        <v>259</v>
      </c>
    </row>
    <row r="17" spans="1:189" x14ac:dyDescent="0.3">
      <c r="A17" t="s">
        <v>1338</v>
      </c>
      <c r="B17" t="s">
        <v>1339</v>
      </c>
      <c r="C17" s="1" t="str">
        <f t="shared" si="0"/>
        <v>21:1182</v>
      </c>
      <c r="D17" s="1" t="str">
        <f t="shared" si="4"/>
        <v>21:0387</v>
      </c>
      <c r="E17" t="s">
        <v>1340</v>
      </c>
      <c r="F17" t="s">
        <v>1341</v>
      </c>
      <c r="H17">
        <v>65.581917099999998</v>
      </c>
      <c r="I17">
        <v>-87.5449342</v>
      </c>
      <c r="J17" s="1" t="str">
        <f t="shared" si="5"/>
        <v>Till</v>
      </c>
      <c r="K17" s="1" t="str">
        <f t="shared" si="6"/>
        <v>&lt;63 µm size fraction sieving (3)</v>
      </c>
      <c r="L17">
        <v>1</v>
      </c>
      <c r="M17" t="s">
        <v>1342</v>
      </c>
      <c r="N17" t="s">
        <v>1343</v>
      </c>
      <c r="O17" t="s">
        <v>213</v>
      </c>
      <c r="P17" t="s">
        <v>1344</v>
      </c>
      <c r="Q17" t="s">
        <v>1271</v>
      </c>
      <c r="R17" t="s">
        <v>1345</v>
      </c>
      <c r="S17" t="s">
        <v>234</v>
      </c>
      <c r="T17" t="s">
        <v>665</v>
      </c>
      <c r="U17" t="s">
        <v>351</v>
      </c>
      <c r="V17" t="s">
        <v>448</v>
      </c>
      <c r="W17" t="s">
        <v>843</v>
      </c>
      <c r="X17" t="s">
        <v>524</v>
      </c>
      <c r="Y17" t="s">
        <v>1298</v>
      </c>
      <c r="Z17" t="s">
        <v>413</v>
      </c>
      <c r="AA17" t="s">
        <v>207</v>
      </c>
      <c r="AB17" t="s">
        <v>208</v>
      </c>
      <c r="AC17" t="s">
        <v>211</v>
      </c>
      <c r="AD17" t="s">
        <v>536</v>
      </c>
      <c r="AE17" t="s">
        <v>726</v>
      </c>
      <c r="AF17" t="s">
        <v>1086</v>
      </c>
      <c r="AG17" t="s">
        <v>207</v>
      </c>
      <c r="AH17" t="s">
        <v>799</v>
      </c>
      <c r="AI17" t="s">
        <v>296</v>
      </c>
      <c r="AJ17" t="s">
        <v>1007</v>
      </c>
      <c r="AK17" t="s">
        <v>1346</v>
      </c>
      <c r="AL17" t="s">
        <v>877</v>
      </c>
      <c r="AM17" t="s">
        <v>1347</v>
      </c>
      <c r="AN17" t="s">
        <v>207</v>
      </c>
      <c r="AO17" t="s">
        <v>1348</v>
      </c>
      <c r="AP17" t="s">
        <v>220</v>
      </c>
      <c r="AQ17" t="s">
        <v>461</v>
      </c>
      <c r="AR17" t="s">
        <v>374</v>
      </c>
      <c r="AS17" t="s">
        <v>989</v>
      </c>
      <c r="AT17" t="s">
        <v>225</v>
      </c>
      <c r="AU17" t="s">
        <v>1349</v>
      </c>
      <c r="AV17" t="s">
        <v>1350</v>
      </c>
      <c r="AW17" t="s">
        <v>1351</v>
      </c>
      <c r="AX17" t="s">
        <v>1352</v>
      </c>
      <c r="AY17" t="s">
        <v>1353</v>
      </c>
      <c r="AZ17" t="s">
        <v>1354</v>
      </c>
      <c r="BA17" t="s">
        <v>1355</v>
      </c>
      <c r="BB17" t="s">
        <v>1131</v>
      </c>
      <c r="BC17" t="s">
        <v>795</v>
      </c>
      <c r="BD17" t="s">
        <v>312</v>
      </c>
      <c r="BE17" t="s">
        <v>1356</v>
      </c>
      <c r="BF17" t="s">
        <v>222</v>
      </c>
      <c r="BG17" t="s">
        <v>711</v>
      </c>
      <c r="BH17" t="s">
        <v>377</v>
      </c>
      <c r="BI17" t="s">
        <v>1357</v>
      </c>
      <c r="BJ17" t="s">
        <v>568</v>
      </c>
      <c r="BK17" t="s">
        <v>300</v>
      </c>
      <c r="BL17" t="s">
        <v>242</v>
      </c>
      <c r="BM17" t="s">
        <v>398</v>
      </c>
      <c r="BN17" t="s">
        <v>807</v>
      </c>
      <c r="BO17" t="s">
        <v>259</v>
      </c>
      <c r="BP17" t="s">
        <v>259</v>
      </c>
      <c r="BQ17" t="s">
        <v>299</v>
      </c>
      <c r="BR17" t="s">
        <v>1358</v>
      </c>
      <c r="BS17" t="s">
        <v>256</v>
      </c>
      <c r="BT17" t="s">
        <v>242</v>
      </c>
      <c r="BU17" t="s">
        <v>572</v>
      </c>
      <c r="BV17" t="s">
        <v>381</v>
      </c>
      <c r="BW17" t="s">
        <v>792</v>
      </c>
      <c r="BX17" t="s">
        <v>317</v>
      </c>
      <c r="BY17" t="s">
        <v>372</v>
      </c>
      <c r="BZ17" t="s">
        <v>1359</v>
      </c>
      <c r="CA17" t="s">
        <v>1360</v>
      </c>
      <c r="CB17" t="s">
        <v>922</v>
      </c>
      <c r="CC17" t="s">
        <v>256</v>
      </c>
      <c r="CD17" t="s">
        <v>324</v>
      </c>
      <c r="CE17" t="s">
        <v>258</v>
      </c>
      <c r="CF17" t="s">
        <v>242</v>
      </c>
      <c r="CG17" t="s">
        <v>988</v>
      </c>
      <c r="CH17" t="s">
        <v>1074</v>
      </c>
      <c r="CI17" t="s">
        <v>261</v>
      </c>
      <c r="CJ17" t="s">
        <v>525</v>
      </c>
      <c r="CK17" t="s">
        <v>291</v>
      </c>
      <c r="CL17" t="s">
        <v>942</v>
      </c>
      <c r="CM17" t="s">
        <v>1174</v>
      </c>
      <c r="CN17" t="s">
        <v>991</v>
      </c>
      <c r="CO17" t="s">
        <v>1223</v>
      </c>
      <c r="CP17" t="s">
        <v>1361</v>
      </c>
      <c r="CQ17" t="s">
        <v>394</v>
      </c>
      <c r="CR17" t="s">
        <v>269</v>
      </c>
      <c r="CS17" t="s">
        <v>1362</v>
      </c>
      <c r="CT17" t="s">
        <v>220</v>
      </c>
      <c r="CU17" t="s">
        <v>242</v>
      </c>
      <c r="CV17" t="s">
        <v>242</v>
      </c>
      <c r="CW17" t="s">
        <v>337</v>
      </c>
      <c r="CX17" t="s">
        <v>297</v>
      </c>
      <c r="CY17" t="s">
        <v>524</v>
      </c>
      <c r="CZ17" t="s">
        <v>335</v>
      </c>
      <c r="DA17" t="s">
        <v>275</v>
      </c>
      <c r="DB17" t="s">
        <v>242</v>
      </c>
      <c r="DC17" t="s">
        <v>1363</v>
      </c>
      <c r="DD17" t="s">
        <v>1364</v>
      </c>
      <c r="DE17" t="s">
        <v>549</v>
      </c>
      <c r="DF17" t="s">
        <v>272</v>
      </c>
      <c r="DG17" t="s">
        <v>493</v>
      </c>
      <c r="DH17" t="s">
        <v>247</v>
      </c>
      <c r="DI17" t="s">
        <v>1365</v>
      </c>
      <c r="DJ17" t="s">
        <v>1366</v>
      </c>
      <c r="DK17" t="s">
        <v>282</v>
      </c>
      <c r="DL17" t="s">
        <v>318</v>
      </c>
      <c r="DM17" t="s">
        <v>1367</v>
      </c>
      <c r="DN17" t="s">
        <v>1368</v>
      </c>
      <c r="DO17" t="s">
        <v>1369</v>
      </c>
      <c r="DP17" t="s">
        <v>656</v>
      </c>
      <c r="DQ17" t="s">
        <v>526</v>
      </c>
      <c r="DR17" t="s">
        <v>1370</v>
      </c>
      <c r="DS17" t="s">
        <v>288</v>
      </c>
      <c r="DT17" t="s">
        <v>1311</v>
      </c>
      <c r="DU17" t="s">
        <v>290</v>
      </c>
      <c r="DV17" t="s">
        <v>1371</v>
      </c>
      <c r="DW17" t="s">
        <v>505</v>
      </c>
      <c r="DX17" t="s">
        <v>734</v>
      </c>
      <c r="DY17" t="s">
        <v>277</v>
      </c>
      <c r="DZ17" t="s">
        <v>1372</v>
      </c>
      <c r="EA17" t="s">
        <v>587</v>
      </c>
      <c r="EB17" t="s">
        <v>273</v>
      </c>
      <c r="EC17" t="s">
        <v>297</v>
      </c>
      <c r="ED17" t="s">
        <v>1373</v>
      </c>
      <c r="EE17" t="s">
        <v>299</v>
      </c>
      <c r="EF17" t="s">
        <v>320</v>
      </c>
      <c r="EG17" t="s">
        <v>1374</v>
      </c>
      <c r="EH17" t="s">
        <v>377</v>
      </c>
      <c r="EI17" t="s">
        <v>1208</v>
      </c>
      <c r="EJ17" t="s">
        <v>211</v>
      </c>
      <c r="EK17" t="s">
        <v>524</v>
      </c>
      <c r="EL17" t="s">
        <v>1375</v>
      </c>
      <c r="EM17" t="s">
        <v>445</v>
      </c>
      <c r="EN17" t="s">
        <v>1376</v>
      </c>
      <c r="EO17" t="s">
        <v>1377</v>
      </c>
      <c r="EP17" t="s">
        <v>271</v>
      </c>
      <c r="EQ17" t="s">
        <v>578</v>
      </c>
      <c r="ER17" t="s">
        <v>1378</v>
      </c>
      <c r="ES17" t="s">
        <v>807</v>
      </c>
      <c r="ET17" t="s">
        <v>1379</v>
      </c>
      <c r="EU17" t="s">
        <v>1253</v>
      </c>
      <c r="EV17" t="s">
        <v>1380</v>
      </c>
      <c r="EW17" t="s">
        <v>1381</v>
      </c>
      <c r="EX17" t="s">
        <v>631</v>
      </c>
      <c r="EY17" t="s">
        <v>1382</v>
      </c>
      <c r="EZ17" t="s">
        <v>274</v>
      </c>
      <c r="FA17" t="s">
        <v>1383</v>
      </c>
      <c r="FB17" t="s">
        <v>1333</v>
      </c>
      <c r="FC17" t="s">
        <v>320</v>
      </c>
      <c r="FD17" t="s">
        <v>250</v>
      </c>
      <c r="FE17" t="s">
        <v>792</v>
      </c>
      <c r="FF17" t="s">
        <v>321</v>
      </c>
      <c r="FG17" t="s">
        <v>575</v>
      </c>
      <c r="FH17" t="s">
        <v>1384</v>
      </c>
      <c r="FI17" t="s">
        <v>273</v>
      </c>
      <c r="FJ17" t="s">
        <v>275</v>
      </c>
      <c r="FK17" t="s">
        <v>753</v>
      </c>
      <c r="FL17" t="s">
        <v>1385</v>
      </c>
      <c r="FM17" t="s">
        <v>645</v>
      </c>
      <c r="FN17" t="s">
        <v>538</v>
      </c>
      <c r="FO17" t="s">
        <v>702</v>
      </c>
      <c r="FP17" t="s">
        <v>259</v>
      </c>
      <c r="FQ17" t="s">
        <v>614</v>
      </c>
      <c r="FR17" t="s">
        <v>1386</v>
      </c>
      <c r="FS17" t="s">
        <v>1387</v>
      </c>
      <c r="FT17" t="s">
        <v>1388</v>
      </c>
      <c r="FU17" t="s">
        <v>1389</v>
      </c>
      <c r="FV17" t="s">
        <v>531</v>
      </c>
      <c r="FW17" t="s">
        <v>1390</v>
      </c>
      <c r="FX17" t="s">
        <v>1391</v>
      </c>
      <c r="FY17" t="s">
        <v>215</v>
      </c>
      <c r="FZ17" t="s">
        <v>584</v>
      </c>
      <c r="GA17" t="s">
        <v>222</v>
      </c>
      <c r="GB17" t="s">
        <v>578</v>
      </c>
      <c r="GC17" t="s">
        <v>222</v>
      </c>
      <c r="GD17" t="s">
        <v>432</v>
      </c>
      <c r="GE17" t="s">
        <v>259</v>
      </c>
      <c r="GF17" t="s">
        <v>322</v>
      </c>
      <c r="GG17" t="s">
        <v>259</v>
      </c>
    </row>
    <row r="18" spans="1:189" x14ac:dyDescent="0.3">
      <c r="A18" t="s">
        <v>1392</v>
      </c>
      <c r="B18" t="s">
        <v>1393</v>
      </c>
      <c r="C18" s="1" t="str">
        <f t="shared" si="0"/>
        <v>21:1182</v>
      </c>
      <c r="D18" s="1" t="str">
        <f t="shared" si="4"/>
        <v>21:0387</v>
      </c>
      <c r="E18" t="s">
        <v>1394</v>
      </c>
      <c r="F18" t="s">
        <v>1395</v>
      </c>
      <c r="H18">
        <v>65.601116599999997</v>
      </c>
      <c r="I18">
        <v>-87.410242499999995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 t="s">
        <v>1396</v>
      </c>
      <c r="N18" t="s">
        <v>1397</v>
      </c>
      <c r="O18" t="s">
        <v>653</v>
      </c>
      <c r="P18" t="s">
        <v>1398</v>
      </c>
      <c r="Q18" t="s">
        <v>1399</v>
      </c>
      <c r="R18" t="s">
        <v>1051</v>
      </c>
      <c r="S18" t="s">
        <v>984</v>
      </c>
      <c r="T18" t="s">
        <v>347</v>
      </c>
      <c r="U18" t="s">
        <v>351</v>
      </c>
      <c r="V18" t="s">
        <v>570</v>
      </c>
      <c r="W18" t="s">
        <v>597</v>
      </c>
      <c r="X18" t="s">
        <v>255</v>
      </c>
      <c r="Y18" t="s">
        <v>1400</v>
      </c>
      <c r="Z18" t="s">
        <v>398</v>
      </c>
      <c r="AA18" t="s">
        <v>207</v>
      </c>
      <c r="AB18" t="s">
        <v>1401</v>
      </c>
      <c r="AC18" t="s">
        <v>209</v>
      </c>
      <c r="AD18" t="s">
        <v>536</v>
      </c>
      <c r="AE18" t="s">
        <v>1117</v>
      </c>
      <c r="AF18" t="s">
        <v>1402</v>
      </c>
      <c r="AG18" t="s">
        <v>207</v>
      </c>
      <c r="AH18" t="s">
        <v>1403</v>
      </c>
      <c r="AI18" t="s">
        <v>620</v>
      </c>
      <c r="AJ18" t="s">
        <v>492</v>
      </c>
      <c r="AK18" t="s">
        <v>1404</v>
      </c>
      <c r="AL18" t="s">
        <v>1056</v>
      </c>
      <c r="AM18" t="s">
        <v>1405</v>
      </c>
      <c r="AN18" t="s">
        <v>299</v>
      </c>
      <c r="AO18" t="s">
        <v>1406</v>
      </c>
      <c r="AP18" t="s">
        <v>296</v>
      </c>
      <c r="AQ18" t="s">
        <v>355</v>
      </c>
      <c r="AR18" t="s">
        <v>538</v>
      </c>
      <c r="AS18" t="s">
        <v>1407</v>
      </c>
      <c r="AT18" t="s">
        <v>225</v>
      </c>
      <c r="AU18" t="s">
        <v>1038</v>
      </c>
      <c r="AV18" t="s">
        <v>1408</v>
      </c>
      <c r="AW18" t="s">
        <v>1409</v>
      </c>
      <c r="AX18" t="s">
        <v>1410</v>
      </c>
      <c r="AY18" t="s">
        <v>1411</v>
      </c>
      <c r="AZ18" t="s">
        <v>1412</v>
      </c>
      <c r="BA18" t="s">
        <v>1413</v>
      </c>
      <c r="BB18" t="s">
        <v>936</v>
      </c>
      <c r="BC18" t="s">
        <v>1414</v>
      </c>
      <c r="BD18" t="s">
        <v>743</v>
      </c>
      <c r="BE18" t="s">
        <v>1415</v>
      </c>
      <c r="BF18" t="s">
        <v>709</v>
      </c>
      <c r="BG18" t="s">
        <v>249</v>
      </c>
      <c r="BH18" t="s">
        <v>481</v>
      </c>
      <c r="BI18" t="s">
        <v>299</v>
      </c>
      <c r="BJ18" t="s">
        <v>568</v>
      </c>
      <c r="BK18" t="s">
        <v>248</v>
      </c>
      <c r="BL18" t="s">
        <v>242</v>
      </c>
      <c r="BM18" t="s">
        <v>713</v>
      </c>
      <c r="BN18" t="s">
        <v>516</v>
      </c>
      <c r="BO18" t="s">
        <v>297</v>
      </c>
      <c r="BP18" t="s">
        <v>222</v>
      </c>
      <c r="BQ18" t="s">
        <v>265</v>
      </c>
      <c r="BR18" t="s">
        <v>1416</v>
      </c>
      <c r="BS18" t="s">
        <v>358</v>
      </c>
      <c r="BT18" t="s">
        <v>271</v>
      </c>
      <c r="BU18" t="s">
        <v>278</v>
      </c>
      <c r="BV18" t="s">
        <v>448</v>
      </c>
      <c r="BW18" t="s">
        <v>435</v>
      </c>
      <c r="BX18" t="s">
        <v>1417</v>
      </c>
      <c r="BY18" t="s">
        <v>1418</v>
      </c>
      <c r="BZ18" t="s">
        <v>1419</v>
      </c>
      <c r="CA18" t="s">
        <v>1420</v>
      </c>
      <c r="CB18" t="s">
        <v>813</v>
      </c>
      <c r="CC18" t="s">
        <v>256</v>
      </c>
      <c r="CD18" t="s">
        <v>651</v>
      </c>
      <c r="CE18" t="s">
        <v>258</v>
      </c>
      <c r="CF18" t="s">
        <v>242</v>
      </c>
      <c r="CG18" t="s">
        <v>502</v>
      </c>
      <c r="CH18" t="s">
        <v>1421</v>
      </c>
      <c r="CI18" t="s">
        <v>673</v>
      </c>
      <c r="CJ18" t="s">
        <v>1422</v>
      </c>
      <c r="CK18" t="s">
        <v>256</v>
      </c>
      <c r="CL18" t="s">
        <v>1423</v>
      </c>
      <c r="CM18" t="s">
        <v>502</v>
      </c>
      <c r="CN18" t="s">
        <v>1424</v>
      </c>
      <c r="CO18" t="s">
        <v>1425</v>
      </c>
      <c r="CP18" t="s">
        <v>1426</v>
      </c>
      <c r="CQ18" t="s">
        <v>394</v>
      </c>
      <c r="CR18" t="s">
        <v>269</v>
      </c>
      <c r="CS18" t="s">
        <v>1117</v>
      </c>
      <c r="CT18" t="s">
        <v>207</v>
      </c>
      <c r="CU18" t="s">
        <v>242</v>
      </c>
      <c r="CV18" t="s">
        <v>242</v>
      </c>
      <c r="CW18" t="s">
        <v>213</v>
      </c>
      <c r="CX18" t="s">
        <v>256</v>
      </c>
      <c r="CY18" t="s">
        <v>279</v>
      </c>
      <c r="CZ18" t="s">
        <v>255</v>
      </c>
      <c r="DA18" t="s">
        <v>275</v>
      </c>
      <c r="DB18" t="s">
        <v>242</v>
      </c>
      <c r="DC18" t="s">
        <v>355</v>
      </c>
      <c r="DD18" t="s">
        <v>1427</v>
      </c>
      <c r="DE18" t="s">
        <v>665</v>
      </c>
      <c r="DF18" t="s">
        <v>620</v>
      </c>
      <c r="DG18" t="s">
        <v>493</v>
      </c>
      <c r="DH18" t="s">
        <v>247</v>
      </c>
      <c r="DI18" t="s">
        <v>657</v>
      </c>
      <c r="DJ18" t="s">
        <v>1428</v>
      </c>
      <c r="DK18" t="s">
        <v>813</v>
      </c>
      <c r="DL18" t="s">
        <v>1429</v>
      </c>
      <c r="DM18" t="s">
        <v>1430</v>
      </c>
      <c r="DN18" t="s">
        <v>1063</v>
      </c>
      <c r="DO18" t="s">
        <v>1431</v>
      </c>
      <c r="DP18" t="s">
        <v>1432</v>
      </c>
      <c r="DQ18" t="s">
        <v>547</v>
      </c>
      <c r="DR18" t="s">
        <v>774</v>
      </c>
      <c r="DS18" t="s">
        <v>592</v>
      </c>
      <c r="DT18" t="s">
        <v>445</v>
      </c>
      <c r="DU18" t="s">
        <v>592</v>
      </c>
      <c r="DV18" t="s">
        <v>1433</v>
      </c>
      <c r="DW18" t="s">
        <v>651</v>
      </c>
      <c r="DX18" t="s">
        <v>264</v>
      </c>
      <c r="DY18" t="s">
        <v>408</v>
      </c>
      <c r="DZ18" t="s">
        <v>735</v>
      </c>
      <c r="EA18" t="s">
        <v>1434</v>
      </c>
      <c r="EB18" t="s">
        <v>338</v>
      </c>
      <c r="EC18" t="s">
        <v>297</v>
      </c>
      <c r="ED18" t="s">
        <v>1435</v>
      </c>
      <c r="EE18" t="s">
        <v>299</v>
      </c>
      <c r="EF18" t="s">
        <v>320</v>
      </c>
      <c r="EG18" t="s">
        <v>1436</v>
      </c>
      <c r="EH18" t="s">
        <v>481</v>
      </c>
      <c r="EI18" t="s">
        <v>1260</v>
      </c>
      <c r="EJ18" t="s">
        <v>1437</v>
      </c>
      <c r="EK18" t="s">
        <v>339</v>
      </c>
      <c r="EL18" t="s">
        <v>1438</v>
      </c>
      <c r="EM18" t="s">
        <v>469</v>
      </c>
      <c r="EN18" t="s">
        <v>1439</v>
      </c>
      <c r="EO18" t="s">
        <v>1440</v>
      </c>
      <c r="EP18" t="s">
        <v>386</v>
      </c>
      <c r="EQ18" t="s">
        <v>1311</v>
      </c>
      <c r="ER18" t="s">
        <v>1137</v>
      </c>
      <c r="ES18" t="s">
        <v>198</v>
      </c>
      <c r="ET18" t="s">
        <v>1441</v>
      </c>
      <c r="EU18" t="s">
        <v>574</v>
      </c>
      <c r="EV18" t="s">
        <v>1442</v>
      </c>
      <c r="EW18" t="s">
        <v>1443</v>
      </c>
      <c r="EX18" t="s">
        <v>1444</v>
      </c>
      <c r="EY18" t="s">
        <v>1146</v>
      </c>
      <c r="EZ18" t="s">
        <v>1445</v>
      </c>
      <c r="FA18" t="s">
        <v>1446</v>
      </c>
      <c r="FB18" t="s">
        <v>319</v>
      </c>
      <c r="FC18" t="s">
        <v>320</v>
      </c>
      <c r="FD18" t="s">
        <v>242</v>
      </c>
      <c r="FE18" t="s">
        <v>1237</v>
      </c>
      <c r="FF18" t="s">
        <v>321</v>
      </c>
      <c r="FG18" t="s">
        <v>546</v>
      </c>
      <c r="FH18" t="s">
        <v>1447</v>
      </c>
      <c r="FI18" t="s">
        <v>524</v>
      </c>
      <c r="FJ18" t="s">
        <v>257</v>
      </c>
      <c r="FK18" t="s">
        <v>716</v>
      </c>
      <c r="FL18" t="s">
        <v>1098</v>
      </c>
      <c r="FM18" t="s">
        <v>709</v>
      </c>
      <c r="FN18" t="s">
        <v>364</v>
      </c>
      <c r="FO18" t="s">
        <v>458</v>
      </c>
      <c r="FP18" t="s">
        <v>259</v>
      </c>
      <c r="FQ18" t="s">
        <v>1448</v>
      </c>
      <c r="FR18" t="s">
        <v>1449</v>
      </c>
      <c r="FS18" t="s">
        <v>1450</v>
      </c>
      <c r="FT18" t="s">
        <v>1000</v>
      </c>
      <c r="FU18" t="s">
        <v>1451</v>
      </c>
      <c r="FV18" t="s">
        <v>1237</v>
      </c>
      <c r="FW18" t="s">
        <v>1229</v>
      </c>
      <c r="FX18" t="s">
        <v>920</v>
      </c>
      <c r="FY18" t="s">
        <v>222</v>
      </c>
      <c r="FZ18" t="s">
        <v>437</v>
      </c>
      <c r="GA18" t="s">
        <v>338</v>
      </c>
      <c r="GB18" t="s">
        <v>213</v>
      </c>
      <c r="GC18" t="s">
        <v>222</v>
      </c>
      <c r="GD18" t="s">
        <v>299</v>
      </c>
      <c r="GE18" t="s">
        <v>259</v>
      </c>
      <c r="GF18" t="s">
        <v>620</v>
      </c>
      <c r="GG18" t="s">
        <v>259</v>
      </c>
    </row>
    <row r="19" spans="1:189" x14ac:dyDescent="0.3">
      <c r="A19" t="s">
        <v>1452</v>
      </c>
      <c r="B19" t="s">
        <v>1453</v>
      </c>
      <c r="C19" s="1" t="str">
        <f t="shared" si="0"/>
        <v>21:1182</v>
      </c>
      <c r="D19" s="1" t="str">
        <f t="shared" si="4"/>
        <v>21:0387</v>
      </c>
      <c r="E19" t="s">
        <v>1454</v>
      </c>
      <c r="F19" t="s">
        <v>1455</v>
      </c>
      <c r="H19">
        <v>65.9562071</v>
      </c>
      <c r="I19">
        <v>-86.274414899999996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 t="s">
        <v>1456</v>
      </c>
      <c r="N19" t="s">
        <v>1457</v>
      </c>
      <c r="O19" t="s">
        <v>1458</v>
      </c>
      <c r="P19" t="s">
        <v>714</v>
      </c>
      <c r="Q19" t="s">
        <v>695</v>
      </c>
      <c r="R19" t="s">
        <v>1459</v>
      </c>
      <c r="S19" t="s">
        <v>985</v>
      </c>
      <c r="T19" t="s">
        <v>385</v>
      </c>
      <c r="U19" t="s">
        <v>651</v>
      </c>
      <c r="V19" t="s">
        <v>271</v>
      </c>
      <c r="W19" t="s">
        <v>203</v>
      </c>
      <c r="X19" t="s">
        <v>273</v>
      </c>
      <c r="Y19" t="s">
        <v>451</v>
      </c>
      <c r="Z19" t="s">
        <v>265</v>
      </c>
      <c r="AA19" t="s">
        <v>207</v>
      </c>
      <c r="AB19" t="s">
        <v>208</v>
      </c>
      <c r="AC19" t="s">
        <v>613</v>
      </c>
      <c r="AD19" t="s">
        <v>213</v>
      </c>
      <c r="AE19" t="s">
        <v>303</v>
      </c>
      <c r="AF19" t="s">
        <v>1460</v>
      </c>
      <c r="AG19" t="s">
        <v>213</v>
      </c>
      <c r="AH19" t="s">
        <v>335</v>
      </c>
      <c r="AI19" t="s">
        <v>358</v>
      </c>
      <c r="AJ19" t="s">
        <v>454</v>
      </c>
      <c r="AK19" t="s">
        <v>635</v>
      </c>
      <c r="AL19" t="s">
        <v>1461</v>
      </c>
      <c r="AM19" t="s">
        <v>1462</v>
      </c>
      <c r="AN19" t="s">
        <v>220</v>
      </c>
      <c r="AO19" t="s">
        <v>1463</v>
      </c>
      <c r="AP19" t="s">
        <v>338</v>
      </c>
      <c r="AQ19" t="s">
        <v>776</v>
      </c>
      <c r="AR19" t="s">
        <v>299</v>
      </c>
      <c r="AS19" t="s">
        <v>281</v>
      </c>
      <c r="AT19" t="s">
        <v>338</v>
      </c>
      <c r="AU19" t="s">
        <v>1014</v>
      </c>
      <c r="AV19" t="s">
        <v>1464</v>
      </c>
      <c r="AW19" t="s">
        <v>1465</v>
      </c>
      <c r="AX19" t="s">
        <v>863</v>
      </c>
      <c r="AY19" t="s">
        <v>792</v>
      </c>
      <c r="AZ19" t="s">
        <v>1466</v>
      </c>
      <c r="BA19" t="s">
        <v>1467</v>
      </c>
      <c r="BB19" t="s">
        <v>1310</v>
      </c>
      <c r="BC19" t="s">
        <v>1468</v>
      </c>
      <c r="BD19" t="s">
        <v>988</v>
      </c>
      <c r="BE19" t="s">
        <v>818</v>
      </c>
      <c r="BF19" t="s">
        <v>327</v>
      </c>
      <c r="BG19" t="s">
        <v>1469</v>
      </c>
      <c r="BH19" t="s">
        <v>572</v>
      </c>
      <c r="BI19" t="s">
        <v>1470</v>
      </c>
      <c r="BJ19" t="s">
        <v>278</v>
      </c>
      <c r="BK19" t="s">
        <v>408</v>
      </c>
      <c r="BL19" t="s">
        <v>242</v>
      </c>
      <c r="BM19" t="s">
        <v>355</v>
      </c>
      <c r="BN19" t="s">
        <v>481</v>
      </c>
      <c r="BO19" t="s">
        <v>338</v>
      </c>
      <c r="BP19" t="s">
        <v>296</v>
      </c>
      <c r="BQ19" t="s">
        <v>299</v>
      </c>
      <c r="BR19" t="s">
        <v>1199</v>
      </c>
      <c r="BS19" t="s">
        <v>247</v>
      </c>
      <c r="BT19" t="s">
        <v>271</v>
      </c>
      <c r="BU19" t="s">
        <v>468</v>
      </c>
      <c r="BV19" t="s">
        <v>418</v>
      </c>
      <c r="BW19" t="s">
        <v>578</v>
      </c>
      <c r="BX19" t="s">
        <v>454</v>
      </c>
      <c r="BY19" t="s">
        <v>385</v>
      </c>
      <c r="BZ19" t="s">
        <v>1471</v>
      </c>
      <c r="CA19" t="s">
        <v>1023</v>
      </c>
      <c r="CB19" t="s">
        <v>575</v>
      </c>
      <c r="CC19" t="s">
        <v>247</v>
      </c>
      <c r="CD19" t="s">
        <v>377</v>
      </c>
      <c r="CE19" t="s">
        <v>258</v>
      </c>
      <c r="CF19" t="s">
        <v>242</v>
      </c>
      <c r="CG19" t="s">
        <v>408</v>
      </c>
      <c r="CH19" t="s">
        <v>420</v>
      </c>
      <c r="CI19" t="s">
        <v>278</v>
      </c>
      <c r="CJ19" t="s">
        <v>1472</v>
      </c>
      <c r="CK19" t="s">
        <v>407</v>
      </c>
      <c r="CL19" t="s">
        <v>1473</v>
      </c>
      <c r="CM19" t="s">
        <v>1247</v>
      </c>
      <c r="CN19" t="s">
        <v>210</v>
      </c>
      <c r="CO19" t="s">
        <v>1425</v>
      </c>
      <c r="CP19" t="s">
        <v>1474</v>
      </c>
      <c r="CQ19" t="s">
        <v>394</v>
      </c>
      <c r="CR19" t="s">
        <v>269</v>
      </c>
      <c r="CS19" t="s">
        <v>614</v>
      </c>
      <c r="CT19" t="s">
        <v>207</v>
      </c>
      <c r="CU19" t="s">
        <v>242</v>
      </c>
      <c r="CV19" t="s">
        <v>242</v>
      </c>
      <c r="CW19" t="s">
        <v>428</v>
      </c>
      <c r="CX19" t="s">
        <v>247</v>
      </c>
      <c r="CY19" t="s">
        <v>338</v>
      </c>
      <c r="CZ19" t="s">
        <v>1312</v>
      </c>
      <c r="DA19" t="s">
        <v>275</v>
      </c>
      <c r="DB19" t="s">
        <v>242</v>
      </c>
      <c r="DC19" t="s">
        <v>1475</v>
      </c>
      <c r="DD19" t="s">
        <v>1206</v>
      </c>
      <c r="DE19" t="s">
        <v>300</v>
      </c>
      <c r="DF19" t="s">
        <v>215</v>
      </c>
      <c r="DG19" t="s">
        <v>1087</v>
      </c>
      <c r="DH19" t="s">
        <v>247</v>
      </c>
      <c r="DI19" t="s">
        <v>1476</v>
      </c>
      <c r="DJ19" t="s">
        <v>268</v>
      </c>
      <c r="DK19" t="s">
        <v>585</v>
      </c>
      <c r="DL19" t="s">
        <v>1477</v>
      </c>
      <c r="DM19" t="s">
        <v>1478</v>
      </c>
      <c r="DN19" t="s">
        <v>1479</v>
      </c>
      <c r="DO19" t="s">
        <v>1480</v>
      </c>
      <c r="DP19" t="s">
        <v>1481</v>
      </c>
      <c r="DQ19" t="s">
        <v>347</v>
      </c>
      <c r="DR19" t="s">
        <v>1482</v>
      </c>
      <c r="DS19" t="s">
        <v>407</v>
      </c>
      <c r="DT19" t="s">
        <v>1483</v>
      </c>
      <c r="DU19" t="s">
        <v>812</v>
      </c>
      <c r="DV19" t="s">
        <v>734</v>
      </c>
      <c r="DW19" t="s">
        <v>277</v>
      </c>
      <c r="DX19" t="s">
        <v>647</v>
      </c>
      <c r="DY19" t="s">
        <v>597</v>
      </c>
      <c r="DZ19" t="s">
        <v>941</v>
      </c>
      <c r="EA19" t="s">
        <v>1484</v>
      </c>
      <c r="EB19" t="s">
        <v>196</v>
      </c>
      <c r="EC19" t="s">
        <v>297</v>
      </c>
      <c r="ED19" t="s">
        <v>1485</v>
      </c>
      <c r="EE19" t="s">
        <v>299</v>
      </c>
      <c r="EF19" t="s">
        <v>320</v>
      </c>
      <c r="EG19" t="s">
        <v>1486</v>
      </c>
      <c r="EH19" t="s">
        <v>649</v>
      </c>
      <c r="EI19" t="s">
        <v>437</v>
      </c>
      <c r="EJ19" t="s">
        <v>398</v>
      </c>
      <c r="EK19" t="s">
        <v>358</v>
      </c>
      <c r="EL19" t="s">
        <v>1487</v>
      </c>
      <c r="EM19" t="s">
        <v>322</v>
      </c>
      <c r="EN19" t="s">
        <v>1488</v>
      </c>
      <c r="EO19" t="s">
        <v>657</v>
      </c>
      <c r="EP19" t="s">
        <v>418</v>
      </c>
      <c r="EQ19" t="s">
        <v>1489</v>
      </c>
      <c r="ER19" t="s">
        <v>1490</v>
      </c>
      <c r="ES19" t="s">
        <v>407</v>
      </c>
      <c r="ET19" t="s">
        <v>1491</v>
      </c>
      <c r="EU19" t="s">
        <v>665</v>
      </c>
      <c r="EV19" t="s">
        <v>1492</v>
      </c>
      <c r="EW19" t="s">
        <v>1493</v>
      </c>
      <c r="EX19" t="s">
        <v>282</v>
      </c>
      <c r="EY19" t="s">
        <v>392</v>
      </c>
      <c r="EZ19" t="s">
        <v>1494</v>
      </c>
      <c r="FA19" t="s">
        <v>1495</v>
      </c>
      <c r="FB19" t="s">
        <v>319</v>
      </c>
      <c r="FC19" t="s">
        <v>320</v>
      </c>
      <c r="FD19" t="s">
        <v>242</v>
      </c>
      <c r="FE19" t="s">
        <v>213</v>
      </c>
      <c r="FF19" t="s">
        <v>321</v>
      </c>
      <c r="FG19" t="s">
        <v>279</v>
      </c>
      <c r="FH19" t="s">
        <v>1496</v>
      </c>
      <c r="FI19" t="s">
        <v>338</v>
      </c>
      <c r="FJ19" t="s">
        <v>300</v>
      </c>
      <c r="FK19" t="s">
        <v>1145</v>
      </c>
      <c r="FL19" t="s">
        <v>1497</v>
      </c>
      <c r="FM19" t="s">
        <v>407</v>
      </c>
      <c r="FN19" t="s">
        <v>322</v>
      </c>
      <c r="FO19" t="s">
        <v>493</v>
      </c>
      <c r="FP19" t="s">
        <v>224</v>
      </c>
      <c r="FQ19" t="s">
        <v>635</v>
      </c>
      <c r="FR19" t="s">
        <v>553</v>
      </c>
      <c r="FS19" t="s">
        <v>1498</v>
      </c>
      <c r="FT19" t="s">
        <v>619</v>
      </c>
      <c r="FU19" t="s">
        <v>1499</v>
      </c>
      <c r="FV19" t="s">
        <v>1136</v>
      </c>
      <c r="FW19" t="s">
        <v>223</v>
      </c>
      <c r="FX19" t="s">
        <v>213</v>
      </c>
      <c r="FY19" t="s">
        <v>273</v>
      </c>
      <c r="FZ19" t="s">
        <v>391</v>
      </c>
      <c r="GA19" t="s">
        <v>336</v>
      </c>
      <c r="GB19" t="s">
        <v>490</v>
      </c>
      <c r="GC19" t="s">
        <v>338</v>
      </c>
      <c r="GD19" t="s">
        <v>322</v>
      </c>
      <c r="GE19" t="s">
        <v>256</v>
      </c>
      <c r="GF19" t="s">
        <v>279</v>
      </c>
      <c r="GG19" t="s">
        <v>256</v>
      </c>
    </row>
    <row r="20" spans="1:189" x14ac:dyDescent="0.3">
      <c r="A20" t="s">
        <v>1500</v>
      </c>
      <c r="B20" t="s">
        <v>1501</v>
      </c>
      <c r="C20" s="1" t="str">
        <f t="shared" si="0"/>
        <v>21:1182</v>
      </c>
      <c r="D20" s="1" t="str">
        <f t="shared" si="4"/>
        <v>21:0387</v>
      </c>
      <c r="E20" t="s">
        <v>1502</v>
      </c>
      <c r="F20" t="s">
        <v>1503</v>
      </c>
      <c r="H20">
        <v>65.962306699999999</v>
      </c>
      <c r="I20">
        <v>-86.3836084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 t="s">
        <v>1504</v>
      </c>
      <c r="N20" t="s">
        <v>1505</v>
      </c>
      <c r="O20" t="s">
        <v>1489</v>
      </c>
      <c r="P20" t="s">
        <v>729</v>
      </c>
      <c r="Q20" t="s">
        <v>627</v>
      </c>
      <c r="R20" t="s">
        <v>760</v>
      </c>
      <c r="S20" t="s">
        <v>1506</v>
      </c>
      <c r="T20" t="s">
        <v>385</v>
      </c>
      <c r="U20" t="s">
        <v>651</v>
      </c>
      <c r="V20" t="s">
        <v>271</v>
      </c>
      <c r="W20" t="s">
        <v>352</v>
      </c>
      <c r="X20" t="s">
        <v>222</v>
      </c>
      <c r="Y20" t="s">
        <v>451</v>
      </c>
      <c r="Z20" t="s">
        <v>354</v>
      </c>
      <c r="AA20" t="s">
        <v>207</v>
      </c>
      <c r="AB20" t="s">
        <v>208</v>
      </c>
      <c r="AC20" t="s">
        <v>281</v>
      </c>
      <c r="AD20" t="s">
        <v>213</v>
      </c>
      <c r="AE20" t="s">
        <v>452</v>
      </c>
      <c r="AF20" t="s">
        <v>1507</v>
      </c>
      <c r="AG20" t="s">
        <v>774</v>
      </c>
      <c r="AH20" t="s">
        <v>1071</v>
      </c>
      <c r="AI20" t="s">
        <v>256</v>
      </c>
      <c r="AJ20" t="s">
        <v>363</v>
      </c>
      <c r="AK20" t="s">
        <v>359</v>
      </c>
      <c r="AL20" t="s">
        <v>302</v>
      </c>
      <c r="AM20" t="s">
        <v>878</v>
      </c>
      <c r="AN20" t="s">
        <v>207</v>
      </c>
      <c r="AO20" t="s">
        <v>1508</v>
      </c>
      <c r="AP20" t="s">
        <v>338</v>
      </c>
      <c r="AQ20" t="s">
        <v>1191</v>
      </c>
      <c r="AR20" t="s">
        <v>546</v>
      </c>
      <c r="AS20" t="s">
        <v>475</v>
      </c>
      <c r="AT20" t="s">
        <v>225</v>
      </c>
      <c r="AU20" t="s">
        <v>206</v>
      </c>
      <c r="AV20" t="s">
        <v>1509</v>
      </c>
      <c r="AW20" t="s">
        <v>1510</v>
      </c>
      <c r="AX20" t="s">
        <v>1416</v>
      </c>
      <c r="AY20" t="s">
        <v>1511</v>
      </c>
      <c r="AZ20" t="s">
        <v>1512</v>
      </c>
      <c r="BA20" t="s">
        <v>1003</v>
      </c>
      <c r="BB20" t="s">
        <v>1310</v>
      </c>
      <c r="BC20" t="s">
        <v>1459</v>
      </c>
      <c r="BD20" t="s">
        <v>468</v>
      </c>
      <c r="BE20" t="s">
        <v>1322</v>
      </c>
      <c r="BF20" t="s">
        <v>338</v>
      </c>
      <c r="BG20" t="s">
        <v>1217</v>
      </c>
      <c r="BH20" t="s">
        <v>377</v>
      </c>
      <c r="BI20" t="s">
        <v>1513</v>
      </c>
      <c r="BJ20" t="s">
        <v>377</v>
      </c>
      <c r="BK20" t="s">
        <v>505</v>
      </c>
      <c r="BL20" t="s">
        <v>242</v>
      </c>
      <c r="BM20" t="s">
        <v>413</v>
      </c>
      <c r="BN20" t="s">
        <v>256</v>
      </c>
      <c r="BO20" t="s">
        <v>259</v>
      </c>
      <c r="BP20" t="s">
        <v>620</v>
      </c>
      <c r="BQ20" t="s">
        <v>207</v>
      </c>
      <c r="BR20" t="s">
        <v>776</v>
      </c>
      <c r="BS20" t="s">
        <v>247</v>
      </c>
      <c r="BT20" t="s">
        <v>271</v>
      </c>
      <c r="BU20" t="s">
        <v>278</v>
      </c>
      <c r="BV20" t="s">
        <v>418</v>
      </c>
      <c r="BW20" t="s">
        <v>539</v>
      </c>
      <c r="BX20" t="s">
        <v>745</v>
      </c>
      <c r="BY20" t="s">
        <v>597</v>
      </c>
      <c r="BZ20" t="s">
        <v>1514</v>
      </c>
      <c r="CA20" t="s">
        <v>865</v>
      </c>
      <c r="CB20" t="s">
        <v>428</v>
      </c>
      <c r="CC20" t="s">
        <v>297</v>
      </c>
      <c r="CD20" t="s">
        <v>201</v>
      </c>
      <c r="CE20" t="s">
        <v>258</v>
      </c>
      <c r="CF20" t="s">
        <v>242</v>
      </c>
      <c r="CG20" t="s">
        <v>448</v>
      </c>
      <c r="CH20" t="s">
        <v>546</v>
      </c>
      <c r="CI20" t="s">
        <v>597</v>
      </c>
      <c r="CJ20" t="s">
        <v>1515</v>
      </c>
      <c r="CK20" t="s">
        <v>572</v>
      </c>
      <c r="CL20" t="s">
        <v>250</v>
      </c>
      <c r="CM20" t="s">
        <v>1436</v>
      </c>
      <c r="CN20" t="s">
        <v>759</v>
      </c>
      <c r="CO20" t="s">
        <v>1278</v>
      </c>
      <c r="CP20" t="s">
        <v>1516</v>
      </c>
      <c r="CQ20" t="s">
        <v>394</v>
      </c>
      <c r="CR20" t="s">
        <v>269</v>
      </c>
      <c r="CS20" t="s">
        <v>813</v>
      </c>
      <c r="CT20" t="s">
        <v>207</v>
      </c>
      <c r="CU20" t="s">
        <v>242</v>
      </c>
      <c r="CV20" t="s">
        <v>242</v>
      </c>
      <c r="CW20" t="s">
        <v>215</v>
      </c>
      <c r="CX20" t="s">
        <v>297</v>
      </c>
      <c r="CY20" t="s">
        <v>358</v>
      </c>
      <c r="CZ20" t="s">
        <v>437</v>
      </c>
      <c r="DA20" t="s">
        <v>275</v>
      </c>
      <c r="DB20" t="s">
        <v>242</v>
      </c>
      <c r="DC20" t="s">
        <v>1300</v>
      </c>
      <c r="DD20" t="s">
        <v>487</v>
      </c>
      <c r="DE20" t="s">
        <v>570</v>
      </c>
      <c r="DF20" t="s">
        <v>296</v>
      </c>
      <c r="DG20" t="s">
        <v>398</v>
      </c>
      <c r="DH20" t="s">
        <v>256</v>
      </c>
      <c r="DI20" t="s">
        <v>1517</v>
      </c>
      <c r="DJ20" t="s">
        <v>245</v>
      </c>
      <c r="DK20" t="s">
        <v>1237</v>
      </c>
      <c r="DL20" t="s">
        <v>1518</v>
      </c>
      <c r="DM20" t="s">
        <v>1519</v>
      </c>
      <c r="DN20" t="s">
        <v>1520</v>
      </c>
      <c r="DO20" t="s">
        <v>1521</v>
      </c>
      <c r="DP20" t="s">
        <v>1522</v>
      </c>
      <c r="DQ20" t="s">
        <v>547</v>
      </c>
      <c r="DR20" t="s">
        <v>1523</v>
      </c>
      <c r="DS20" t="s">
        <v>502</v>
      </c>
      <c r="DT20" t="s">
        <v>815</v>
      </c>
      <c r="DU20" t="s">
        <v>568</v>
      </c>
      <c r="DV20" t="s">
        <v>1524</v>
      </c>
      <c r="DW20" t="s">
        <v>597</v>
      </c>
      <c r="DX20" t="s">
        <v>312</v>
      </c>
      <c r="DY20" t="s">
        <v>247</v>
      </c>
      <c r="DZ20" t="s">
        <v>1525</v>
      </c>
      <c r="EA20" t="s">
        <v>1526</v>
      </c>
      <c r="EB20" t="s">
        <v>215</v>
      </c>
      <c r="EC20" t="s">
        <v>297</v>
      </c>
      <c r="ED20" t="s">
        <v>1299</v>
      </c>
      <c r="EE20" t="s">
        <v>299</v>
      </c>
      <c r="EF20" t="s">
        <v>320</v>
      </c>
      <c r="EG20" t="s">
        <v>1527</v>
      </c>
      <c r="EH20" t="s">
        <v>731</v>
      </c>
      <c r="EI20" t="s">
        <v>213</v>
      </c>
      <c r="EJ20" t="s">
        <v>1528</v>
      </c>
      <c r="EK20" t="s">
        <v>259</v>
      </c>
      <c r="EL20" t="s">
        <v>1529</v>
      </c>
      <c r="EM20" t="s">
        <v>1235</v>
      </c>
      <c r="EN20" t="s">
        <v>1530</v>
      </c>
      <c r="EO20" t="s">
        <v>717</v>
      </c>
      <c r="EP20" t="s">
        <v>418</v>
      </c>
      <c r="EQ20" t="s">
        <v>575</v>
      </c>
      <c r="ER20" t="s">
        <v>920</v>
      </c>
      <c r="ES20" t="s">
        <v>502</v>
      </c>
      <c r="ET20" t="s">
        <v>1531</v>
      </c>
      <c r="EU20" t="s">
        <v>200</v>
      </c>
      <c r="EV20" t="s">
        <v>1532</v>
      </c>
      <c r="EW20" t="s">
        <v>1533</v>
      </c>
      <c r="EX20" t="s">
        <v>218</v>
      </c>
      <c r="EY20" t="s">
        <v>392</v>
      </c>
      <c r="EZ20" t="s">
        <v>1534</v>
      </c>
      <c r="FA20" t="s">
        <v>801</v>
      </c>
      <c r="FB20" t="s">
        <v>352</v>
      </c>
      <c r="FC20" t="s">
        <v>320</v>
      </c>
      <c r="FD20" t="s">
        <v>242</v>
      </c>
      <c r="FE20" t="s">
        <v>391</v>
      </c>
      <c r="FF20" t="s">
        <v>321</v>
      </c>
      <c r="FG20" t="s">
        <v>524</v>
      </c>
      <c r="FH20" t="s">
        <v>1463</v>
      </c>
      <c r="FI20" t="s">
        <v>336</v>
      </c>
      <c r="FJ20" t="s">
        <v>386</v>
      </c>
      <c r="FK20" t="s">
        <v>1535</v>
      </c>
      <c r="FL20" t="s">
        <v>1536</v>
      </c>
      <c r="FM20" t="s">
        <v>733</v>
      </c>
      <c r="FN20" t="s">
        <v>546</v>
      </c>
      <c r="FO20" t="s">
        <v>613</v>
      </c>
      <c r="FP20" t="s">
        <v>256</v>
      </c>
      <c r="FQ20" t="s">
        <v>356</v>
      </c>
      <c r="FR20" t="s">
        <v>1537</v>
      </c>
      <c r="FS20" t="s">
        <v>1538</v>
      </c>
      <c r="FT20" t="s">
        <v>1539</v>
      </c>
      <c r="FU20" t="s">
        <v>1540</v>
      </c>
      <c r="FV20" t="s">
        <v>1025</v>
      </c>
      <c r="FW20" t="s">
        <v>1541</v>
      </c>
      <c r="FX20" t="s">
        <v>912</v>
      </c>
      <c r="FY20" t="s">
        <v>215</v>
      </c>
      <c r="FZ20" t="s">
        <v>578</v>
      </c>
      <c r="GA20" t="s">
        <v>338</v>
      </c>
      <c r="GB20" t="s">
        <v>538</v>
      </c>
      <c r="GC20" t="s">
        <v>338</v>
      </c>
      <c r="GD20" t="s">
        <v>322</v>
      </c>
      <c r="GE20" t="s">
        <v>259</v>
      </c>
      <c r="GF20" t="s">
        <v>196</v>
      </c>
      <c r="GG20" t="s">
        <v>259</v>
      </c>
    </row>
    <row r="21" spans="1:189" x14ac:dyDescent="0.3">
      <c r="A21" t="s">
        <v>1542</v>
      </c>
      <c r="B21" t="s">
        <v>1543</v>
      </c>
      <c r="C21" s="1" t="str">
        <f t="shared" si="0"/>
        <v>21:1182</v>
      </c>
      <c r="D21" s="1" t="str">
        <f t="shared" si="4"/>
        <v>21:0387</v>
      </c>
      <c r="E21" t="s">
        <v>1502</v>
      </c>
      <c r="F21" t="s">
        <v>1544</v>
      </c>
      <c r="H21">
        <v>65.962306699999999</v>
      </c>
      <c r="I21">
        <v>-86.3836084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 t="s">
        <v>1545</v>
      </c>
      <c r="N21" t="s">
        <v>1546</v>
      </c>
      <c r="O21" t="s">
        <v>1547</v>
      </c>
      <c r="P21" t="s">
        <v>729</v>
      </c>
      <c r="Q21" t="s">
        <v>1548</v>
      </c>
      <c r="R21" t="s">
        <v>760</v>
      </c>
      <c r="S21" t="s">
        <v>1506</v>
      </c>
      <c r="T21" t="s">
        <v>377</v>
      </c>
      <c r="U21" t="s">
        <v>651</v>
      </c>
      <c r="V21" t="s">
        <v>271</v>
      </c>
      <c r="W21" t="s">
        <v>550</v>
      </c>
      <c r="X21" t="s">
        <v>336</v>
      </c>
      <c r="Y21" t="s">
        <v>451</v>
      </c>
      <c r="Z21" t="s">
        <v>245</v>
      </c>
      <c r="AA21" t="s">
        <v>207</v>
      </c>
      <c r="AB21" t="s">
        <v>208</v>
      </c>
      <c r="AC21" t="s">
        <v>281</v>
      </c>
      <c r="AD21" t="s">
        <v>213</v>
      </c>
      <c r="AE21" t="s">
        <v>380</v>
      </c>
      <c r="AF21" t="s">
        <v>1549</v>
      </c>
      <c r="AG21" t="s">
        <v>207</v>
      </c>
      <c r="AH21" t="s">
        <v>335</v>
      </c>
      <c r="AI21" t="s">
        <v>256</v>
      </c>
      <c r="AJ21" t="s">
        <v>571</v>
      </c>
      <c r="AK21" t="s">
        <v>1014</v>
      </c>
      <c r="AL21" t="s">
        <v>536</v>
      </c>
      <c r="AM21" t="s">
        <v>1550</v>
      </c>
      <c r="AN21" t="s">
        <v>220</v>
      </c>
      <c r="AO21" t="s">
        <v>1551</v>
      </c>
      <c r="AP21" t="s">
        <v>338</v>
      </c>
      <c r="AQ21" t="s">
        <v>1015</v>
      </c>
      <c r="AR21" t="s">
        <v>620</v>
      </c>
      <c r="AS21" t="s">
        <v>713</v>
      </c>
      <c r="AT21" t="s">
        <v>225</v>
      </c>
      <c r="AU21" t="s">
        <v>775</v>
      </c>
      <c r="AV21" t="s">
        <v>1552</v>
      </c>
      <c r="AW21" t="s">
        <v>831</v>
      </c>
      <c r="AX21" t="s">
        <v>1553</v>
      </c>
      <c r="AY21" t="s">
        <v>587</v>
      </c>
      <c r="AZ21" t="s">
        <v>636</v>
      </c>
      <c r="BA21" t="s">
        <v>1554</v>
      </c>
      <c r="BB21" t="s">
        <v>504</v>
      </c>
      <c r="BC21" t="s">
        <v>1069</v>
      </c>
      <c r="BD21" t="s">
        <v>988</v>
      </c>
      <c r="BE21" t="s">
        <v>1555</v>
      </c>
      <c r="BF21" t="s">
        <v>347</v>
      </c>
      <c r="BG21" t="s">
        <v>471</v>
      </c>
      <c r="BH21" t="s">
        <v>238</v>
      </c>
      <c r="BI21" t="s">
        <v>1436</v>
      </c>
      <c r="BJ21" t="s">
        <v>572</v>
      </c>
      <c r="BK21" t="s">
        <v>386</v>
      </c>
      <c r="BL21" t="s">
        <v>242</v>
      </c>
      <c r="BM21" t="s">
        <v>380</v>
      </c>
      <c r="BN21" t="s">
        <v>256</v>
      </c>
      <c r="BO21" t="s">
        <v>256</v>
      </c>
      <c r="BP21" t="s">
        <v>336</v>
      </c>
      <c r="BQ21" t="s">
        <v>207</v>
      </c>
      <c r="BR21" t="s">
        <v>1556</v>
      </c>
      <c r="BS21" t="s">
        <v>297</v>
      </c>
      <c r="BT21" t="s">
        <v>250</v>
      </c>
      <c r="BU21" t="s">
        <v>278</v>
      </c>
      <c r="BV21" t="s">
        <v>381</v>
      </c>
      <c r="BW21" t="s">
        <v>364</v>
      </c>
      <c r="BX21" t="s">
        <v>1191</v>
      </c>
      <c r="BY21" t="s">
        <v>505</v>
      </c>
      <c r="BZ21" t="s">
        <v>1557</v>
      </c>
      <c r="CA21" t="s">
        <v>1083</v>
      </c>
      <c r="CB21" t="s">
        <v>196</v>
      </c>
      <c r="CC21" t="s">
        <v>297</v>
      </c>
      <c r="CD21" t="s">
        <v>256</v>
      </c>
      <c r="CE21" t="s">
        <v>258</v>
      </c>
      <c r="CF21" t="s">
        <v>242</v>
      </c>
      <c r="CG21" t="s">
        <v>386</v>
      </c>
      <c r="CH21" t="s">
        <v>539</v>
      </c>
      <c r="CI21" t="s">
        <v>408</v>
      </c>
      <c r="CJ21" t="s">
        <v>1558</v>
      </c>
      <c r="CK21" t="s">
        <v>256</v>
      </c>
      <c r="CL21" t="s">
        <v>250</v>
      </c>
      <c r="CM21" t="s">
        <v>220</v>
      </c>
      <c r="CN21" t="s">
        <v>1290</v>
      </c>
      <c r="CO21" t="s">
        <v>1278</v>
      </c>
      <c r="CP21" t="s">
        <v>1559</v>
      </c>
      <c r="CQ21" t="s">
        <v>394</v>
      </c>
      <c r="CR21" t="s">
        <v>269</v>
      </c>
      <c r="CS21" t="s">
        <v>267</v>
      </c>
      <c r="CT21" t="s">
        <v>207</v>
      </c>
      <c r="CU21" t="s">
        <v>242</v>
      </c>
      <c r="CV21" t="s">
        <v>242</v>
      </c>
      <c r="CW21" t="s">
        <v>220</v>
      </c>
      <c r="CX21" t="s">
        <v>297</v>
      </c>
      <c r="CY21" t="s">
        <v>358</v>
      </c>
      <c r="CZ21" t="s">
        <v>912</v>
      </c>
      <c r="DA21" t="s">
        <v>275</v>
      </c>
      <c r="DB21" t="s">
        <v>242</v>
      </c>
      <c r="DC21" t="s">
        <v>1015</v>
      </c>
      <c r="DD21" t="s">
        <v>1560</v>
      </c>
      <c r="DE21" t="s">
        <v>386</v>
      </c>
      <c r="DF21" t="s">
        <v>215</v>
      </c>
      <c r="DG21" t="s">
        <v>452</v>
      </c>
      <c r="DH21" t="s">
        <v>297</v>
      </c>
      <c r="DI21" t="s">
        <v>1561</v>
      </c>
      <c r="DJ21" t="s">
        <v>333</v>
      </c>
      <c r="DK21" t="s">
        <v>267</v>
      </c>
      <c r="DL21" t="s">
        <v>1562</v>
      </c>
      <c r="DM21" t="s">
        <v>1563</v>
      </c>
      <c r="DN21" t="s">
        <v>1564</v>
      </c>
      <c r="DO21" t="s">
        <v>1565</v>
      </c>
      <c r="DP21" t="s">
        <v>1566</v>
      </c>
      <c r="DQ21" t="s">
        <v>592</v>
      </c>
      <c r="DR21" t="s">
        <v>1548</v>
      </c>
      <c r="DS21" t="s">
        <v>502</v>
      </c>
      <c r="DT21" t="s">
        <v>1567</v>
      </c>
      <c r="DU21" t="s">
        <v>259</v>
      </c>
      <c r="DV21" t="s">
        <v>1249</v>
      </c>
      <c r="DW21" t="s">
        <v>277</v>
      </c>
      <c r="DX21" t="s">
        <v>870</v>
      </c>
      <c r="DY21" t="s">
        <v>300</v>
      </c>
      <c r="DZ21" t="s">
        <v>1568</v>
      </c>
      <c r="EA21" t="s">
        <v>523</v>
      </c>
      <c r="EB21" t="s">
        <v>222</v>
      </c>
      <c r="EC21" t="s">
        <v>297</v>
      </c>
      <c r="ED21" t="s">
        <v>1569</v>
      </c>
      <c r="EE21" t="s">
        <v>299</v>
      </c>
      <c r="EF21" t="s">
        <v>320</v>
      </c>
      <c r="EG21" t="s">
        <v>1570</v>
      </c>
      <c r="EH21" t="s">
        <v>502</v>
      </c>
      <c r="EI21" t="s">
        <v>391</v>
      </c>
      <c r="EJ21" t="s">
        <v>1528</v>
      </c>
      <c r="EK21" t="s">
        <v>259</v>
      </c>
      <c r="EL21" t="s">
        <v>1571</v>
      </c>
      <c r="EM21" t="s">
        <v>1470</v>
      </c>
      <c r="EN21" t="s">
        <v>1572</v>
      </c>
      <c r="EO21" t="s">
        <v>1573</v>
      </c>
      <c r="EP21" t="s">
        <v>418</v>
      </c>
      <c r="EQ21" t="s">
        <v>1574</v>
      </c>
      <c r="ER21" t="s">
        <v>977</v>
      </c>
      <c r="ES21" t="s">
        <v>481</v>
      </c>
      <c r="ET21" t="s">
        <v>1009</v>
      </c>
      <c r="EU21" t="s">
        <v>568</v>
      </c>
      <c r="EV21" t="s">
        <v>675</v>
      </c>
      <c r="EW21" t="s">
        <v>1575</v>
      </c>
      <c r="EX21" t="s">
        <v>1576</v>
      </c>
      <c r="EY21" t="s">
        <v>397</v>
      </c>
      <c r="EZ21" t="s">
        <v>1577</v>
      </c>
      <c r="FA21" t="s">
        <v>1578</v>
      </c>
      <c r="FB21" t="s">
        <v>319</v>
      </c>
      <c r="FC21" t="s">
        <v>320</v>
      </c>
      <c r="FD21" t="s">
        <v>242</v>
      </c>
      <c r="FE21" t="s">
        <v>472</v>
      </c>
      <c r="FF21" t="s">
        <v>321</v>
      </c>
      <c r="FG21" t="s">
        <v>296</v>
      </c>
      <c r="FH21" t="s">
        <v>1579</v>
      </c>
      <c r="FI21" t="s">
        <v>336</v>
      </c>
      <c r="FJ21" t="s">
        <v>275</v>
      </c>
      <c r="FK21" t="s">
        <v>260</v>
      </c>
      <c r="FL21" t="s">
        <v>1580</v>
      </c>
      <c r="FM21" t="s">
        <v>649</v>
      </c>
      <c r="FN21" t="s">
        <v>299</v>
      </c>
      <c r="FO21" t="s">
        <v>532</v>
      </c>
      <c r="FP21" t="s">
        <v>256</v>
      </c>
      <c r="FQ21" t="s">
        <v>1581</v>
      </c>
      <c r="FR21" t="s">
        <v>847</v>
      </c>
      <c r="FS21" t="s">
        <v>1582</v>
      </c>
      <c r="FT21" t="s">
        <v>1199</v>
      </c>
      <c r="FU21" t="s">
        <v>1583</v>
      </c>
      <c r="FV21" t="s">
        <v>825</v>
      </c>
      <c r="FW21" t="s">
        <v>895</v>
      </c>
      <c r="FX21" t="s">
        <v>472</v>
      </c>
      <c r="FY21" t="s">
        <v>215</v>
      </c>
      <c r="FZ21" t="s">
        <v>774</v>
      </c>
      <c r="GA21" t="s">
        <v>336</v>
      </c>
      <c r="GB21" t="s">
        <v>387</v>
      </c>
      <c r="GC21" t="s">
        <v>336</v>
      </c>
      <c r="GD21" t="s">
        <v>428</v>
      </c>
      <c r="GE21" t="s">
        <v>256</v>
      </c>
      <c r="GF21" t="s">
        <v>196</v>
      </c>
      <c r="GG21" t="s">
        <v>256</v>
      </c>
    </row>
    <row r="22" spans="1:189" x14ac:dyDescent="0.3">
      <c r="A22" t="s">
        <v>1584</v>
      </c>
      <c r="B22" t="s">
        <v>1585</v>
      </c>
      <c r="C22" s="1" t="str">
        <f t="shared" si="0"/>
        <v>21:1182</v>
      </c>
      <c r="D22" s="1" t="str">
        <f t="shared" si="4"/>
        <v>21:0387</v>
      </c>
      <c r="E22" t="s">
        <v>1502</v>
      </c>
      <c r="F22" t="s">
        <v>1586</v>
      </c>
      <c r="H22">
        <v>65.962306699999999</v>
      </c>
      <c r="I22">
        <v>-86.3836084</v>
      </c>
      <c r="J22" s="1" t="str">
        <f t="shared" si="5"/>
        <v>Till</v>
      </c>
      <c r="K22" s="1" t="str">
        <f t="shared" si="6"/>
        <v>&lt;63 µm size fraction sieving (3)</v>
      </c>
      <c r="L22">
        <v>7</v>
      </c>
      <c r="M22" t="s">
        <v>1587</v>
      </c>
      <c r="N22" t="s">
        <v>1588</v>
      </c>
      <c r="O22" t="s">
        <v>272</v>
      </c>
      <c r="P22" t="s">
        <v>729</v>
      </c>
      <c r="Q22" t="s">
        <v>348</v>
      </c>
      <c r="R22" t="s">
        <v>349</v>
      </c>
      <c r="S22" t="s">
        <v>1506</v>
      </c>
      <c r="T22" t="s">
        <v>377</v>
      </c>
      <c r="U22" t="s">
        <v>651</v>
      </c>
      <c r="V22" t="s">
        <v>271</v>
      </c>
      <c r="W22" t="s">
        <v>352</v>
      </c>
      <c r="X22" t="s">
        <v>273</v>
      </c>
      <c r="Y22" t="s">
        <v>1115</v>
      </c>
      <c r="Z22" t="s">
        <v>354</v>
      </c>
      <c r="AA22" t="s">
        <v>207</v>
      </c>
      <c r="AB22" t="s">
        <v>208</v>
      </c>
      <c r="AC22" t="s">
        <v>355</v>
      </c>
      <c r="AD22" t="s">
        <v>213</v>
      </c>
      <c r="AE22" t="s">
        <v>1528</v>
      </c>
      <c r="AF22" t="s">
        <v>1589</v>
      </c>
      <c r="AG22" t="s">
        <v>220</v>
      </c>
      <c r="AH22" t="s">
        <v>213</v>
      </c>
      <c r="AI22" t="s">
        <v>259</v>
      </c>
      <c r="AJ22" t="s">
        <v>615</v>
      </c>
      <c r="AK22" t="s">
        <v>1556</v>
      </c>
      <c r="AL22" t="s">
        <v>400</v>
      </c>
      <c r="AM22" t="s">
        <v>1295</v>
      </c>
      <c r="AN22" t="s">
        <v>220</v>
      </c>
      <c r="AO22" t="s">
        <v>1590</v>
      </c>
      <c r="AP22" t="s">
        <v>338</v>
      </c>
      <c r="AQ22" t="s">
        <v>315</v>
      </c>
      <c r="AR22" t="s">
        <v>575</v>
      </c>
      <c r="AS22" t="s">
        <v>270</v>
      </c>
      <c r="AT22" t="s">
        <v>225</v>
      </c>
      <c r="AU22" t="s">
        <v>798</v>
      </c>
      <c r="AV22" t="s">
        <v>1591</v>
      </c>
      <c r="AW22" t="s">
        <v>231</v>
      </c>
      <c r="AX22" t="s">
        <v>1592</v>
      </c>
      <c r="AY22" t="s">
        <v>1105</v>
      </c>
      <c r="AZ22" t="s">
        <v>1466</v>
      </c>
      <c r="BA22" t="s">
        <v>1432</v>
      </c>
      <c r="BB22" t="s">
        <v>1593</v>
      </c>
      <c r="BC22" t="s">
        <v>1594</v>
      </c>
      <c r="BD22" t="s">
        <v>885</v>
      </c>
      <c r="BE22" t="s">
        <v>695</v>
      </c>
      <c r="BF22" t="s">
        <v>1149</v>
      </c>
      <c r="BG22" t="s">
        <v>339</v>
      </c>
      <c r="BH22" t="s">
        <v>377</v>
      </c>
      <c r="BI22" t="s">
        <v>1513</v>
      </c>
      <c r="BJ22" t="s">
        <v>238</v>
      </c>
      <c r="BK22" t="s">
        <v>448</v>
      </c>
      <c r="BL22" t="s">
        <v>242</v>
      </c>
      <c r="BM22" t="s">
        <v>1087</v>
      </c>
      <c r="BN22" t="s">
        <v>256</v>
      </c>
      <c r="BO22" t="s">
        <v>259</v>
      </c>
      <c r="BP22" t="s">
        <v>322</v>
      </c>
      <c r="BQ22" t="s">
        <v>220</v>
      </c>
      <c r="BR22" t="s">
        <v>492</v>
      </c>
      <c r="BS22" t="s">
        <v>297</v>
      </c>
      <c r="BT22" t="s">
        <v>324</v>
      </c>
      <c r="BU22" t="s">
        <v>278</v>
      </c>
      <c r="BV22" t="s">
        <v>250</v>
      </c>
      <c r="BW22" t="s">
        <v>364</v>
      </c>
      <c r="BX22" t="s">
        <v>846</v>
      </c>
      <c r="BY22" t="s">
        <v>277</v>
      </c>
      <c r="BZ22" t="s">
        <v>1595</v>
      </c>
      <c r="CA22" t="s">
        <v>1596</v>
      </c>
      <c r="CB22" t="s">
        <v>339</v>
      </c>
      <c r="CC22" t="s">
        <v>247</v>
      </c>
      <c r="CD22" t="s">
        <v>256</v>
      </c>
      <c r="CE22" t="s">
        <v>258</v>
      </c>
      <c r="CF22" t="s">
        <v>242</v>
      </c>
      <c r="CG22" t="s">
        <v>386</v>
      </c>
      <c r="CH22" t="s">
        <v>364</v>
      </c>
      <c r="CI22" t="s">
        <v>277</v>
      </c>
      <c r="CJ22" t="s">
        <v>1597</v>
      </c>
      <c r="CK22" t="s">
        <v>240</v>
      </c>
      <c r="CL22" t="s">
        <v>869</v>
      </c>
      <c r="CM22" t="s">
        <v>233</v>
      </c>
      <c r="CN22" t="s">
        <v>1391</v>
      </c>
      <c r="CO22" t="s">
        <v>579</v>
      </c>
      <c r="CP22" t="s">
        <v>922</v>
      </c>
      <c r="CQ22" t="s">
        <v>394</v>
      </c>
      <c r="CR22" t="s">
        <v>269</v>
      </c>
      <c r="CS22" t="s">
        <v>1461</v>
      </c>
      <c r="CT22" t="s">
        <v>220</v>
      </c>
      <c r="CU22" t="s">
        <v>242</v>
      </c>
      <c r="CV22" t="s">
        <v>242</v>
      </c>
      <c r="CW22" t="s">
        <v>273</v>
      </c>
      <c r="CX22" t="s">
        <v>297</v>
      </c>
      <c r="CY22" t="s">
        <v>338</v>
      </c>
      <c r="CZ22" t="s">
        <v>581</v>
      </c>
      <c r="DA22" t="s">
        <v>275</v>
      </c>
      <c r="DB22" t="s">
        <v>386</v>
      </c>
      <c r="DC22" t="s">
        <v>1031</v>
      </c>
      <c r="DD22" t="s">
        <v>1318</v>
      </c>
      <c r="DE22" t="s">
        <v>300</v>
      </c>
      <c r="DF22" t="s">
        <v>220</v>
      </c>
      <c r="DG22" t="s">
        <v>452</v>
      </c>
      <c r="DH22" t="s">
        <v>247</v>
      </c>
      <c r="DI22" t="s">
        <v>1027</v>
      </c>
      <c r="DJ22" t="s">
        <v>531</v>
      </c>
      <c r="DK22" t="s">
        <v>536</v>
      </c>
      <c r="DL22" t="s">
        <v>1598</v>
      </c>
      <c r="DM22" t="s">
        <v>1599</v>
      </c>
      <c r="DN22" t="s">
        <v>1600</v>
      </c>
      <c r="DO22" t="s">
        <v>1601</v>
      </c>
      <c r="DP22" t="s">
        <v>1602</v>
      </c>
      <c r="DQ22" t="s">
        <v>547</v>
      </c>
      <c r="DR22" t="s">
        <v>650</v>
      </c>
      <c r="DS22" t="s">
        <v>812</v>
      </c>
      <c r="DT22" t="s">
        <v>375</v>
      </c>
      <c r="DU22" t="s">
        <v>812</v>
      </c>
      <c r="DV22" t="s">
        <v>734</v>
      </c>
      <c r="DW22" t="s">
        <v>408</v>
      </c>
      <c r="DX22" t="s">
        <v>564</v>
      </c>
      <c r="DY22" t="s">
        <v>248</v>
      </c>
      <c r="DZ22" t="s">
        <v>1603</v>
      </c>
      <c r="EA22" t="s">
        <v>595</v>
      </c>
      <c r="EB22" t="s">
        <v>379</v>
      </c>
      <c r="EC22" t="s">
        <v>297</v>
      </c>
      <c r="ED22" t="s">
        <v>1604</v>
      </c>
      <c r="EE22" t="s">
        <v>299</v>
      </c>
      <c r="EF22" t="s">
        <v>277</v>
      </c>
      <c r="EG22" t="s">
        <v>1570</v>
      </c>
      <c r="EH22" t="s">
        <v>733</v>
      </c>
      <c r="EI22" t="s">
        <v>204</v>
      </c>
      <c r="EJ22" t="s">
        <v>398</v>
      </c>
      <c r="EK22" t="s">
        <v>259</v>
      </c>
      <c r="EL22" t="s">
        <v>1605</v>
      </c>
      <c r="EM22" t="s">
        <v>1606</v>
      </c>
      <c r="EN22" t="s">
        <v>1607</v>
      </c>
      <c r="EO22" t="s">
        <v>1608</v>
      </c>
      <c r="EP22" t="s">
        <v>250</v>
      </c>
      <c r="EQ22" t="s">
        <v>1609</v>
      </c>
      <c r="ER22" t="s">
        <v>420</v>
      </c>
      <c r="ES22" t="s">
        <v>568</v>
      </c>
      <c r="ET22" t="s">
        <v>1610</v>
      </c>
      <c r="EU22" t="s">
        <v>549</v>
      </c>
      <c r="EV22" t="s">
        <v>1611</v>
      </c>
      <c r="EW22" t="s">
        <v>1514</v>
      </c>
      <c r="EX22" t="s">
        <v>1068</v>
      </c>
      <c r="EY22" t="s">
        <v>425</v>
      </c>
      <c r="EZ22" t="s">
        <v>1154</v>
      </c>
      <c r="FA22" t="s">
        <v>1612</v>
      </c>
      <c r="FB22" t="s">
        <v>319</v>
      </c>
      <c r="FC22" t="s">
        <v>320</v>
      </c>
      <c r="FD22" t="s">
        <v>597</v>
      </c>
      <c r="FE22" t="s">
        <v>538</v>
      </c>
      <c r="FF22" t="s">
        <v>321</v>
      </c>
      <c r="FG22" t="s">
        <v>428</v>
      </c>
      <c r="FH22" t="s">
        <v>993</v>
      </c>
      <c r="FI22" t="s">
        <v>338</v>
      </c>
      <c r="FJ22" t="s">
        <v>275</v>
      </c>
      <c r="FK22" t="s">
        <v>991</v>
      </c>
      <c r="FL22" t="s">
        <v>1613</v>
      </c>
      <c r="FM22" t="s">
        <v>733</v>
      </c>
      <c r="FN22" t="s">
        <v>299</v>
      </c>
      <c r="FO22" t="s">
        <v>682</v>
      </c>
      <c r="FP22" t="s">
        <v>259</v>
      </c>
      <c r="FQ22" t="s">
        <v>1581</v>
      </c>
      <c r="FR22" t="s">
        <v>1614</v>
      </c>
      <c r="FS22" t="s">
        <v>1615</v>
      </c>
      <c r="FT22" t="s">
        <v>1616</v>
      </c>
      <c r="FU22" t="s">
        <v>1617</v>
      </c>
      <c r="FV22" t="s">
        <v>1105</v>
      </c>
      <c r="FW22" t="s">
        <v>895</v>
      </c>
      <c r="FX22" t="s">
        <v>912</v>
      </c>
      <c r="FY22" t="s">
        <v>273</v>
      </c>
      <c r="FZ22" t="s">
        <v>538</v>
      </c>
      <c r="GA22" t="s">
        <v>336</v>
      </c>
      <c r="GB22" t="s">
        <v>610</v>
      </c>
      <c r="GC22" t="s">
        <v>338</v>
      </c>
      <c r="GD22" t="s">
        <v>339</v>
      </c>
      <c r="GE22" t="s">
        <v>256</v>
      </c>
      <c r="GF22" t="s">
        <v>279</v>
      </c>
      <c r="GG22" t="s">
        <v>256</v>
      </c>
    </row>
    <row r="23" spans="1:189" x14ac:dyDescent="0.3">
      <c r="A23" t="s">
        <v>1618</v>
      </c>
      <c r="B23" t="s">
        <v>1619</v>
      </c>
      <c r="C23" s="1" t="str">
        <f t="shared" si="0"/>
        <v>21:1182</v>
      </c>
      <c r="D23" s="1" t="str">
        <f t="shared" si="4"/>
        <v>21:0387</v>
      </c>
      <c r="E23" t="s">
        <v>1620</v>
      </c>
      <c r="F23" t="s">
        <v>1621</v>
      </c>
      <c r="H23">
        <v>65.894908700000002</v>
      </c>
      <c r="I23">
        <v>-86.465602599999997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 t="s">
        <v>1622</v>
      </c>
      <c r="N23" t="s">
        <v>268</v>
      </c>
      <c r="O23" t="s">
        <v>546</v>
      </c>
      <c r="P23" t="s">
        <v>405</v>
      </c>
      <c r="Q23" t="s">
        <v>712</v>
      </c>
      <c r="R23" t="s">
        <v>841</v>
      </c>
      <c r="S23" t="s">
        <v>673</v>
      </c>
      <c r="T23" t="s">
        <v>240</v>
      </c>
      <c r="U23" t="s">
        <v>505</v>
      </c>
      <c r="V23" t="s">
        <v>271</v>
      </c>
      <c r="W23" t="s">
        <v>352</v>
      </c>
      <c r="X23" t="s">
        <v>358</v>
      </c>
      <c r="Y23" t="s">
        <v>1623</v>
      </c>
      <c r="Z23" t="s">
        <v>245</v>
      </c>
      <c r="AA23" t="s">
        <v>207</v>
      </c>
      <c r="AB23" t="s">
        <v>208</v>
      </c>
      <c r="AC23" t="s">
        <v>281</v>
      </c>
      <c r="AD23" t="s">
        <v>213</v>
      </c>
      <c r="AE23" t="s">
        <v>452</v>
      </c>
      <c r="AF23" t="s">
        <v>1624</v>
      </c>
      <c r="AG23" t="s">
        <v>207</v>
      </c>
      <c r="AH23" t="s">
        <v>1071</v>
      </c>
      <c r="AI23" t="s">
        <v>259</v>
      </c>
      <c r="AJ23" t="s">
        <v>571</v>
      </c>
      <c r="AK23" t="s">
        <v>315</v>
      </c>
      <c r="AL23" t="s">
        <v>302</v>
      </c>
      <c r="AM23" t="s">
        <v>1625</v>
      </c>
      <c r="AN23" t="s">
        <v>207</v>
      </c>
      <c r="AO23" t="s">
        <v>1194</v>
      </c>
      <c r="AP23" t="s">
        <v>336</v>
      </c>
      <c r="AQ23" t="s">
        <v>1191</v>
      </c>
      <c r="AR23" t="s">
        <v>224</v>
      </c>
      <c r="AS23" t="s">
        <v>475</v>
      </c>
      <c r="AT23" t="s">
        <v>222</v>
      </c>
      <c r="AU23" t="s">
        <v>430</v>
      </c>
      <c r="AV23" t="s">
        <v>1626</v>
      </c>
      <c r="AW23" t="s">
        <v>716</v>
      </c>
      <c r="AX23" t="s">
        <v>928</v>
      </c>
      <c r="AY23" t="s">
        <v>1627</v>
      </c>
      <c r="AZ23" t="s">
        <v>1628</v>
      </c>
      <c r="BA23" t="s">
        <v>986</v>
      </c>
      <c r="BB23" t="s">
        <v>273</v>
      </c>
      <c r="BC23" t="s">
        <v>1629</v>
      </c>
      <c r="BD23" t="s">
        <v>665</v>
      </c>
      <c r="BE23" t="s">
        <v>548</v>
      </c>
      <c r="BF23" t="s">
        <v>347</v>
      </c>
      <c r="BG23" t="s">
        <v>1326</v>
      </c>
      <c r="BH23" t="s">
        <v>257</v>
      </c>
      <c r="BI23" t="s">
        <v>886</v>
      </c>
      <c r="BJ23" t="s">
        <v>238</v>
      </c>
      <c r="BK23" t="s">
        <v>250</v>
      </c>
      <c r="BL23" t="s">
        <v>242</v>
      </c>
      <c r="BM23" t="s">
        <v>354</v>
      </c>
      <c r="BN23" t="s">
        <v>572</v>
      </c>
      <c r="BO23" t="s">
        <v>256</v>
      </c>
      <c r="BP23" t="s">
        <v>358</v>
      </c>
      <c r="BQ23" t="s">
        <v>220</v>
      </c>
      <c r="BR23" t="s">
        <v>1285</v>
      </c>
      <c r="BS23" t="s">
        <v>297</v>
      </c>
      <c r="BT23" t="s">
        <v>242</v>
      </c>
      <c r="BU23" t="s">
        <v>378</v>
      </c>
      <c r="BV23" t="s">
        <v>418</v>
      </c>
      <c r="BW23" t="s">
        <v>539</v>
      </c>
      <c r="BX23" t="s">
        <v>846</v>
      </c>
      <c r="BY23" t="s">
        <v>651</v>
      </c>
      <c r="BZ23" t="s">
        <v>1630</v>
      </c>
      <c r="CA23" t="s">
        <v>1433</v>
      </c>
      <c r="CB23" t="s">
        <v>339</v>
      </c>
      <c r="CC23" t="s">
        <v>297</v>
      </c>
      <c r="CD23" t="s">
        <v>378</v>
      </c>
      <c r="CE23" t="s">
        <v>258</v>
      </c>
      <c r="CF23" t="s">
        <v>242</v>
      </c>
      <c r="CG23" t="s">
        <v>597</v>
      </c>
      <c r="CH23" t="s">
        <v>490</v>
      </c>
      <c r="CI23" t="s">
        <v>292</v>
      </c>
      <c r="CJ23" t="s">
        <v>1631</v>
      </c>
      <c r="CK23" t="s">
        <v>568</v>
      </c>
      <c r="CL23" t="s">
        <v>271</v>
      </c>
      <c r="CM23" t="s">
        <v>338</v>
      </c>
      <c r="CN23" t="s">
        <v>581</v>
      </c>
      <c r="CO23" t="s">
        <v>487</v>
      </c>
      <c r="CP23" t="s">
        <v>1632</v>
      </c>
      <c r="CQ23" t="s">
        <v>394</v>
      </c>
      <c r="CR23" t="s">
        <v>269</v>
      </c>
      <c r="CS23" t="s">
        <v>218</v>
      </c>
      <c r="CT23" t="s">
        <v>207</v>
      </c>
      <c r="CU23" t="s">
        <v>242</v>
      </c>
      <c r="CV23" t="s">
        <v>242</v>
      </c>
      <c r="CW23" t="s">
        <v>296</v>
      </c>
      <c r="CX23" t="s">
        <v>297</v>
      </c>
      <c r="CY23" t="s">
        <v>358</v>
      </c>
      <c r="CZ23" t="s">
        <v>1136</v>
      </c>
      <c r="DA23" t="s">
        <v>275</v>
      </c>
      <c r="DB23" t="s">
        <v>242</v>
      </c>
      <c r="DC23" t="s">
        <v>819</v>
      </c>
      <c r="DD23" t="s">
        <v>1252</v>
      </c>
      <c r="DE23" t="s">
        <v>570</v>
      </c>
      <c r="DF23" t="s">
        <v>220</v>
      </c>
      <c r="DG23" t="s">
        <v>452</v>
      </c>
      <c r="DH23" t="s">
        <v>297</v>
      </c>
      <c r="DI23" t="s">
        <v>1633</v>
      </c>
      <c r="DJ23" t="s">
        <v>354</v>
      </c>
      <c r="DK23" t="s">
        <v>799</v>
      </c>
      <c r="DL23" t="s">
        <v>1634</v>
      </c>
      <c r="DM23" t="s">
        <v>1635</v>
      </c>
      <c r="DN23" t="s">
        <v>1559</v>
      </c>
      <c r="DO23" t="s">
        <v>1376</v>
      </c>
      <c r="DP23" t="s">
        <v>1636</v>
      </c>
      <c r="DQ23" t="s">
        <v>358</v>
      </c>
      <c r="DR23" t="s">
        <v>346</v>
      </c>
      <c r="DS23" t="s">
        <v>240</v>
      </c>
      <c r="DT23" t="s">
        <v>1418</v>
      </c>
      <c r="DU23" t="s">
        <v>385</v>
      </c>
      <c r="DV23" t="s">
        <v>936</v>
      </c>
      <c r="DW23" t="s">
        <v>597</v>
      </c>
      <c r="DX23" t="s">
        <v>905</v>
      </c>
      <c r="DY23" t="s">
        <v>300</v>
      </c>
      <c r="DZ23" t="s">
        <v>1637</v>
      </c>
      <c r="EA23" t="s">
        <v>1638</v>
      </c>
      <c r="EB23" t="s">
        <v>256</v>
      </c>
      <c r="EC23" t="s">
        <v>297</v>
      </c>
      <c r="ED23" t="s">
        <v>1639</v>
      </c>
      <c r="EE23" t="s">
        <v>220</v>
      </c>
      <c r="EF23" t="s">
        <v>320</v>
      </c>
      <c r="EG23" t="s">
        <v>254</v>
      </c>
      <c r="EH23" t="s">
        <v>259</v>
      </c>
      <c r="EI23" t="s">
        <v>472</v>
      </c>
      <c r="EJ23" t="s">
        <v>475</v>
      </c>
      <c r="EK23" t="s">
        <v>259</v>
      </c>
      <c r="EL23" t="s">
        <v>1640</v>
      </c>
      <c r="EM23" t="s">
        <v>886</v>
      </c>
      <c r="EN23" t="s">
        <v>1641</v>
      </c>
      <c r="EO23" t="s">
        <v>1642</v>
      </c>
      <c r="EP23" t="s">
        <v>250</v>
      </c>
      <c r="EQ23" t="s">
        <v>1609</v>
      </c>
      <c r="ER23" t="s">
        <v>922</v>
      </c>
      <c r="ES23" t="s">
        <v>502</v>
      </c>
      <c r="ET23" t="s">
        <v>1643</v>
      </c>
      <c r="EU23" t="s">
        <v>407</v>
      </c>
      <c r="EV23" t="s">
        <v>1644</v>
      </c>
      <c r="EW23" t="s">
        <v>889</v>
      </c>
      <c r="EX23" t="s">
        <v>354</v>
      </c>
      <c r="EY23" t="s">
        <v>1252</v>
      </c>
      <c r="EZ23" t="s">
        <v>1645</v>
      </c>
      <c r="FA23" t="s">
        <v>1646</v>
      </c>
      <c r="FB23" t="s">
        <v>319</v>
      </c>
      <c r="FC23" t="s">
        <v>320</v>
      </c>
      <c r="FD23" t="s">
        <v>242</v>
      </c>
      <c r="FE23" t="s">
        <v>374</v>
      </c>
      <c r="FF23" t="s">
        <v>321</v>
      </c>
      <c r="FG23" t="s">
        <v>524</v>
      </c>
      <c r="FH23" t="s">
        <v>484</v>
      </c>
      <c r="FI23" t="s">
        <v>336</v>
      </c>
      <c r="FJ23" t="s">
        <v>275</v>
      </c>
      <c r="FK23" t="s">
        <v>1647</v>
      </c>
      <c r="FL23" t="s">
        <v>1648</v>
      </c>
      <c r="FM23" t="s">
        <v>733</v>
      </c>
      <c r="FN23" t="s">
        <v>432</v>
      </c>
      <c r="FO23" t="s">
        <v>682</v>
      </c>
      <c r="FP23" t="s">
        <v>256</v>
      </c>
      <c r="FQ23" t="s">
        <v>877</v>
      </c>
      <c r="FR23" t="s">
        <v>1649</v>
      </c>
      <c r="FS23" t="s">
        <v>1650</v>
      </c>
      <c r="FT23" t="s">
        <v>895</v>
      </c>
      <c r="FU23" t="s">
        <v>1651</v>
      </c>
      <c r="FV23" t="s">
        <v>1006</v>
      </c>
      <c r="FW23" t="s">
        <v>631</v>
      </c>
      <c r="FX23" t="s">
        <v>760</v>
      </c>
      <c r="FY23" t="s">
        <v>215</v>
      </c>
      <c r="FZ23" t="s">
        <v>538</v>
      </c>
      <c r="GA23" t="s">
        <v>358</v>
      </c>
      <c r="GB23" t="s">
        <v>364</v>
      </c>
      <c r="GC23" t="s">
        <v>336</v>
      </c>
      <c r="GD23" t="s">
        <v>279</v>
      </c>
      <c r="GE23" t="s">
        <v>256</v>
      </c>
      <c r="GF23" t="s">
        <v>428</v>
      </c>
      <c r="GG23" t="s">
        <v>256</v>
      </c>
    </row>
    <row r="24" spans="1:189" x14ac:dyDescent="0.3">
      <c r="A24" t="s">
        <v>1652</v>
      </c>
      <c r="B24" t="s">
        <v>1653</v>
      </c>
      <c r="C24" s="1" t="str">
        <f t="shared" si="0"/>
        <v>21:1182</v>
      </c>
      <c r="D24" s="1" t="str">
        <f t="shared" si="4"/>
        <v>21:0387</v>
      </c>
      <c r="E24" t="s">
        <v>1654</v>
      </c>
      <c r="F24" t="s">
        <v>1655</v>
      </c>
      <c r="H24">
        <v>65.784811500000004</v>
      </c>
      <c r="I24">
        <v>-86.918973899999997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 t="s">
        <v>1656</v>
      </c>
      <c r="N24" t="s">
        <v>1657</v>
      </c>
      <c r="O24" t="s">
        <v>673</v>
      </c>
      <c r="P24" t="s">
        <v>1371</v>
      </c>
      <c r="Q24" t="s">
        <v>590</v>
      </c>
      <c r="R24" t="s">
        <v>1658</v>
      </c>
      <c r="S24" t="s">
        <v>538</v>
      </c>
      <c r="T24" t="s">
        <v>812</v>
      </c>
      <c r="U24" t="s">
        <v>257</v>
      </c>
      <c r="V24" t="s">
        <v>202</v>
      </c>
      <c r="W24" t="s">
        <v>203</v>
      </c>
      <c r="X24" t="s">
        <v>336</v>
      </c>
      <c r="Y24" t="s">
        <v>1189</v>
      </c>
      <c r="Z24" t="s">
        <v>1117</v>
      </c>
      <c r="AA24" t="s">
        <v>207</v>
      </c>
      <c r="AB24" t="s">
        <v>208</v>
      </c>
      <c r="AC24" t="s">
        <v>281</v>
      </c>
      <c r="AD24" t="s">
        <v>245</v>
      </c>
      <c r="AE24" t="s">
        <v>532</v>
      </c>
      <c r="AF24" t="s">
        <v>956</v>
      </c>
      <c r="AG24" t="s">
        <v>774</v>
      </c>
      <c r="AH24" t="s">
        <v>1237</v>
      </c>
      <c r="AI24" t="s">
        <v>222</v>
      </c>
      <c r="AJ24" t="s">
        <v>206</v>
      </c>
      <c r="AK24" t="s">
        <v>382</v>
      </c>
      <c r="AL24" t="s">
        <v>1529</v>
      </c>
      <c r="AM24" t="s">
        <v>1659</v>
      </c>
      <c r="AN24" t="s">
        <v>207</v>
      </c>
      <c r="AO24" t="s">
        <v>1660</v>
      </c>
      <c r="AP24" t="s">
        <v>222</v>
      </c>
      <c r="AQ24" t="s">
        <v>798</v>
      </c>
      <c r="AR24" t="s">
        <v>272</v>
      </c>
      <c r="AS24" t="s">
        <v>270</v>
      </c>
      <c r="AT24" t="s">
        <v>196</v>
      </c>
      <c r="AU24" t="s">
        <v>1661</v>
      </c>
      <c r="AV24" t="s">
        <v>1662</v>
      </c>
      <c r="AW24" t="s">
        <v>1241</v>
      </c>
      <c r="AX24" t="s">
        <v>1663</v>
      </c>
      <c r="AY24" t="s">
        <v>1664</v>
      </c>
      <c r="AZ24" t="s">
        <v>1331</v>
      </c>
      <c r="BA24" t="s">
        <v>1665</v>
      </c>
      <c r="BB24" t="s">
        <v>479</v>
      </c>
      <c r="BC24" t="s">
        <v>1554</v>
      </c>
      <c r="BD24" t="s">
        <v>1149</v>
      </c>
      <c r="BE24" t="s">
        <v>337</v>
      </c>
      <c r="BF24" t="s">
        <v>261</v>
      </c>
      <c r="BG24" t="s">
        <v>1144</v>
      </c>
      <c r="BH24" t="s">
        <v>377</v>
      </c>
      <c r="BI24" t="s">
        <v>738</v>
      </c>
      <c r="BJ24" t="s">
        <v>259</v>
      </c>
      <c r="BK24" t="s">
        <v>250</v>
      </c>
      <c r="BL24" t="s">
        <v>242</v>
      </c>
      <c r="BM24" t="s">
        <v>398</v>
      </c>
      <c r="BN24" t="s">
        <v>649</v>
      </c>
      <c r="BO24" t="s">
        <v>297</v>
      </c>
      <c r="BP24" t="s">
        <v>222</v>
      </c>
      <c r="BQ24" t="s">
        <v>299</v>
      </c>
      <c r="BR24" t="s">
        <v>1666</v>
      </c>
      <c r="BS24" t="s">
        <v>297</v>
      </c>
      <c r="BT24" t="s">
        <v>570</v>
      </c>
      <c r="BU24" t="s">
        <v>481</v>
      </c>
      <c r="BV24" t="s">
        <v>418</v>
      </c>
      <c r="BW24" t="s">
        <v>472</v>
      </c>
      <c r="BX24" t="s">
        <v>268</v>
      </c>
      <c r="BY24" t="s">
        <v>649</v>
      </c>
      <c r="BZ24" t="s">
        <v>813</v>
      </c>
      <c r="CA24" t="s">
        <v>1083</v>
      </c>
      <c r="CB24" t="s">
        <v>546</v>
      </c>
      <c r="CC24" t="s">
        <v>256</v>
      </c>
      <c r="CD24" t="s">
        <v>324</v>
      </c>
      <c r="CE24" t="s">
        <v>258</v>
      </c>
      <c r="CF24" t="s">
        <v>242</v>
      </c>
      <c r="CG24" t="s">
        <v>351</v>
      </c>
      <c r="CH24" t="s">
        <v>214</v>
      </c>
      <c r="CI24" t="s">
        <v>377</v>
      </c>
      <c r="CJ24" t="s">
        <v>1667</v>
      </c>
      <c r="CK24" t="s">
        <v>290</v>
      </c>
      <c r="CL24" t="s">
        <v>1143</v>
      </c>
      <c r="CM24" t="s">
        <v>1267</v>
      </c>
      <c r="CN24" t="s">
        <v>402</v>
      </c>
      <c r="CO24" t="s">
        <v>1668</v>
      </c>
      <c r="CP24" t="s">
        <v>1669</v>
      </c>
      <c r="CQ24" t="s">
        <v>394</v>
      </c>
      <c r="CR24" t="s">
        <v>269</v>
      </c>
      <c r="CS24" t="s">
        <v>1056</v>
      </c>
      <c r="CT24" t="s">
        <v>207</v>
      </c>
      <c r="CU24" t="s">
        <v>242</v>
      </c>
      <c r="CV24" t="s">
        <v>242</v>
      </c>
      <c r="CW24" t="s">
        <v>432</v>
      </c>
      <c r="CX24" t="s">
        <v>297</v>
      </c>
      <c r="CY24" t="s">
        <v>338</v>
      </c>
      <c r="CZ24" t="s">
        <v>922</v>
      </c>
      <c r="DA24" t="s">
        <v>275</v>
      </c>
      <c r="DB24" t="s">
        <v>242</v>
      </c>
      <c r="DC24" t="s">
        <v>206</v>
      </c>
      <c r="DD24" t="s">
        <v>1146</v>
      </c>
      <c r="DE24" t="s">
        <v>300</v>
      </c>
      <c r="DF24" t="s">
        <v>279</v>
      </c>
      <c r="DG24" t="s">
        <v>475</v>
      </c>
      <c r="DH24" t="s">
        <v>247</v>
      </c>
      <c r="DI24" t="s">
        <v>1670</v>
      </c>
      <c r="DJ24" t="s">
        <v>433</v>
      </c>
      <c r="DK24" t="s">
        <v>267</v>
      </c>
      <c r="DL24" t="s">
        <v>1671</v>
      </c>
      <c r="DM24" t="s">
        <v>1672</v>
      </c>
      <c r="DN24" t="s">
        <v>1673</v>
      </c>
      <c r="DO24" t="s">
        <v>1674</v>
      </c>
      <c r="DP24" t="s">
        <v>204</v>
      </c>
      <c r="DQ24" t="s">
        <v>338</v>
      </c>
      <c r="DR24" t="s">
        <v>769</v>
      </c>
      <c r="DS24" t="s">
        <v>358</v>
      </c>
      <c r="DT24" t="s">
        <v>806</v>
      </c>
      <c r="DU24" t="s">
        <v>549</v>
      </c>
      <c r="DV24" t="s">
        <v>474</v>
      </c>
      <c r="DW24" t="s">
        <v>292</v>
      </c>
      <c r="DX24" t="s">
        <v>1593</v>
      </c>
      <c r="DY24" t="s">
        <v>408</v>
      </c>
      <c r="DZ24" t="s">
        <v>1675</v>
      </c>
      <c r="EA24" t="s">
        <v>1676</v>
      </c>
      <c r="EB24" t="s">
        <v>338</v>
      </c>
      <c r="EC24" t="s">
        <v>297</v>
      </c>
      <c r="ED24" t="s">
        <v>1677</v>
      </c>
      <c r="EE24" t="s">
        <v>220</v>
      </c>
      <c r="EF24" t="s">
        <v>570</v>
      </c>
      <c r="EG24" t="s">
        <v>346</v>
      </c>
      <c r="EH24" t="s">
        <v>385</v>
      </c>
      <c r="EI24" t="s">
        <v>1025</v>
      </c>
      <c r="EJ24" t="s">
        <v>682</v>
      </c>
      <c r="EK24" t="s">
        <v>338</v>
      </c>
      <c r="EL24" t="s">
        <v>1085</v>
      </c>
      <c r="EM24" t="s">
        <v>1567</v>
      </c>
      <c r="EN24" t="s">
        <v>1678</v>
      </c>
      <c r="EO24" t="s">
        <v>1679</v>
      </c>
      <c r="EP24" t="s">
        <v>381</v>
      </c>
      <c r="EQ24" t="s">
        <v>387</v>
      </c>
      <c r="ER24" t="s">
        <v>1119</v>
      </c>
      <c r="ES24" t="s">
        <v>338</v>
      </c>
      <c r="ET24" t="s">
        <v>1680</v>
      </c>
      <c r="EU24" t="s">
        <v>885</v>
      </c>
      <c r="EV24" t="s">
        <v>1681</v>
      </c>
      <c r="EW24" t="s">
        <v>354</v>
      </c>
      <c r="EX24" t="s">
        <v>459</v>
      </c>
      <c r="EY24" t="s">
        <v>1330</v>
      </c>
      <c r="EZ24" t="s">
        <v>1682</v>
      </c>
      <c r="FA24" t="s">
        <v>1683</v>
      </c>
      <c r="FB24" t="s">
        <v>319</v>
      </c>
      <c r="FC24" t="s">
        <v>320</v>
      </c>
      <c r="FD24" t="s">
        <v>242</v>
      </c>
      <c r="FE24" t="s">
        <v>210</v>
      </c>
      <c r="FF24" t="s">
        <v>321</v>
      </c>
      <c r="FG24" t="s">
        <v>322</v>
      </c>
      <c r="FH24" t="s">
        <v>1684</v>
      </c>
      <c r="FI24" t="s">
        <v>222</v>
      </c>
      <c r="FJ24" t="s">
        <v>247</v>
      </c>
      <c r="FK24" t="s">
        <v>1195</v>
      </c>
      <c r="FL24" t="s">
        <v>528</v>
      </c>
      <c r="FM24" t="s">
        <v>529</v>
      </c>
      <c r="FN24" t="s">
        <v>299</v>
      </c>
      <c r="FO24" t="s">
        <v>511</v>
      </c>
      <c r="FP24" t="s">
        <v>259</v>
      </c>
      <c r="FQ24" t="s">
        <v>1614</v>
      </c>
      <c r="FR24" t="s">
        <v>1127</v>
      </c>
      <c r="FS24" t="s">
        <v>1685</v>
      </c>
      <c r="FT24" t="s">
        <v>1686</v>
      </c>
      <c r="FU24" t="s">
        <v>1687</v>
      </c>
      <c r="FV24" t="s">
        <v>1237</v>
      </c>
      <c r="FW24" t="s">
        <v>972</v>
      </c>
      <c r="FX24" t="s">
        <v>437</v>
      </c>
      <c r="FY24" t="s">
        <v>215</v>
      </c>
      <c r="FZ24" t="s">
        <v>1054</v>
      </c>
      <c r="GA24" t="s">
        <v>222</v>
      </c>
      <c r="GB24" t="s">
        <v>578</v>
      </c>
      <c r="GC24" t="s">
        <v>222</v>
      </c>
      <c r="GD24" t="s">
        <v>620</v>
      </c>
      <c r="GE24" t="s">
        <v>259</v>
      </c>
      <c r="GF24" t="s">
        <v>620</v>
      </c>
      <c r="GG24" t="s">
        <v>259</v>
      </c>
    </row>
    <row r="25" spans="1:189" x14ac:dyDescent="0.3">
      <c r="A25" t="s">
        <v>1688</v>
      </c>
      <c r="B25" t="s">
        <v>1689</v>
      </c>
      <c r="C25" s="1" t="str">
        <f t="shared" si="0"/>
        <v>21:1182</v>
      </c>
      <c r="D25" s="1" t="str">
        <f t="shared" si="4"/>
        <v>21:0387</v>
      </c>
      <c r="E25" t="s">
        <v>1690</v>
      </c>
      <c r="F25" t="s">
        <v>1691</v>
      </c>
      <c r="H25">
        <v>65.693114800000004</v>
      </c>
      <c r="I25">
        <v>-86.732184200000006</v>
      </c>
      <c r="J25" s="1" t="str">
        <f t="shared" si="5"/>
        <v>Till</v>
      </c>
      <c r="K25" s="1" t="str">
        <f t="shared" si="6"/>
        <v>&lt;63 µm size fraction sieving (3)</v>
      </c>
      <c r="L25">
        <v>1</v>
      </c>
      <c r="M25" t="s">
        <v>1692</v>
      </c>
      <c r="N25" t="s">
        <v>1607</v>
      </c>
      <c r="O25" t="s">
        <v>1693</v>
      </c>
      <c r="P25" t="s">
        <v>1357</v>
      </c>
      <c r="Q25" t="s">
        <v>1033</v>
      </c>
      <c r="R25" t="s">
        <v>987</v>
      </c>
      <c r="S25" t="s">
        <v>1459</v>
      </c>
      <c r="T25" t="s">
        <v>714</v>
      </c>
      <c r="U25" t="s">
        <v>238</v>
      </c>
      <c r="V25" t="s">
        <v>570</v>
      </c>
      <c r="W25" t="s">
        <v>203</v>
      </c>
      <c r="X25" t="s">
        <v>299</v>
      </c>
      <c r="Y25" t="s">
        <v>551</v>
      </c>
      <c r="Z25" t="s">
        <v>1261</v>
      </c>
      <c r="AA25" t="s">
        <v>207</v>
      </c>
      <c r="AB25" t="s">
        <v>208</v>
      </c>
      <c r="AC25" t="s">
        <v>772</v>
      </c>
      <c r="AD25" t="s">
        <v>265</v>
      </c>
      <c r="AE25" t="s">
        <v>1117</v>
      </c>
      <c r="AF25" t="s">
        <v>1694</v>
      </c>
      <c r="AG25" t="s">
        <v>213</v>
      </c>
      <c r="AH25" t="s">
        <v>585</v>
      </c>
      <c r="AI25" t="s">
        <v>272</v>
      </c>
      <c r="AJ25" t="s">
        <v>1695</v>
      </c>
      <c r="AK25" t="s">
        <v>657</v>
      </c>
      <c r="AL25" t="s">
        <v>363</v>
      </c>
      <c r="AM25" t="s">
        <v>1696</v>
      </c>
      <c r="AN25" t="s">
        <v>299</v>
      </c>
      <c r="AO25" t="s">
        <v>1697</v>
      </c>
      <c r="AP25" t="s">
        <v>524</v>
      </c>
      <c r="AQ25" t="s">
        <v>1686</v>
      </c>
      <c r="AR25" t="s">
        <v>1290</v>
      </c>
      <c r="AS25" t="s">
        <v>702</v>
      </c>
      <c r="AT25" t="s">
        <v>336</v>
      </c>
      <c r="AU25" t="s">
        <v>1698</v>
      </c>
      <c r="AV25" t="s">
        <v>1699</v>
      </c>
      <c r="AW25" t="s">
        <v>1700</v>
      </c>
      <c r="AX25" t="s">
        <v>848</v>
      </c>
      <c r="AY25" t="s">
        <v>306</v>
      </c>
      <c r="AZ25" t="s">
        <v>1701</v>
      </c>
      <c r="BA25" t="s">
        <v>1702</v>
      </c>
      <c r="BB25" t="s">
        <v>1064</v>
      </c>
      <c r="BC25" t="s">
        <v>809</v>
      </c>
      <c r="BD25" t="s">
        <v>734</v>
      </c>
      <c r="BE25" t="s">
        <v>940</v>
      </c>
      <c r="BF25" t="s">
        <v>390</v>
      </c>
      <c r="BG25" t="s">
        <v>1548</v>
      </c>
      <c r="BH25" t="s">
        <v>407</v>
      </c>
      <c r="BI25" t="s">
        <v>732</v>
      </c>
      <c r="BJ25" t="s">
        <v>358</v>
      </c>
      <c r="BK25" t="s">
        <v>407</v>
      </c>
      <c r="BL25" t="s">
        <v>242</v>
      </c>
      <c r="BM25" t="s">
        <v>772</v>
      </c>
      <c r="BN25" t="s">
        <v>384</v>
      </c>
      <c r="BO25" t="s">
        <v>256</v>
      </c>
      <c r="BP25" t="s">
        <v>358</v>
      </c>
      <c r="BQ25" t="s">
        <v>774</v>
      </c>
      <c r="BR25" t="s">
        <v>1703</v>
      </c>
      <c r="BS25" t="s">
        <v>247</v>
      </c>
      <c r="BT25" t="s">
        <v>202</v>
      </c>
      <c r="BU25" t="s">
        <v>665</v>
      </c>
      <c r="BV25" t="s">
        <v>250</v>
      </c>
      <c r="BW25" t="s">
        <v>1203</v>
      </c>
      <c r="BX25" t="s">
        <v>1695</v>
      </c>
      <c r="BY25" t="s">
        <v>1483</v>
      </c>
      <c r="BZ25" t="s">
        <v>1704</v>
      </c>
      <c r="CA25" t="s">
        <v>627</v>
      </c>
      <c r="CB25" t="s">
        <v>1136</v>
      </c>
      <c r="CC25" t="s">
        <v>256</v>
      </c>
      <c r="CD25" t="s">
        <v>502</v>
      </c>
      <c r="CE25" t="s">
        <v>258</v>
      </c>
      <c r="CF25" t="s">
        <v>242</v>
      </c>
      <c r="CG25" t="s">
        <v>252</v>
      </c>
      <c r="CH25" t="s">
        <v>1705</v>
      </c>
      <c r="CI25" t="s">
        <v>310</v>
      </c>
      <c r="CJ25" t="s">
        <v>1706</v>
      </c>
      <c r="CK25" t="s">
        <v>1310</v>
      </c>
      <c r="CL25" t="s">
        <v>1707</v>
      </c>
      <c r="CM25" t="s">
        <v>567</v>
      </c>
      <c r="CN25" t="s">
        <v>776</v>
      </c>
      <c r="CO25" t="s">
        <v>1708</v>
      </c>
      <c r="CP25" t="s">
        <v>1709</v>
      </c>
      <c r="CQ25" t="s">
        <v>394</v>
      </c>
      <c r="CR25" t="s">
        <v>269</v>
      </c>
      <c r="CS25" t="s">
        <v>1710</v>
      </c>
      <c r="CT25" t="s">
        <v>299</v>
      </c>
      <c r="CU25" t="s">
        <v>242</v>
      </c>
      <c r="CV25" t="s">
        <v>242</v>
      </c>
      <c r="CW25" t="s">
        <v>335</v>
      </c>
      <c r="CX25" t="s">
        <v>358</v>
      </c>
      <c r="CY25" t="s">
        <v>524</v>
      </c>
      <c r="CZ25" t="s">
        <v>1711</v>
      </c>
      <c r="DA25" t="s">
        <v>275</v>
      </c>
      <c r="DB25" t="s">
        <v>242</v>
      </c>
      <c r="DC25" t="s">
        <v>1712</v>
      </c>
      <c r="DD25" t="s">
        <v>1713</v>
      </c>
      <c r="DE25" t="s">
        <v>290</v>
      </c>
      <c r="DF25" t="s">
        <v>391</v>
      </c>
      <c r="DG25" t="s">
        <v>511</v>
      </c>
      <c r="DH25" t="s">
        <v>256</v>
      </c>
      <c r="DI25" t="s">
        <v>1714</v>
      </c>
      <c r="DJ25" t="s">
        <v>1715</v>
      </c>
      <c r="DK25" t="s">
        <v>454</v>
      </c>
      <c r="DL25" t="s">
        <v>1716</v>
      </c>
      <c r="DM25" t="s">
        <v>1717</v>
      </c>
      <c r="DN25" t="s">
        <v>216</v>
      </c>
      <c r="DO25" t="s">
        <v>1718</v>
      </c>
      <c r="DP25" t="s">
        <v>1719</v>
      </c>
      <c r="DQ25" t="s">
        <v>1310</v>
      </c>
      <c r="DR25" t="s">
        <v>1720</v>
      </c>
      <c r="DS25" t="s">
        <v>714</v>
      </c>
      <c r="DT25" t="s">
        <v>841</v>
      </c>
      <c r="DU25" t="s">
        <v>1149</v>
      </c>
      <c r="DV25" t="s">
        <v>1357</v>
      </c>
      <c r="DW25" t="s">
        <v>278</v>
      </c>
      <c r="DX25" t="s">
        <v>598</v>
      </c>
      <c r="DY25" t="s">
        <v>256</v>
      </c>
      <c r="DZ25" t="s">
        <v>1721</v>
      </c>
      <c r="EA25" t="s">
        <v>1722</v>
      </c>
      <c r="EB25" t="s">
        <v>273</v>
      </c>
      <c r="EC25" t="s">
        <v>297</v>
      </c>
      <c r="ED25" t="s">
        <v>1723</v>
      </c>
      <c r="EE25" t="s">
        <v>299</v>
      </c>
      <c r="EF25" t="s">
        <v>320</v>
      </c>
      <c r="EG25" t="s">
        <v>1186</v>
      </c>
      <c r="EH25" t="s">
        <v>733</v>
      </c>
      <c r="EI25" t="s">
        <v>745</v>
      </c>
      <c r="EJ25" t="s">
        <v>493</v>
      </c>
      <c r="EK25" t="s">
        <v>575</v>
      </c>
      <c r="EL25" t="s">
        <v>1724</v>
      </c>
      <c r="EM25" t="s">
        <v>1030</v>
      </c>
      <c r="EN25" t="s">
        <v>1725</v>
      </c>
      <c r="EO25" t="s">
        <v>1726</v>
      </c>
      <c r="EP25" t="s">
        <v>448</v>
      </c>
      <c r="EQ25" t="s">
        <v>577</v>
      </c>
      <c r="ER25" t="s">
        <v>641</v>
      </c>
      <c r="ES25" t="s">
        <v>862</v>
      </c>
      <c r="ET25" t="s">
        <v>1727</v>
      </c>
      <c r="EU25" t="s">
        <v>734</v>
      </c>
      <c r="EV25" t="s">
        <v>1728</v>
      </c>
      <c r="EW25" t="s">
        <v>1729</v>
      </c>
      <c r="EX25" t="s">
        <v>1730</v>
      </c>
      <c r="EY25" t="s">
        <v>1731</v>
      </c>
      <c r="EZ25" t="s">
        <v>1732</v>
      </c>
      <c r="FA25" t="s">
        <v>1733</v>
      </c>
      <c r="FB25" t="s">
        <v>319</v>
      </c>
      <c r="FC25" t="s">
        <v>320</v>
      </c>
      <c r="FD25" t="s">
        <v>271</v>
      </c>
      <c r="FE25" t="s">
        <v>1203</v>
      </c>
      <c r="FF25" t="s">
        <v>321</v>
      </c>
      <c r="FG25" t="s">
        <v>364</v>
      </c>
      <c r="FH25" t="s">
        <v>1734</v>
      </c>
      <c r="FI25" t="s">
        <v>524</v>
      </c>
      <c r="FJ25" t="s">
        <v>275</v>
      </c>
      <c r="FK25" t="s">
        <v>1104</v>
      </c>
      <c r="FL25" t="s">
        <v>1735</v>
      </c>
      <c r="FM25" t="s">
        <v>310</v>
      </c>
      <c r="FN25" t="s">
        <v>759</v>
      </c>
      <c r="FO25" t="s">
        <v>851</v>
      </c>
      <c r="FP25" t="s">
        <v>336</v>
      </c>
      <c r="FQ25" t="s">
        <v>1698</v>
      </c>
      <c r="FR25" t="s">
        <v>1550</v>
      </c>
      <c r="FS25" t="s">
        <v>1736</v>
      </c>
      <c r="FT25" t="s">
        <v>1737</v>
      </c>
      <c r="FU25" t="s">
        <v>1738</v>
      </c>
      <c r="FV25" t="s">
        <v>554</v>
      </c>
      <c r="FW25" t="s">
        <v>1739</v>
      </c>
      <c r="FX25" t="s">
        <v>354</v>
      </c>
      <c r="FY25" t="s">
        <v>279</v>
      </c>
      <c r="FZ25" t="s">
        <v>302</v>
      </c>
      <c r="GA25" t="s">
        <v>220</v>
      </c>
      <c r="GB25" t="s">
        <v>1290</v>
      </c>
      <c r="GC25" t="s">
        <v>220</v>
      </c>
      <c r="GD25" t="s">
        <v>387</v>
      </c>
      <c r="GE25" t="s">
        <v>336</v>
      </c>
      <c r="GF25" t="s">
        <v>610</v>
      </c>
      <c r="GG25" t="s">
        <v>358</v>
      </c>
    </row>
    <row r="26" spans="1:189" x14ac:dyDescent="0.3">
      <c r="A26" t="s">
        <v>1740</v>
      </c>
      <c r="B26" t="s">
        <v>1741</v>
      </c>
      <c r="C26" s="1" t="str">
        <f t="shared" si="0"/>
        <v>21:1182</v>
      </c>
      <c r="D26" s="1" t="str">
        <f t="shared" si="4"/>
        <v>21:0387</v>
      </c>
      <c r="E26" t="s">
        <v>1742</v>
      </c>
      <c r="F26" t="s">
        <v>1743</v>
      </c>
      <c r="H26">
        <v>65.627116700000002</v>
      </c>
      <c r="I26">
        <v>-86.901673299999999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 t="s">
        <v>1744</v>
      </c>
      <c r="N26" t="s">
        <v>693</v>
      </c>
      <c r="O26" t="s">
        <v>1745</v>
      </c>
      <c r="P26" t="s">
        <v>1271</v>
      </c>
      <c r="Q26" t="s">
        <v>760</v>
      </c>
      <c r="R26" t="s">
        <v>1459</v>
      </c>
      <c r="S26" t="s">
        <v>1030</v>
      </c>
      <c r="T26" t="s">
        <v>468</v>
      </c>
      <c r="U26" t="s">
        <v>240</v>
      </c>
      <c r="V26" t="s">
        <v>570</v>
      </c>
      <c r="W26" t="s">
        <v>1746</v>
      </c>
      <c r="X26" t="s">
        <v>339</v>
      </c>
      <c r="Y26" t="s">
        <v>1747</v>
      </c>
      <c r="Z26" t="s">
        <v>493</v>
      </c>
      <c r="AA26" t="s">
        <v>207</v>
      </c>
      <c r="AB26" t="s">
        <v>779</v>
      </c>
      <c r="AC26" t="s">
        <v>682</v>
      </c>
      <c r="AD26" t="s">
        <v>354</v>
      </c>
      <c r="AE26" t="s">
        <v>1748</v>
      </c>
      <c r="AF26" t="s">
        <v>1749</v>
      </c>
      <c r="AG26" t="s">
        <v>920</v>
      </c>
      <c r="AH26" t="s">
        <v>1010</v>
      </c>
      <c r="AI26" t="s">
        <v>610</v>
      </c>
      <c r="AJ26" t="s">
        <v>698</v>
      </c>
      <c r="AK26" t="s">
        <v>819</v>
      </c>
      <c r="AL26" t="s">
        <v>496</v>
      </c>
      <c r="AM26" t="s">
        <v>1750</v>
      </c>
      <c r="AN26" t="s">
        <v>220</v>
      </c>
      <c r="AO26" t="s">
        <v>1751</v>
      </c>
      <c r="AP26" t="s">
        <v>279</v>
      </c>
      <c r="AQ26" t="s">
        <v>1097</v>
      </c>
      <c r="AR26" t="s">
        <v>472</v>
      </c>
      <c r="AS26" t="s">
        <v>1515</v>
      </c>
      <c r="AT26" t="s">
        <v>224</v>
      </c>
      <c r="AU26" t="s">
        <v>1752</v>
      </c>
      <c r="AV26" t="s">
        <v>1753</v>
      </c>
      <c r="AW26" t="s">
        <v>1212</v>
      </c>
      <c r="AX26" t="s">
        <v>1754</v>
      </c>
      <c r="AY26" t="s">
        <v>1755</v>
      </c>
      <c r="AZ26" t="s">
        <v>330</v>
      </c>
      <c r="BA26" t="s">
        <v>785</v>
      </c>
      <c r="BB26" t="s">
        <v>296</v>
      </c>
      <c r="BC26" t="s">
        <v>1756</v>
      </c>
      <c r="BD26" t="s">
        <v>222</v>
      </c>
      <c r="BE26" t="s">
        <v>987</v>
      </c>
      <c r="BF26" t="s">
        <v>564</v>
      </c>
      <c r="BG26" t="s">
        <v>806</v>
      </c>
      <c r="BH26" t="s">
        <v>812</v>
      </c>
      <c r="BI26" t="s">
        <v>567</v>
      </c>
      <c r="BJ26" t="s">
        <v>812</v>
      </c>
      <c r="BK26" t="s">
        <v>277</v>
      </c>
      <c r="BL26" t="s">
        <v>242</v>
      </c>
      <c r="BM26" t="s">
        <v>713</v>
      </c>
      <c r="BN26" t="s">
        <v>1131</v>
      </c>
      <c r="BO26" t="s">
        <v>296</v>
      </c>
      <c r="BP26" t="s">
        <v>358</v>
      </c>
      <c r="BQ26" t="s">
        <v>920</v>
      </c>
      <c r="BR26" t="s">
        <v>1757</v>
      </c>
      <c r="BS26" t="s">
        <v>256</v>
      </c>
      <c r="BT26" t="s">
        <v>385</v>
      </c>
      <c r="BU26" t="s">
        <v>729</v>
      </c>
      <c r="BV26" t="s">
        <v>418</v>
      </c>
      <c r="BW26" t="s">
        <v>354</v>
      </c>
      <c r="BX26" t="s">
        <v>1758</v>
      </c>
      <c r="BY26" t="s">
        <v>348</v>
      </c>
      <c r="BZ26" t="s">
        <v>1759</v>
      </c>
      <c r="CA26" t="s">
        <v>1760</v>
      </c>
      <c r="CB26" t="s">
        <v>584</v>
      </c>
      <c r="CC26" t="s">
        <v>247</v>
      </c>
      <c r="CD26" t="s">
        <v>568</v>
      </c>
      <c r="CE26" t="s">
        <v>258</v>
      </c>
      <c r="CF26" t="s">
        <v>242</v>
      </c>
      <c r="CG26" t="s">
        <v>988</v>
      </c>
      <c r="CH26" t="s">
        <v>281</v>
      </c>
      <c r="CI26" t="s">
        <v>647</v>
      </c>
      <c r="CJ26" t="s">
        <v>1463</v>
      </c>
      <c r="CK26" t="s">
        <v>261</v>
      </c>
      <c r="CL26" t="s">
        <v>1761</v>
      </c>
      <c r="CM26" t="s">
        <v>310</v>
      </c>
      <c r="CN26" t="s">
        <v>1099</v>
      </c>
      <c r="CO26" t="s">
        <v>1708</v>
      </c>
      <c r="CP26" t="s">
        <v>1203</v>
      </c>
      <c r="CQ26" t="s">
        <v>394</v>
      </c>
      <c r="CR26" t="s">
        <v>269</v>
      </c>
      <c r="CS26" t="s">
        <v>1125</v>
      </c>
      <c r="CT26" t="s">
        <v>207</v>
      </c>
      <c r="CU26" t="s">
        <v>242</v>
      </c>
      <c r="CV26" t="s">
        <v>242</v>
      </c>
      <c r="CW26" t="s">
        <v>1071</v>
      </c>
      <c r="CX26" t="s">
        <v>247</v>
      </c>
      <c r="CY26" t="s">
        <v>296</v>
      </c>
      <c r="CZ26" t="s">
        <v>1285</v>
      </c>
      <c r="DA26" t="s">
        <v>275</v>
      </c>
      <c r="DB26" t="s">
        <v>242</v>
      </c>
      <c r="DC26" t="s">
        <v>939</v>
      </c>
      <c r="DD26" t="s">
        <v>1762</v>
      </c>
      <c r="DE26" t="s">
        <v>358</v>
      </c>
      <c r="DF26" t="s">
        <v>387</v>
      </c>
      <c r="DG26" t="s">
        <v>328</v>
      </c>
      <c r="DH26" t="s">
        <v>336</v>
      </c>
      <c r="DI26" t="s">
        <v>1763</v>
      </c>
      <c r="DJ26" t="s">
        <v>1764</v>
      </c>
      <c r="DK26" t="s">
        <v>1765</v>
      </c>
      <c r="DL26" t="s">
        <v>1766</v>
      </c>
      <c r="DM26" t="s">
        <v>1767</v>
      </c>
      <c r="DN26" t="s">
        <v>1768</v>
      </c>
      <c r="DO26" t="s">
        <v>1769</v>
      </c>
      <c r="DP26" t="s">
        <v>1770</v>
      </c>
      <c r="DQ26" t="s">
        <v>870</v>
      </c>
      <c r="DR26" t="s">
        <v>1771</v>
      </c>
      <c r="DS26" t="s">
        <v>547</v>
      </c>
      <c r="DT26" t="s">
        <v>447</v>
      </c>
      <c r="DU26" t="s">
        <v>665</v>
      </c>
      <c r="DV26" t="s">
        <v>1772</v>
      </c>
      <c r="DW26" t="s">
        <v>324</v>
      </c>
      <c r="DX26" t="s">
        <v>1083</v>
      </c>
      <c r="DY26" t="s">
        <v>351</v>
      </c>
      <c r="DZ26" t="s">
        <v>1773</v>
      </c>
      <c r="EA26" t="s">
        <v>1774</v>
      </c>
      <c r="EB26" t="s">
        <v>428</v>
      </c>
      <c r="EC26" t="s">
        <v>297</v>
      </c>
      <c r="ED26" t="s">
        <v>990</v>
      </c>
      <c r="EE26" t="s">
        <v>299</v>
      </c>
      <c r="EF26" t="s">
        <v>812</v>
      </c>
      <c r="EG26" t="s">
        <v>364</v>
      </c>
      <c r="EH26" t="s">
        <v>502</v>
      </c>
      <c r="EI26" t="s">
        <v>268</v>
      </c>
      <c r="EJ26" t="s">
        <v>1515</v>
      </c>
      <c r="EK26" t="s">
        <v>539</v>
      </c>
      <c r="EL26" t="s">
        <v>1775</v>
      </c>
      <c r="EM26" t="s">
        <v>195</v>
      </c>
      <c r="EN26" t="s">
        <v>1661</v>
      </c>
      <c r="EO26" t="s">
        <v>1776</v>
      </c>
      <c r="EP26" t="s">
        <v>250</v>
      </c>
      <c r="EQ26" t="s">
        <v>445</v>
      </c>
      <c r="ER26" t="s">
        <v>1403</v>
      </c>
      <c r="ES26" t="s">
        <v>600</v>
      </c>
      <c r="ET26" t="s">
        <v>1777</v>
      </c>
      <c r="EU26" t="s">
        <v>1247</v>
      </c>
      <c r="EV26" t="s">
        <v>1778</v>
      </c>
      <c r="EW26" t="s">
        <v>739</v>
      </c>
      <c r="EX26" t="s">
        <v>328</v>
      </c>
      <c r="EY26" t="s">
        <v>1779</v>
      </c>
      <c r="EZ26" t="s">
        <v>1780</v>
      </c>
      <c r="FA26" t="s">
        <v>1781</v>
      </c>
      <c r="FB26" t="s">
        <v>319</v>
      </c>
      <c r="FC26" t="s">
        <v>320</v>
      </c>
      <c r="FD26" t="s">
        <v>202</v>
      </c>
      <c r="FE26" t="s">
        <v>677</v>
      </c>
      <c r="FF26" t="s">
        <v>321</v>
      </c>
      <c r="FG26" t="s">
        <v>575</v>
      </c>
      <c r="FH26" t="s">
        <v>1706</v>
      </c>
      <c r="FI26" t="s">
        <v>296</v>
      </c>
      <c r="FJ26" t="s">
        <v>385</v>
      </c>
      <c r="FK26" t="s">
        <v>1038</v>
      </c>
      <c r="FL26" t="s">
        <v>502</v>
      </c>
      <c r="FM26" t="s">
        <v>1267</v>
      </c>
      <c r="FN26" t="s">
        <v>578</v>
      </c>
      <c r="FO26" t="s">
        <v>726</v>
      </c>
      <c r="FP26" t="s">
        <v>222</v>
      </c>
      <c r="FQ26" t="s">
        <v>398</v>
      </c>
      <c r="FR26" t="s">
        <v>1782</v>
      </c>
      <c r="FS26" t="s">
        <v>1242</v>
      </c>
      <c r="FT26" t="s">
        <v>1783</v>
      </c>
      <c r="FU26" t="s">
        <v>1784</v>
      </c>
      <c r="FV26" t="s">
        <v>282</v>
      </c>
      <c r="FW26" t="s">
        <v>1785</v>
      </c>
      <c r="FX26" t="s">
        <v>1054</v>
      </c>
      <c r="FY26" t="s">
        <v>220</v>
      </c>
      <c r="FZ26" t="s">
        <v>437</v>
      </c>
      <c r="GA26" t="s">
        <v>338</v>
      </c>
      <c r="GB26" t="s">
        <v>255</v>
      </c>
      <c r="GC26" t="s">
        <v>338</v>
      </c>
      <c r="GD26" t="s">
        <v>575</v>
      </c>
      <c r="GE26" t="s">
        <v>259</v>
      </c>
      <c r="GF26" t="s">
        <v>299</v>
      </c>
      <c r="GG26" t="s">
        <v>259</v>
      </c>
    </row>
    <row r="27" spans="1:189" hidden="1" x14ac:dyDescent="0.3">
      <c r="A27" t="s">
        <v>1786</v>
      </c>
      <c r="B27" t="s">
        <v>1787</v>
      </c>
      <c r="C27" s="1" t="str">
        <f t="shared" si="0"/>
        <v>21:1182</v>
      </c>
      <c r="D27" s="1" t="str">
        <f>HYPERLINK("http://geochem.nrcan.gc.ca/cdogs/content/svy/svy_e.htm", "")</f>
        <v/>
      </c>
      <c r="G27" s="1" t="str">
        <f>HYPERLINK("http://geochem.nrcan.gc.ca/cdogs/content/cr_/cr_00098_e.htm", "98")</f>
        <v>98</v>
      </c>
      <c r="J27" t="s">
        <v>1108</v>
      </c>
      <c r="K27" t="s">
        <v>1109</v>
      </c>
      <c r="L27">
        <v>8</v>
      </c>
      <c r="M27" t="s">
        <v>1788</v>
      </c>
      <c r="N27" t="s">
        <v>1711</v>
      </c>
      <c r="O27" t="s">
        <v>197</v>
      </c>
      <c r="P27" t="s">
        <v>1064</v>
      </c>
      <c r="Q27" t="s">
        <v>1083</v>
      </c>
      <c r="R27" t="s">
        <v>938</v>
      </c>
      <c r="S27" t="s">
        <v>590</v>
      </c>
      <c r="T27" t="s">
        <v>506</v>
      </c>
      <c r="U27" t="s">
        <v>256</v>
      </c>
      <c r="V27" t="s">
        <v>386</v>
      </c>
      <c r="W27" t="s">
        <v>1114</v>
      </c>
      <c r="X27" t="s">
        <v>584</v>
      </c>
      <c r="Y27" t="s">
        <v>1115</v>
      </c>
      <c r="Z27" t="s">
        <v>968</v>
      </c>
      <c r="AA27" t="s">
        <v>496</v>
      </c>
      <c r="AB27" t="s">
        <v>208</v>
      </c>
      <c r="AC27" t="s">
        <v>1789</v>
      </c>
      <c r="AD27" t="s">
        <v>265</v>
      </c>
      <c r="AE27" t="s">
        <v>1117</v>
      </c>
      <c r="AF27" t="s">
        <v>1790</v>
      </c>
      <c r="AG27" t="s">
        <v>220</v>
      </c>
      <c r="AH27" t="s">
        <v>618</v>
      </c>
      <c r="AI27" t="s">
        <v>1791</v>
      </c>
      <c r="AJ27" t="s">
        <v>776</v>
      </c>
      <c r="AK27" t="s">
        <v>400</v>
      </c>
      <c r="AL27" t="s">
        <v>1581</v>
      </c>
      <c r="AM27" t="s">
        <v>1792</v>
      </c>
      <c r="AN27" t="s">
        <v>496</v>
      </c>
      <c r="AO27" t="s">
        <v>1793</v>
      </c>
      <c r="AP27" t="s">
        <v>279</v>
      </c>
      <c r="AQ27" t="s">
        <v>554</v>
      </c>
      <c r="AR27" t="s">
        <v>287</v>
      </c>
      <c r="AS27" t="s">
        <v>1558</v>
      </c>
      <c r="AT27" t="s">
        <v>1794</v>
      </c>
      <c r="AU27" t="s">
        <v>1795</v>
      </c>
      <c r="AV27" t="s">
        <v>1796</v>
      </c>
      <c r="AW27" t="s">
        <v>1797</v>
      </c>
      <c r="AX27" t="s">
        <v>1798</v>
      </c>
      <c r="AY27" t="s">
        <v>1440</v>
      </c>
      <c r="AZ27" t="s">
        <v>1211</v>
      </c>
      <c r="BA27" t="s">
        <v>785</v>
      </c>
      <c r="BB27" t="s">
        <v>241</v>
      </c>
      <c r="BC27" t="s">
        <v>1799</v>
      </c>
      <c r="BD27" t="s">
        <v>807</v>
      </c>
      <c r="BE27" t="s">
        <v>1800</v>
      </c>
      <c r="BF27" t="s">
        <v>479</v>
      </c>
      <c r="BG27" t="s">
        <v>1801</v>
      </c>
      <c r="BH27" t="s">
        <v>290</v>
      </c>
      <c r="BI27" t="s">
        <v>469</v>
      </c>
      <c r="BJ27" t="s">
        <v>288</v>
      </c>
      <c r="BK27" t="s">
        <v>220</v>
      </c>
      <c r="BL27" t="s">
        <v>386</v>
      </c>
      <c r="BM27" t="s">
        <v>1802</v>
      </c>
      <c r="BN27" t="s">
        <v>1803</v>
      </c>
      <c r="BO27" t="s">
        <v>1804</v>
      </c>
      <c r="BP27" t="s">
        <v>523</v>
      </c>
      <c r="BQ27" t="s">
        <v>207</v>
      </c>
      <c r="BR27" t="s">
        <v>1805</v>
      </c>
      <c r="BS27" t="s">
        <v>220</v>
      </c>
      <c r="BT27" t="s">
        <v>1806</v>
      </c>
      <c r="BU27" t="s">
        <v>408</v>
      </c>
      <c r="BV27" t="s">
        <v>292</v>
      </c>
      <c r="BW27" t="s">
        <v>214</v>
      </c>
      <c r="BX27" t="s">
        <v>687</v>
      </c>
      <c r="BY27" t="s">
        <v>1807</v>
      </c>
      <c r="BZ27" t="s">
        <v>1808</v>
      </c>
      <c r="CA27" t="s">
        <v>1188</v>
      </c>
      <c r="CB27" t="s">
        <v>210</v>
      </c>
      <c r="CC27" t="s">
        <v>297</v>
      </c>
      <c r="CD27" t="s">
        <v>300</v>
      </c>
      <c r="CE27" t="s">
        <v>258</v>
      </c>
      <c r="CF27" t="s">
        <v>259</v>
      </c>
      <c r="CG27" t="s">
        <v>259</v>
      </c>
      <c r="CH27" t="s">
        <v>684</v>
      </c>
      <c r="CI27" t="s">
        <v>988</v>
      </c>
      <c r="CJ27" t="s">
        <v>1809</v>
      </c>
      <c r="CK27" t="s">
        <v>1810</v>
      </c>
      <c r="CL27" t="s">
        <v>1143</v>
      </c>
      <c r="CM27" t="s">
        <v>1811</v>
      </c>
      <c r="CN27" t="s">
        <v>1067</v>
      </c>
      <c r="CO27" t="s">
        <v>1425</v>
      </c>
      <c r="CP27" t="s">
        <v>1812</v>
      </c>
      <c r="CQ27" t="s">
        <v>394</v>
      </c>
      <c r="CR27" t="s">
        <v>269</v>
      </c>
      <c r="CS27" t="s">
        <v>1012</v>
      </c>
      <c r="CT27" t="s">
        <v>207</v>
      </c>
      <c r="CU27" t="s">
        <v>570</v>
      </c>
      <c r="CV27" t="s">
        <v>261</v>
      </c>
      <c r="CW27" t="s">
        <v>437</v>
      </c>
      <c r="CX27" t="s">
        <v>273</v>
      </c>
      <c r="CY27" t="s">
        <v>1006</v>
      </c>
      <c r="CZ27" t="s">
        <v>217</v>
      </c>
      <c r="DA27" t="s">
        <v>275</v>
      </c>
      <c r="DB27" t="s">
        <v>505</v>
      </c>
      <c r="DC27" t="s">
        <v>454</v>
      </c>
      <c r="DD27" t="s">
        <v>1813</v>
      </c>
      <c r="DE27" t="s">
        <v>200</v>
      </c>
      <c r="DF27" t="s">
        <v>387</v>
      </c>
      <c r="DG27" t="s">
        <v>779</v>
      </c>
      <c r="DH27" t="s">
        <v>1151</v>
      </c>
      <c r="DI27" t="s">
        <v>1138</v>
      </c>
      <c r="DJ27" t="s">
        <v>908</v>
      </c>
      <c r="DK27" t="s">
        <v>1054</v>
      </c>
      <c r="DL27" t="s">
        <v>1814</v>
      </c>
      <c r="DM27" t="s">
        <v>1815</v>
      </c>
      <c r="DN27" t="s">
        <v>1816</v>
      </c>
      <c r="DO27" t="s">
        <v>1817</v>
      </c>
      <c r="DP27" t="s">
        <v>1818</v>
      </c>
      <c r="DQ27" t="s">
        <v>468</v>
      </c>
      <c r="DR27" t="s">
        <v>1819</v>
      </c>
      <c r="DS27" t="s">
        <v>547</v>
      </c>
      <c r="DT27" t="s">
        <v>272</v>
      </c>
      <c r="DU27" t="s">
        <v>812</v>
      </c>
      <c r="DV27" t="s">
        <v>390</v>
      </c>
      <c r="DW27" t="s">
        <v>408</v>
      </c>
      <c r="DX27" t="s">
        <v>1310</v>
      </c>
      <c r="DY27" t="s">
        <v>408</v>
      </c>
      <c r="DZ27" t="s">
        <v>1820</v>
      </c>
      <c r="EA27" t="s">
        <v>1821</v>
      </c>
      <c r="EB27" t="s">
        <v>1822</v>
      </c>
      <c r="EC27" t="s">
        <v>297</v>
      </c>
      <c r="ED27" t="s">
        <v>1823</v>
      </c>
      <c r="EE27" t="s">
        <v>774</v>
      </c>
      <c r="EF27" t="s">
        <v>1824</v>
      </c>
      <c r="EG27" t="s">
        <v>222</v>
      </c>
      <c r="EH27" t="s">
        <v>377</v>
      </c>
      <c r="EI27" t="s">
        <v>618</v>
      </c>
      <c r="EJ27" t="s">
        <v>989</v>
      </c>
      <c r="EK27" t="s">
        <v>723</v>
      </c>
      <c r="EL27" t="s">
        <v>1825</v>
      </c>
      <c r="EM27" t="s">
        <v>404</v>
      </c>
      <c r="EN27" t="s">
        <v>1826</v>
      </c>
      <c r="EO27" t="s">
        <v>1274</v>
      </c>
      <c r="EP27" t="s">
        <v>568</v>
      </c>
      <c r="EQ27" t="s">
        <v>445</v>
      </c>
      <c r="ER27" t="s">
        <v>1827</v>
      </c>
      <c r="ES27" t="s">
        <v>743</v>
      </c>
      <c r="ET27" t="s">
        <v>1828</v>
      </c>
      <c r="EU27" t="s">
        <v>1829</v>
      </c>
      <c r="EV27" t="s">
        <v>1830</v>
      </c>
      <c r="EW27" t="s">
        <v>1831</v>
      </c>
      <c r="EX27" t="s">
        <v>798</v>
      </c>
      <c r="EY27" t="s">
        <v>266</v>
      </c>
      <c r="EZ27" t="s">
        <v>1832</v>
      </c>
      <c r="FA27" t="s">
        <v>1173</v>
      </c>
      <c r="FB27" t="s">
        <v>319</v>
      </c>
      <c r="FC27" t="s">
        <v>570</v>
      </c>
      <c r="FD27" t="s">
        <v>1593</v>
      </c>
      <c r="FE27" t="s">
        <v>354</v>
      </c>
      <c r="FF27" t="s">
        <v>336</v>
      </c>
      <c r="FG27" t="s">
        <v>396</v>
      </c>
      <c r="FH27" t="s">
        <v>1833</v>
      </c>
      <c r="FI27" t="s">
        <v>296</v>
      </c>
      <c r="FJ27" t="s">
        <v>240</v>
      </c>
      <c r="FK27" t="s">
        <v>798</v>
      </c>
      <c r="FL27" t="s">
        <v>529</v>
      </c>
      <c r="FM27" t="s">
        <v>865</v>
      </c>
      <c r="FN27" t="s">
        <v>391</v>
      </c>
      <c r="FO27" t="s">
        <v>1117</v>
      </c>
      <c r="FP27" t="s">
        <v>1834</v>
      </c>
      <c r="FQ27" t="s">
        <v>1145</v>
      </c>
      <c r="FR27" t="s">
        <v>1835</v>
      </c>
      <c r="FS27" t="s">
        <v>1836</v>
      </c>
      <c r="FT27" t="s">
        <v>1837</v>
      </c>
      <c r="FU27" t="s">
        <v>1838</v>
      </c>
      <c r="FV27" t="s">
        <v>424</v>
      </c>
      <c r="FW27" t="s">
        <v>1123</v>
      </c>
      <c r="FX27" t="s">
        <v>395</v>
      </c>
      <c r="FY27" t="s">
        <v>220</v>
      </c>
      <c r="FZ27" t="s">
        <v>437</v>
      </c>
      <c r="GA27" t="s">
        <v>273</v>
      </c>
      <c r="GB27" t="s">
        <v>374</v>
      </c>
      <c r="GC27" t="s">
        <v>338</v>
      </c>
      <c r="GD27" t="s">
        <v>322</v>
      </c>
      <c r="GE27" t="s">
        <v>259</v>
      </c>
      <c r="GF27" t="s">
        <v>339</v>
      </c>
      <c r="GG27" t="s">
        <v>256</v>
      </c>
    </row>
    <row r="28" spans="1:189" x14ac:dyDescent="0.3">
      <c r="A28" t="s">
        <v>1839</v>
      </c>
      <c r="B28" t="s">
        <v>1840</v>
      </c>
      <c r="C28" s="1" t="str">
        <f t="shared" si="0"/>
        <v>21:1182</v>
      </c>
      <c r="D28" s="1" t="str">
        <f t="shared" ref="D28:D60" si="7">HYPERLINK("http://geochem.nrcan.gc.ca/cdogs/content/svy/svy210387_e.htm", "21:0387")</f>
        <v>21:0387</v>
      </c>
      <c r="E28" t="s">
        <v>1841</v>
      </c>
      <c r="F28" t="s">
        <v>1842</v>
      </c>
      <c r="H28">
        <v>65.613416700000002</v>
      </c>
      <c r="I28">
        <v>-87.108960699999997</v>
      </c>
      <c r="J28" s="1" t="str">
        <f t="shared" ref="J28:J43" si="8">HYPERLINK("http://geochem.nrcan.gc.ca/cdogs/content/kwd/kwd020044_e.htm", "Till")</f>
        <v>Till</v>
      </c>
      <c r="K28" s="1" t="str">
        <f t="shared" ref="K28:K60" si="9">HYPERLINK("http://geochem.nrcan.gc.ca/cdogs/content/kwd/kwd080104_e.htm", "&lt;63 µm size fraction sieving (3)")</f>
        <v>&lt;63 µm size fraction sieving (3)</v>
      </c>
      <c r="L28">
        <v>1</v>
      </c>
      <c r="M28" t="s">
        <v>1843</v>
      </c>
      <c r="N28" t="s">
        <v>1844</v>
      </c>
      <c r="O28" t="s">
        <v>1602</v>
      </c>
      <c r="P28" t="s">
        <v>1070</v>
      </c>
      <c r="Q28" t="s">
        <v>1845</v>
      </c>
      <c r="R28" t="s">
        <v>1846</v>
      </c>
      <c r="S28" t="s">
        <v>1847</v>
      </c>
      <c r="T28" t="s">
        <v>665</v>
      </c>
      <c r="U28" t="s">
        <v>238</v>
      </c>
      <c r="V28" t="s">
        <v>202</v>
      </c>
      <c r="W28" t="s">
        <v>1114</v>
      </c>
      <c r="X28" t="s">
        <v>220</v>
      </c>
      <c r="Y28" t="s">
        <v>1848</v>
      </c>
      <c r="Z28" t="s">
        <v>496</v>
      </c>
      <c r="AA28" t="s">
        <v>207</v>
      </c>
      <c r="AB28" t="s">
        <v>475</v>
      </c>
      <c r="AC28" t="s">
        <v>493</v>
      </c>
      <c r="AD28" t="s">
        <v>210</v>
      </c>
      <c r="AE28" t="s">
        <v>1284</v>
      </c>
      <c r="AF28" t="s">
        <v>1849</v>
      </c>
      <c r="AG28" t="s">
        <v>207</v>
      </c>
      <c r="AH28" t="s">
        <v>825</v>
      </c>
      <c r="AI28" t="s">
        <v>220</v>
      </c>
      <c r="AJ28" t="s">
        <v>433</v>
      </c>
      <c r="AK28" t="s">
        <v>1850</v>
      </c>
      <c r="AL28" t="s">
        <v>571</v>
      </c>
      <c r="AM28" t="s">
        <v>219</v>
      </c>
      <c r="AN28" t="s">
        <v>299</v>
      </c>
      <c r="AO28" t="s">
        <v>1851</v>
      </c>
      <c r="AP28" t="s">
        <v>296</v>
      </c>
      <c r="AQ28" t="s">
        <v>1852</v>
      </c>
      <c r="AR28" t="s">
        <v>578</v>
      </c>
      <c r="AS28" t="s">
        <v>989</v>
      </c>
      <c r="AT28" t="s">
        <v>539</v>
      </c>
      <c r="AU28" t="s">
        <v>1634</v>
      </c>
      <c r="AV28" t="s">
        <v>1853</v>
      </c>
      <c r="AW28" t="s">
        <v>1854</v>
      </c>
      <c r="AX28" t="s">
        <v>1855</v>
      </c>
      <c r="AY28" t="s">
        <v>1856</v>
      </c>
      <c r="AZ28" t="s">
        <v>1857</v>
      </c>
      <c r="BA28" t="s">
        <v>1858</v>
      </c>
      <c r="BB28" t="s">
        <v>1371</v>
      </c>
      <c r="BC28" t="s">
        <v>728</v>
      </c>
      <c r="BD28" t="s">
        <v>870</v>
      </c>
      <c r="BE28" t="s">
        <v>770</v>
      </c>
      <c r="BF28" t="s">
        <v>310</v>
      </c>
      <c r="BG28" t="s">
        <v>1574</v>
      </c>
      <c r="BH28" t="s">
        <v>812</v>
      </c>
      <c r="BI28" t="s">
        <v>1859</v>
      </c>
      <c r="BJ28" t="s">
        <v>733</v>
      </c>
      <c r="BK28" t="s">
        <v>277</v>
      </c>
      <c r="BL28" t="s">
        <v>242</v>
      </c>
      <c r="BM28" t="s">
        <v>206</v>
      </c>
      <c r="BN28" t="s">
        <v>405</v>
      </c>
      <c r="BO28" t="s">
        <v>297</v>
      </c>
      <c r="BP28" t="s">
        <v>379</v>
      </c>
      <c r="BQ28" t="s">
        <v>299</v>
      </c>
      <c r="BR28" t="s">
        <v>715</v>
      </c>
      <c r="BS28" t="s">
        <v>256</v>
      </c>
      <c r="BT28" t="s">
        <v>408</v>
      </c>
      <c r="BU28" t="s">
        <v>812</v>
      </c>
      <c r="BV28" t="s">
        <v>271</v>
      </c>
      <c r="BW28" t="s">
        <v>584</v>
      </c>
      <c r="BX28" t="s">
        <v>1860</v>
      </c>
      <c r="BY28" t="s">
        <v>1310</v>
      </c>
      <c r="BZ28" t="s">
        <v>1861</v>
      </c>
      <c r="CA28" t="s">
        <v>1862</v>
      </c>
      <c r="CB28" t="s">
        <v>472</v>
      </c>
      <c r="CC28" t="s">
        <v>256</v>
      </c>
      <c r="CD28" t="s">
        <v>651</v>
      </c>
      <c r="CE28" t="s">
        <v>258</v>
      </c>
      <c r="CF28" t="s">
        <v>242</v>
      </c>
      <c r="CG28" t="s">
        <v>377</v>
      </c>
      <c r="CH28" t="s">
        <v>789</v>
      </c>
      <c r="CI28" t="s">
        <v>347</v>
      </c>
      <c r="CJ28" t="s">
        <v>1863</v>
      </c>
      <c r="CK28" t="s">
        <v>327</v>
      </c>
      <c r="CL28" t="s">
        <v>1314</v>
      </c>
      <c r="CM28" t="s">
        <v>886</v>
      </c>
      <c r="CN28" t="s">
        <v>1404</v>
      </c>
      <c r="CO28" t="s">
        <v>1708</v>
      </c>
      <c r="CP28" t="s">
        <v>1864</v>
      </c>
      <c r="CQ28" t="s">
        <v>394</v>
      </c>
      <c r="CR28" t="s">
        <v>269</v>
      </c>
      <c r="CS28" t="s">
        <v>493</v>
      </c>
      <c r="CT28" t="s">
        <v>299</v>
      </c>
      <c r="CU28" t="s">
        <v>242</v>
      </c>
      <c r="CV28" t="s">
        <v>242</v>
      </c>
      <c r="CW28" t="s">
        <v>575</v>
      </c>
      <c r="CX28" t="s">
        <v>256</v>
      </c>
      <c r="CY28" t="s">
        <v>296</v>
      </c>
      <c r="CZ28" t="s">
        <v>977</v>
      </c>
      <c r="DA28" t="s">
        <v>275</v>
      </c>
      <c r="DB28" t="s">
        <v>242</v>
      </c>
      <c r="DC28" t="s">
        <v>251</v>
      </c>
      <c r="DD28" t="s">
        <v>1865</v>
      </c>
      <c r="DE28" t="s">
        <v>201</v>
      </c>
      <c r="DF28" t="s">
        <v>299</v>
      </c>
      <c r="DG28" t="s">
        <v>613</v>
      </c>
      <c r="DH28" t="s">
        <v>336</v>
      </c>
      <c r="DI28" t="s">
        <v>1546</v>
      </c>
      <c r="DJ28" t="s">
        <v>1331</v>
      </c>
      <c r="DK28" t="s">
        <v>402</v>
      </c>
      <c r="DL28" t="s">
        <v>1866</v>
      </c>
      <c r="DM28" t="s">
        <v>1867</v>
      </c>
      <c r="DN28" t="s">
        <v>1517</v>
      </c>
      <c r="DO28" t="s">
        <v>1868</v>
      </c>
      <c r="DP28" t="s">
        <v>1869</v>
      </c>
      <c r="DQ28" t="s">
        <v>820</v>
      </c>
      <c r="DR28" t="s">
        <v>1071</v>
      </c>
      <c r="DS28" t="s">
        <v>336</v>
      </c>
      <c r="DT28" t="s">
        <v>236</v>
      </c>
      <c r="DU28" t="s">
        <v>970</v>
      </c>
      <c r="DV28" t="s">
        <v>279</v>
      </c>
      <c r="DW28" t="s">
        <v>256</v>
      </c>
      <c r="DX28" t="s">
        <v>1870</v>
      </c>
      <c r="DY28" t="s">
        <v>351</v>
      </c>
      <c r="DZ28" t="s">
        <v>1871</v>
      </c>
      <c r="EA28" t="s">
        <v>889</v>
      </c>
      <c r="EB28" t="s">
        <v>358</v>
      </c>
      <c r="EC28" t="s">
        <v>297</v>
      </c>
      <c r="ED28" t="s">
        <v>1872</v>
      </c>
      <c r="EE28" t="s">
        <v>299</v>
      </c>
      <c r="EF28" t="s">
        <v>277</v>
      </c>
      <c r="EG28" t="s">
        <v>718</v>
      </c>
      <c r="EH28" t="s">
        <v>358</v>
      </c>
      <c r="EI28" t="s">
        <v>799</v>
      </c>
      <c r="EJ28" t="s">
        <v>270</v>
      </c>
      <c r="EK28" t="s">
        <v>220</v>
      </c>
      <c r="EL28" t="s">
        <v>1709</v>
      </c>
      <c r="EM28" t="s">
        <v>806</v>
      </c>
      <c r="EN28" t="s">
        <v>1873</v>
      </c>
      <c r="EO28" t="s">
        <v>1874</v>
      </c>
      <c r="EP28" t="s">
        <v>271</v>
      </c>
      <c r="EQ28" t="s">
        <v>774</v>
      </c>
      <c r="ER28" t="s">
        <v>1448</v>
      </c>
      <c r="ES28" t="s">
        <v>870</v>
      </c>
      <c r="ET28" t="s">
        <v>1875</v>
      </c>
      <c r="EU28" t="s">
        <v>714</v>
      </c>
      <c r="EV28" t="s">
        <v>1876</v>
      </c>
      <c r="EW28" t="s">
        <v>1877</v>
      </c>
      <c r="EX28" t="s">
        <v>325</v>
      </c>
      <c r="EY28" t="s">
        <v>1878</v>
      </c>
      <c r="EZ28" t="s">
        <v>1879</v>
      </c>
      <c r="FA28" t="s">
        <v>1880</v>
      </c>
      <c r="FB28" t="s">
        <v>319</v>
      </c>
      <c r="FC28" t="s">
        <v>320</v>
      </c>
      <c r="FD28" t="s">
        <v>250</v>
      </c>
      <c r="FE28" t="s">
        <v>455</v>
      </c>
      <c r="FF28" t="s">
        <v>321</v>
      </c>
      <c r="FG28" t="s">
        <v>224</v>
      </c>
      <c r="FH28" t="s">
        <v>1881</v>
      </c>
      <c r="FI28" t="s">
        <v>215</v>
      </c>
      <c r="FJ28" t="s">
        <v>448</v>
      </c>
      <c r="FK28" t="s">
        <v>1882</v>
      </c>
      <c r="FL28" t="s">
        <v>1883</v>
      </c>
      <c r="FM28" t="s">
        <v>885</v>
      </c>
      <c r="FN28" t="s">
        <v>490</v>
      </c>
      <c r="FO28" t="s">
        <v>702</v>
      </c>
      <c r="FP28" t="s">
        <v>338</v>
      </c>
      <c r="FQ28" t="s">
        <v>1884</v>
      </c>
      <c r="FR28" t="s">
        <v>1712</v>
      </c>
      <c r="FS28" t="s">
        <v>1885</v>
      </c>
      <c r="FT28" t="s">
        <v>1886</v>
      </c>
      <c r="FU28" t="s">
        <v>1887</v>
      </c>
      <c r="FV28" t="s">
        <v>354</v>
      </c>
      <c r="FW28" t="s">
        <v>1429</v>
      </c>
      <c r="FX28" t="s">
        <v>686</v>
      </c>
      <c r="FY28" t="s">
        <v>220</v>
      </c>
      <c r="FZ28" t="s">
        <v>922</v>
      </c>
      <c r="GA28" t="s">
        <v>222</v>
      </c>
      <c r="GB28" t="s">
        <v>287</v>
      </c>
      <c r="GC28" t="s">
        <v>222</v>
      </c>
      <c r="GD28" t="s">
        <v>575</v>
      </c>
      <c r="GE28" t="s">
        <v>259</v>
      </c>
      <c r="GF28" t="s">
        <v>546</v>
      </c>
      <c r="GG28" t="s">
        <v>259</v>
      </c>
    </row>
    <row r="29" spans="1:189" x14ac:dyDescent="0.3">
      <c r="A29" t="s">
        <v>1888</v>
      </c>
      <c r="B29" t="s">
        <v>1889</v>
      </c>
      <c r="C29" s="1" t="str">
        <f t="shared" si="0"/>
        <v>21:1182</v>
      </c>
      <c r="D29" s="1" t="str">
        <f t="shared" si="7"/>
        <v>21:0387</v>
      </c>
      <c r="E29" t="s">
        <v>1890</v>
      </c>
      <c r="F29" t="s">
        <v>1891</v>
      </c>
      <c r="H29">
        <v>65.534718900000001</v>
      </c>
      <c r="I29">
        <v>-87.328546700000004</v>
      </c>
      <c r="J29" s="1" t="str">
        <f t="shared" si="8"/>
        <v>Till</v>
      </c>
      <c r="K29" s="1" t="str">
        <f t="shared" si="9"/>
        <v>&lt;63 µm size fraction sieving (3)</v>
      </c>
      <c r="L29">
        <v>1</v>
      </c>
      <c r="M29" t="s">
        <v>1892</v>
      </c>
      <c r="N29" t="s">
        <v>1893</v>
      </c>
      <c r="O29" t="s">
        <v>1894</v>
      </c>
      <c r="P29" t="s">
        <v>305</v>
      </c>
      <c r="Q29" t="s">
        <v>348</v>
      </c>
      <c r="R29" t="s">
        <v>1370</v>
      </c>
      <c r="S29" t="s">
        <v>444</v>
      </c>
      <c r="T29" t="s">
        <v>731</v>
      </c>
      <c r="U29" t="s">
        <v>201</v>
      </c>
      <c r="V29" t="s">
        <v>386</v>
      </c>
      <c r="W29" t="s">
        <v>1423</v>
      </c>
      <c r="X29" t="s">
        <v>279</v>
      </c>
      <c r="Y29" t="s">
        <v>353</v>
      </c>
      <c r="Z29" t="s">
        <v>209</v>
      </c>
      <c r="AA29" t="s">
        <v>207</v>
      </c>
      <c r="AB29" t="s">
        <v>682</v>
      </c>
      <c r="AC29" t="s">
        <v>779</v>
      </c>
      <c r="AD29" t="s">
        <v>354</v>
      </c>
      <c r="AE29" t="s">
        <v>1895</v>
      </c>
      <c r="AF29" t="s">
        <v>1896</v>
      </c>
      <c r="AG29" t="s">
        <v>207</v>
      </c>
      <c r="AH29" t="s">
        <v>414</v>
      </c>
      <c r="AI29" t="s">
        <v>432</v>
      </c>
      <c r="AJ29" t="s">
        <v>798</v>
      </c>
      <c r="AK29" t="s">
        <v>943</v>
      </c>
      <c r="AL29" t="s">
        <v>218</v>
      </c>
      <c r="AM29" t="s">
        <v>1897</v>
      </c>
      <c r="AN29" t="s">
        <v>220</v>
      </c>
      <c r="AO29" t="s">
        <v>1898</v>
      </c>
      <c r="AP29" t="s">
        <v>524</v>
      </c>
      <c r="AQ29" t="s">
        <v>1199</v>
      </c>
      <c r="AR29" t="s">
        <v>1208</v>
      </c>
      <c r="AS29" t="s">
        <v>530</v>
      </c>
      <c r="AT29" t="s">
        <v>322</v>
      </c>
      <c r="AU29" t="s">
        <v>1899</v>
      </c>
      <c r="AV29" t="s">
        <v>1900</v>
      </c>
      <c r="AW29" t="s">
        <v>851</v>
      </c>
      <c r="AX29" t="s">
        <v>1901</v>
      </c>
      <c r="AY29" t="s">
        <v>1902</v>
      </c>
      <c r="AZ29" t="s">
        <v>1903</v>
      </c>
      <c r="BA29" t="s">
        <v>1159</v>
      </c>
      <c r="BB29" t="s">
        <v>862</v>
      </c>
      <c r="BC29" t="s">
        <v>1904</v>
      </c>
      <c r="BD29" t="s">
        <v>1174</v>
      </c>
      <c r="BE29" t="s">
        <v>1905</v>
      </c>
      <c r="BF29" t="s">
        <v>562</v>
      </c>
      <c r="BG29" t="s">
        <v>663</v>
      </c>
      <c r="BH29" t="s">
        <v>327</v>
      </c>
      <c r="BI29" t="s">
        <v>198</v>
      </c>
      <c r="BJ29" t="s">
        <v>729</v>
      </c>
      <c r="BK29" t="s">
        <v>448</v>
      </c>
      <c r="BL29" t="s">
        <v>242</v>
      </c>
      <c r="BM29" t="s">
        <v>532</v>
      </c>
      <c r="BN29" t="s">
        <v>264</v>
      </c>
      <c r="BO29" t="s">
        <v>336</v>
      </c>
      <c r="BP29" t="s">
        <v>524</v>
      </c>
      <c r="BQ29" t="s">
        <v>213</v>
      </c>
      <c r="BR29" t="s">
        <v>1125</v>
      </c>
      <c r="BS29" t="s">
        <v>259</v>
      </c>
      <c r="BT29" t="s">
        <v>505</v>
      </c>
      <c r="BU29" t="s">
        <v>377</v>
      </c>
      <c r="BV29" t="s">
        <v>271</v>
      </c>
      <c r="BW29" t="s">
        <v>757</v>
      </c>
      <c r="BX29" t="s">
        <v>1906</v>
      </c>
      <c r="BY29" t="s">
        <v>239</v>
      </c>
      <c r="BZ29" t="s">
        <v>1907</v>
      </c>
      <c r="CA29" t="s">
        <v>546</v>
      </c>
      <c r="CB29" t="s">
        <v>1006</v>
      </c>
      <c r="CC29" t="s">
        <v>256</v>
      </c>
      <c r="CD29" t="s">
        <v>502</v>
      </c>
      <c r="CE29" t="s">
        <v>258</v>
      </c>
      <c r="CF29" t="s">
        <v>242</v>
      </c>
      <c r="CG29" t="s">
        <v>468</v>
      </c>
      <c r="CH29" t="s">
        <v>1528</v>
      </c>
      <c r="CI29" t="s">
        <v>564</v>
      </c>
      <c r="CJ29" t="s">
        <v>331</v>
      </c>
      <c r="CK29" t="s">
        <v>1908</v>
      </c>
      <c r="CL29" t="s">
        <v>250</v>
      </c>
      <c r="CM29" t="s">
        <v>564</v>
      </c>
      <c r="CN29" t="s">
        <v>1038</v>
      </c>
      <c r="CO29" t="s">
        <v>1909</v>
      </c>
      <c r="CP29" t="s">
        <v>1910</v>
      </c>
      <c r="CQ29" t="s">
        <v>394</v>
      </c>
      <c r="CR29" t="s">
        <v>299</v>
      </c>
      <c r="CS29" t="s">
        <v>1911</v>
      </c>
      <c r="CT29" t="s">
        <v>207</v>
      </c>
      <c r="CU29" t="s">
        <v>242</v>
      </c>
      <c r="CV29" t="s">
        <v>242</v>
      </c>
      <c r="CW29" t="s">
        <v>391</v>
      </c>
      <c r="CX29" t="s">
        <v>358</v>
      </c>
      <c r="CY29" t="s">
        <v>339</v>
      </c>
      <c r="CZ29" t="s">
        <v>1006</v>
      </c>
      <c r="DA29" t="s">
        <v>275</v>
      </c>
      <c r="DB29" t="s">
        <v>271</v>
      </c>
      <c r="DC29" t="s">
        <v>1087</v>
      </c>
      <c r="DD29" t="s">
        <v>1912</v>
      </c>
      <c r="DE29" t="s">
        <v>568</v>
      </c>
      <c r="DF29" t="s">
        <v>1025</v>
      </c>
      <c r="DG29" t="s">
        <v>1913</v>
      </c>
      <c r="DH29" t="s">
        <v>222</v>
      </c>
      <c r="DI29" t="s">
        <v>1914</v>
      </c>
      <c r="DJ29" t="s">
        <v>1915</v>
      </c>
      <c r="DK29" t="s">
        <v>819</v>
      </c>
      <c r="DL29" t="s">
        <v>1916</v>
      </c>
      <c r="DM29" t="s">
        <v>1737</v>
      </c>
      <c r="DN29" t="s">
        <v>1917</v>
      </c>
      <c r="DO29" t="s">
        <v>1918</v>
      </c>
      <c r="DP29" t="s">
        <v>1919</v>
      </c>
      <c r="DQ29" t="s">
        <v>468</v>
      </c>
      <c r="DR29" t="s">
        <v>1522</v>
      </c>
      <c r="DS29" t="s">
        <v>336</v>
      </c>
      <c r="DT29" t="s">
        <v>730</v>
      </c>
      <c r="DU29" t="s">
        <v>988</v>
      </c>
      <c r="DV29" t="s">
        <v>1920</v>
      </c>
      <c r="DW29" t="s">
        <v>324</v>
      </c>
      <c r="DX29" t="s">
        <v>291</v>
      </c>
      <c r="DY29" t="s">
        <v>292</v>
      </c>
      <c r="DZ29" t="s">
        <v>1871</v>
      </c>
      <c r="EA29" t="s">
        <v>1490</v>
      </c>
      <c r="EB29" t="s">
        <v>524</v>
      </c>
      <c r="EC29" t="s">
        <v>297</v>
      </c>
      <c r="ED29" t="s">
        <v>1921</v>
      </c>
      <c r="EE29" t="s">
        <v>299</v>
      </c>
      <c r="EF29" t="s">
        <v>505</v>
      </c>
      <c r="EG29" t="s">
        <v>1469</v>
      </c>
      <c r="EH29" t="s">
        <v>529</v>
      </c>
      <c r="EI29" t="s">
        <v>1922</v>
      </c>
      <c r="EJ29" t="s">
        <v>702</v>
      </c>
      <c r="EK29" t="s">
        <v>299</v>
      </c>
      <c r="EL29" t="s">
        <v>687</v>
      </c>
      <c r="EM29" t="s">
        <v>1033</v>
      </c>
      <c r="EN29" t="s">
        <v>1923</v>
      </c>
      <c r="EO29" t="s">
        <v>1426</v>
      </c>
      <c r="EP29" t="s">
        <v>271</v>
      </c>
      <c r="EQ29" t="s">
        <v>1924</v>
      </c>
      <c r="ER29" t="s">
        <v>971</v>
      </c>
      <c r="ES29" t="s">
        <v>933</v>
      </c>
      <c r="ET29" t="s">
        <v>1925</v>
      </c>
      <c r="EU29" t="s">
        <v>1926</v>
      </c>
      <c r="EV29" t="s">
        <v>1927</v>
      </c>
      <c r="EW29" t="s">
        <v>1928</v>
      </c>
      <c r="EX29" t="s">
        <v>317</v>
      </c>
      <c r="EY29" t="s">
        <v>655</v>
      </c>
      <c r="EZ29" t="s">
        <v>1929</v>
      </c>
      <c r="FA29" t="s">
        <v>1930</v>
      </c>
      <c r="FB29" t="s">
        <v>550</v>
      </c>
      <c r="FC29" t="s">
        <v>320</v>
      </c>
      <c r="FD29" t="s">
        <v>250</v>
      </c>
      <c r="FE29" t="s">
        <v>1192</v>
      </c>
      <c r="FF29" t="s">
        <v>321</v>
      </c>
      <c r="FG29" t="s">
        <v>272</v>
      </c>
      <c r="FH29" t="s">
        <v>1931</v>
      </c>
      <c r="FI29" t="s">
        <v>220</v>
      </c>
      <c r="FJ29" t="s">
        <v>448</v>
      </c>
      <c r="FK29" t="s">
        <v>1562</v>
      </c>
      <c r="FL29" t="s">
        <v>1932</v>
      </c>
      <c r="FM29" t="s">
        <v>1267</v>
      </c>
      <c r="FN29" t="s">
        <v>606</v>
      </c>
      <c r="FO29" t="s">
        <v>246</v>
      </c>
      <c r="FP29" t="s">
        <v>428</v>
      </c>
      <c r="FQ29" t="s">
        <v>1628</v>
      </c>
      <c r="FR29" t="s">
        <v>1933</v>
      </c>
      <c r="FS29" t="s">
        <v>1934</v>
      </c>
      <c r="FT29" t="s">
        <v>1935</v>
      </c>
      <c r="FU29" t="s">
        <v>1936</v>
      </c>
      <c r="FV29" t="s">
        <v>1010</v>
      </c>
      <c r="FW29" t="s">
        <v>461</v>
      </c>
      <c r="FX29" t="s">
        <v>523</v>
      </c>
      <c r="FY29" t="s">
        <v>215</v>
      </c>
      <c r="FZ29" t="s">
        <v>922</v>
      </c>
      <c r="GA29" t="s">
        <v>273</v>
      </c>
      <c r="GB29" t="s">
        <v>204</v>
      </c>
      <c r="GC29" t="s">
        <v>273</v>
      </c>
      <c r="GD29" t="s">
        <v>272</v>
      </c>
      <c r="GE29" t="s">
        <v>259</v>
      </c>
      <c r="GF29" t="s">
        <v>299</v>
      </c>
      <c r="GG29" t="s">
        <v>358</v>
      </c>
    </row>
    <row r="30" spans="1:189" x14ac:dyDescent="0.3">
      <c r="A30" t="s">
        <v>1937</v>
      </c>
      <c r="B30" t="s">
        <v>1938</v>
      </c>
      <c r="C30" s="1" t="str">
        <f t="shared" si="0"/>
        <v>21:1182</v>
      </c>
      <c r="D30" s="1" t="str">
        <f t="shared" si="7"/>
        <v>21:0387</v>
      </c>
      <c r="E30" t="s">
        <v>1939</v>
      </c>
      <c r="F30" t="s">
        <v>1940</v>
      </c>
      <c r="H30">
        <v>66.741975999999994</v>
      </c>
      <c r="I30">
        <v>-89.879898299999994</v>
      </c>
      <c r="J30" s="1" t="str">
        <f t="shared" si="8"/>
        <v>Till</v>
      </c>
      <c r="K30" s="1" t="str">
        <f t="shared" si="9"/>
        <v>&lt;63 µm size fraction sieving (3)</v>
      </c>
      <c r="L30">
        <v>1</v>
      </c>
      <c r="M30" t="s">
        <v>917</v>
      </c>
      <c r="N30" t="s">
        <v>1941</v>
      </c>
      <c r="O30" t="s">
        <v>272</v>
      </c>
      <c r="P30" t="s">
        <v>384</v>
      </c>
      <c r="Q30" t="s">
        <v>1629</v>
      </c>
      <c r="R30" t="s">
        <v>840</v>
      </c>
      <c r="S30" t="s">
        <v>348</v>
      </c>
      <c r="T30" t="s">
        <v>336</v>
      </c>
      <c r="U30" t="s">
        <v>385</v>
      </c>
      <c r="V30" t="s">
        <v>202</v>
      </c>
      <c r="W30" t="s">
        <v>843</v>
      </c>
      <c r="X30" t="s">
        <v>224</v>
      </c>
      <c r="Y30" t="s">
        <v>451</v>
      </c>
      <c r="Z30" t="s">
        <v>496</v>
      </c>
      <c r="AA30" t="s">
        <v>207</v>
      </c>
      <c r="AB30" t="s">
        <v>475</v>
      </c>
      <c r="AC30" t="s">
        <v>1528</v>
      </c>
      <c r="AD30" t="s">
        <v>245</v>
      </c>
      <c r="AE30" t="s">
        <v>281</v>
      </c>
      <c r="AF30" t="s">
        <v>1942</v>
      </c>
      <c r="AG30" t="s">
        <v>220</v>
      </c>
      <c r="AH30" t="s">
        <v>581</v>
      </c>
      <c r="AI30" t="s">
        <v>338</v>
      </c>
      <c r="AJ30" t="s">
        <v>635</v>
      </c>
      <c r="AK30" t="s">
        <v>582</v>
      </c>
      <c r="AL30" t="s">
        <v>1404</v>
      </c>
      <c r="AM30" t="s">
        <v>1943</v>
      </c>
      <c r="AN30" t="s">
        <v>299</v>
      </c>
      <c r="AO30" t="s">
        <v>1944</v>
      </c>
      <c r="AP30" t="s">
        <v>220</v>
      </c>
      <c r="AQ30" t="s">
        <v>1203</v>
      </c>
      <c r="AR30" t="s">
        <v>539</v>
      </c>
      <c r="AS30" t="s">
        <v>493</v>
      </c>
      <c r="AT30" t="s">
        <v>296</v>
      </c>
      <c r="AU30" t="s">
        <v>698</v>
      </c>
      <c r="AV30" t="s">
        <v>1945</v>
      </c>
      <c r="AW30" t="s">
        <v>1946</v>
      </c>
      <c r="AX30" t="s">
        <v>1782</v>
      </c>
      <c r="AY30" t="s">
        <v>1947</v>
      </c>
      <c r="AZ30" t="s">
        <v>619</v>
      </c>
      <c r="BA30" t="s">
        <v>1948</v>
      </c>
      <c r="BB30" t="s">
        <v>562</v>
      </c>
      <c r="BC30" t="s">
        <v>1215</v>
      </c>
      <c r="BD30" t="s">
        <v>235</v>
      </c>
      <c r="BE30" t="s">
        <v>1158</v>
      </c>
      <c r="BF30" t="s">
        <v>235</v>
      </c>
      <c r="BG30" t="s">
        <v>1513</v>
      </c>
      <c r="BH30" t="s">
        <v>385</v>
      </c>
      <c r="BI30" t="s">
        <v>322</v>
      </c>
      <c r="BJ30" t="s">
        <v>238</v>
      </c>
      <c r="BK30" t="s">
        <v>338</v>
      </c>
      <c r="BL30" t="s">
        <v>242</v>
      </c>
      <c r="BM30" t="s">
        <v>723</v>
      </c>
      <c r="BN30" t="s">
        <v>502</v>
      </c>
      <c r="BO30" t="s">
        <v>297</v>
      </c>
      <c r="BP30" t="s">
        <v>256</v>
      </c>
      <c r="BQ30" t="s">
        <v>207</v>
      </c>
      <c r="BR30" t="s">
        <v>636</v>
      </c>
      <c r="BS30" t="s">
        <v>247</v>
      </c>
      <c r="BT30" t="s">
        <v>408</v>
      </c>
      <c r="BU30" t="s">
        <v>812</v>
      </c>
      <c r="BV30" t="s">
        <v>418</v>
      </c>
      <c r="BW30" t="s">
        <v>337</v>
      </c>
      <c r="BX30" t="s">
        <v>1031</v>
      </c>
      <c r="BY30" t="s">
        <v>502</v>
      </c>
      <c r="BZ30" t="s">
        <v>1949</v>
      </c>
      <c r="CA30" t="s">
        <v>734</v>
      </c>
      <c r="CB30" t="s">
        <v>322</v>
      </c>
      <c r="CC30" t="s">
        <v>297</v>
      </c>
      <c r="CD30" t="s">
        <v>386</v>
      </c>
      <c r="CE30" t="s">
        <v>258</v>
      </c>
      <c r="CF30" t="s">
        <v>242</v>
      </c>
      <c r="CG30" t="s">
        <v>300</v>
      </c>
      <c r="CH30" t="s">
        <v>912</v>
      </c>
      <c r="CI30" t="s">
        <v>351</v>
      </c>
      <c r="CJ30" t="s">
        <v>909</v>
      </c>
      <c r="CK30" t="s">
        <v>200</v>
      </c>
      <c r="CL30" t="s">
        <v>576</v>
      </c>
      <c r="CM30" t="s">
        <v>1950</v>
      </c>
      <c r="CN30" t="s">
        <v>395</v>
      </c>
      <c r="CO30" t="s">
        <v>1813</v>
      </c>
      <c r="CP30" t="s">
        <v>1951</v>
      </c>
      <c r="CQ30" t="s">
        <v>394</v>
      </c>
      <c r="CR30" t="s">
        <v>269</v>
      </c>
      <c r="CS30" t="s">
        <v>585</v>
      </c>
      <c r="CT30" t="s">
        <v>207</v>
      </c>
      <c r="CU30" t="s">
        <v>242</v>
      </c>
      <c r="CV30" t="s">
        <v>242</v>
      </c>
      <c r="CW30" t="s">
        <v>524</v>
      </c>
      <c r="CX30" t="s">
        <v>256</v>
      </c>
      <c r="CY30" t="s">
        <v>336</v>
      </c>
      <c r="CZ30" t="s">
        <v>265</v>
      </c>
      <c r="DA30" t="s">
        <v>275</v>
      </c>
      <c r="DB30" t="s">
        <v>242</v>
      </c>
      <c r="DC30" t="s">
        <v>424</v>
      </c>
      <c r="DD30" t="s">
        <v>1425</v>
      </c>
      <c r="DE30" t="s">
        <v>202</v>
      </c>
      <c r="DF30" t="s">
        <v>432</v>
      </c>
      <c r="DG30" t="s">
        <v>356</v>
      </c>
      <c r="DH30" t="s">
        <v>358</v>
      </c>
      <c r="DI30" t="s">
        <v>1952</v>
      </c>
      <c r="DJ30" t="s">
        <v>1953</v>
      </c>
      <c r="DK30" t="s">
        <v>374</v>
      </c>
      <c r="DL30" t="s">
        <v>1954</v>
      </c>
      <c r="DM30" t="s">
        <v>1955</v>
      </c>
      <c r="DN30" t="s">
        <v>1956</v>
      </c>
      <c r="DO30" t="s">
        <v>1957</v>
      </c>
      <c r="DP30" t="s">
        <v>1632</v>
      </c>
      <c r="DQ30" t="s">
        <v>566</v>
      </c>
      <c r="DR30" t="s">
        <v>695</v>
      </c>
      <c r="DS30" t="s">
        <v>407</v>
      </c>
      <c r="DT30" t="s">
        <v>1958</v>
      </c>
      <c r="DU30" t="s">
        <v>812</v>
      </c>
      <c r="DV30" t="s">
        <v>390</v>
      </c>
      <c r="DW30" t="s">
        <v>408</v>
      </c>
      <c r="DX30" t="s">
        <v>647</v>
      </c>
      <c r="DY30" t="s">
        <v>277</v>
      </c>
      <c r="DZ30" t="s">
        <v>1204</v>
      </c>
      <c r="EA30" t="s">
        <v>1273</v>
      </c>
      <c r="EB30" t="s">
        <v>222</v>
      </c>
      <c r="EC30" t="s">
        <v>297</v>
      </c>
      <c r="ED30" t="s">
        <v>1959</v>
      </c>
      <c r="EE30" t="s">
        <v>220</v>
      </c>
      <c r="EF30" t="s">
        <v>651</v>
      </c>
      <c r="EG30" t="s">
        <v>1908</v>
      </c>
      <c r="EH30" t="s">
        <v>240</v>
      </c>
      <c r="EI30" t="s">
        <v>523</v>
      </c>
      <c r="EJ30" t="s">
        <v>328</v>
      </c>
      <c r="EK30" t="s">
        <v>336</v>
      </c>
      <c r="EL30" t="s">
        <v>1960</v>
      </c>
      <c r="EM30" t="s">
        <v>598</v>
      </c>
      <c r="EN30" t="s">
        <v>1893</v>
      </c>
      <c r="EO30" t="s">
        <v>1638</v>
      </c>
      <c r="EP30" t="s">
        <v>250</v>
      </c>
      <c r="EQ30" t="s">
        <v>546</v>
      </c>
      <c r="ER30" t="s">
        <v>1391</v>
      </c>
      <c r="ES30" t="s">
        <v>1020</v>
      </c>
      <c r="ET30" t="s">
        <v>1961</v>
      </c>
      <c r="EU30" t="s">
        <v>665</v>
      </c>
      <c r="EV30" t="s">
        <v>1962</v>
      </c>
      <c r="EW30" t="s">
        <v>880</v>
      </c>
      <c r="EX30" t="s">
        <v>1649</v>
      </c>
      <c r="EY30" t="s">
        <v>1073</v>
      </c>
      <c r="EZ30" t="s">
        <v>1963</v>
      </c>
      <c r="FA30" t="s">
        <v>1256</v>
      </c>
      <c r="FB30" t="s">
        <v>319</v>
      </c>
      <c r="FC30" t="s">
        <v>320</v>
      </c>
      <c r="FD30" t="s">
        <v>271</v>
      </c>
      <c r="FE30" t="s">
        <v>813</v>
      </c>
      <c r="FF30" t="s">
        <v>321</v>
      </c>
      <c r="FG30" t="s">
        <v>279</v>
      </c>
      <c r="FH30" t="s">
        <v>1964</v>
      </c>
      <c r="FI30" t="s">
        <v>215</v>
      </c>
      <c r="FJ30" t="s">
        <v>408</v>
      </c>
      <c r="FK30" t="s">
        <v>943</v>
      </c>
      <c r="FL30" t="s">
        <v>1965</v>
      </c>
      <c r="FM30" t="s">
        <v>240</v>
      </c>
      <c r="FN30" t="s">
        <v>575</v>
      </c>
      <c r="FO30" t="s">
        <v>1913</v>
      </c>
      <c r="FP30" t="s">
        <v>336</v>
      </c>
      <c r="FQ30" t="s">
        <v>309</v>
      </c>
      <c r="FR30" t="s">
        <v>1860</v>
      </c>
      <c r="FS30" t="s">
        <v>1966</v>
      </c>
      <c r="FT30" t="s">
        <v>317</v>
      </c>
      <c r="FU30" t="s">
        <v>1967</v>
      </c>
      <c r="FV30" t="s">
        <v>1105</v>
      </c>
      <c r="FW30" t="s">
        <v>972</v>
      </c>
      <c r="FX30" t="s">
        <v>437</v>
      </c>
      <c r="FY30" t="s">
        <v>296</v>
      </c>
      <c r="FZ30" t="s">
        <v>335</v>
      </c>
      <c r="GA30" t="s">
        <v>338</v>
      </c>
      <c r="GB30" t="s">
        <v>255</v>
      </c>
      <c r="GC30" t="s">
        <v>338</v>
      </c>
      <c r="GD30" t="s">
        <v>322</v>
      </c>
      <c r="GE30" t="s">
        <v>259</v>
      </c>
      <c r="GF30" t="s">
        <v>322</v>
      </c>
      <c r="GG30" t="s">
        <v>256</v>
      </c>
    </row>
    <row r="31" spans="1:189" x14ac:dyDescent="0.3">
      <c r="A31" t="s">
        <v>1968</v>
      </c>
      <c r="B31" t="s">
        <v>1969</v>
      </c>
      <c r="C31" s="1" t="str">
        <f t="shared" si="0"/>
        <v>21:1182</v>
      </c>
      <c r="D31" s="1" t="str">
        <f t="shared" si="7"/>
        <v>21:0387</v>
      </c>
      <c r="E31" t="s">
        <v>1970</v>
      </c>
      <c r="F31" t="s">
        <v>1971</v>
      </c>
      <c r="H31">
        <v>65.418421800000004</v>
      </c>
      <c r="I31">
        <v>-87.937709299999995</v>
      </c>
      <c r="J31" s="1" t="str">
        <f t="shared" si="8"/>
        <v>Till</v>
      </c>
      <c r="K31" s="1" t="str">
        <f t="shared" si="9"/>
        <v>&lt;63 µm size fraction sieving (3)</v>
      </c>
      <c r="L31">
        <v>1</v>
      </c>
      <c r="M31" t="s">
        <v>1972</v>
      </c>
      <c r="N31" t="s">
        <v>1973</v>
      </c>
      <c r="O31" t="s">
        <v>1974</v>
      </c>
      <c r="P31" t="s">
        <v>384</v>
      </c>
      <c r="Q31" t="s">
        <v>1974</v>
      </c>
      <c r="R31" t="s">
        <v>1846</v>
      </c>
      <c r="S31" t="s">
        <v>1165</v>
      </c>
      <c r="T31" t="s">
        <v>200</v>
      </c>
      <c r="U31" t="s">
        <v>324</v>
      </c>
      <c r="V31" t="s">
        <v>202</v>
      </c>
      <c r="W31" t="s">
        <v>449</v>
      </c>
      <c r="X31" t="s">
        <v>273</v>
      </c>
      <c r="Y31" t="s">
        <v>1189</v>
      </c>
      <c r="Z31" t="s">
        <v>265</v>
      </c>
      <c r="AA31" t="s">
        <v>207</v>
      </c>
      <c r="AB31" t="s">
        <v>328</v>
      </c>
      <c r="AC31" t="s">
        <v>355</v>
      </c>
      <c r="AD31" t="s">
        <v>245</v>
      </c>
      <c r="AE31" t="s">
        <v>772</v>
      </c>
      <c r="AF31" t="s">
        <v>1975</v>
      </c>
      <c r="AG31" t="s">
        <v>774</v>
      </c>
      <c r="AH31" t="s">
        <v>584</v>
      </c>
      <c r="AI31" t="s">
        <v>222</v>
      </c>
      <c r="AJ31" t="s">
        <v>459</v>
      </c>
      <c r="AK31" t="s">
        <v>1346</v>
      </c>
      <c r="AL31" t="s">
        <v>1922</v>
      </c>
      <c r="AM31" t="s">
        <v>929</v>
      </c>
      <c r="AN31" t="s">
        <v>299</v>
      </c>
      <c r="AO31" t="s">
        <v>484</v>
      </c>
      <c r="AP31" t="s">
        <v>215</v>
      </c>
      <c r="AQ31" t="s">
        <v>268</v>
      </c>
      <c r="AR31" t="s">
        <v>575</v>
      </c>
      <c r="AS31" t="s">
        <v>1913</v>
      </c>
      <c r="AT31" t="s">
        <v>222</v>
      </c>
      <c r="AU31" t="s">
        <v>1661</v>
      </c>
      <c r="AV31" t="s">
        <v>1976</v>
      </c>
      <c r="AW31" t="s">
        <v>243</v>
      </c>
      <c r="AX31" t="s">
        <v>1977</v>
      </c>
      <c r="AY31" t="s">
        <v>1864</v>
      </c>
      <c r="AZ31" t="s">
        <v>334</v>
      </c>
      <c r="BA31" t="s">
        <v>1978</v>
      </c>
      <c r="BB31" t="s">
        <v>862</v>
      </c>
      <c r="BC31" t="s">
        <v>787</v>
      </c>
      <c r="BD31" t="s">
        <v>1149</v>
      </c>
      <c r="BE31" t="s">
        <v>1468</v>
      </c>
      <c r="BF31" t="s">
        <v>244</v>
      </c>
      <c r="BG31" t="s">
        <v>1979</v>
      </c>
      <c r="BH31" t="s">
        <v>259</v>
      </c>
      <c r="BI31" t="s">
        <v>1486</v>
      </c>
      <c r="BJ31" t="s">
        <v>481</v>
      </c>
      <c r="BK31" t="s">
        <v>248</v>
      </c>
      <c r="BL31" t="s">
        <v>242</v>
      </c>
      <c r="BM31" t="s">
        <v>496</v>
      </c>
      <c r="BN31" t="s">
        <v>828</v>
      </c>
      <c r="BO31" t="s">
        <v>297</v>
      </c>
      <c r="BP31" t="s">
        <v>273</v>
      </c>
      <c r="BQ31" t="s">
        <v>207</v>
      </c>
      <c r="BR31" t="s">
        <v>716</v>
      </c>
      <c r="BS31" t="s">
        <v>297</v>
      </c>
      <c r="BT31" t="s">
        <v>271</v>
      </c>
      <c r="BU31" t="s">
        <v>377</v>
      </c>
      <c r="BV31" t="s">
        <v>418</v>
      </c>
      <c r="BW31" t="s">
        <v>335</v>
      </c>
      <c r="BX31" t="s">
        <v>251</v>
      </c>
      <c r="BY31" t="s">
        <v>358</v>
      </c>
      <c r="BZ31" t="s">
        <v>741</v>
      </c>
      <c r="CA31" t="s">
        <v>600</v>
      </c>
      <c r="CB31" t="s">
        <v>539</v>
      </c>
      <c r="CC31" t="s">
        <v>247</v>
      </c>
      <c r="CD31" t="s">
        <v>292</v>
      </c>
      <c r="CE31" t="s">
        <v>258</v>
      </c>
      <c r="CF31" t="s">
        <v>242</v>
      </c>
      <c r="CG31" t="s">
        <v>651</v>
      </c>
      <c r="CH31" t="s">
        <v>245</v>
      </c>
      <c r="CI31" t="s">
        <v>574</v>
      </c>
      <c r="CJ31" t="s">
        <v>888</v>
      </c>
      <c r="CK31" t="s">
        <v>351</v>
      </c>
      <c r="CL31" t="s">
        <v>794</v>
      </c>
      <c r="CM31" t="s">
        <v>647</v>
      </c>
      <c r="CN31" t="s">
        <v>819</v>
      </c>
      <c r="CO31" t="s">
        <v>1980</v>
      </c>
      <c r="CP31" t="s">
        <v>1981</v>
      </c>
      <c r="CQ31" t="s">
        <v>394</v>
      </c>
      <c r="CR31" t="s">
        <v>269</v>
      </c>
      <c r="CS31" t="s">
        <v>847</v>
      </c>
      <c r="CT31" t="s">
        <v>207</v>
      </c>
      <c r="CU31" t="s">
        <v>242</v>
      </c>
      <c r="CV31" t="s">
        <v>242</v>
      </c>
      <c r="CW31" t="s">
        <v>322</v>
      </c>
      <c r="CX31" t="s">
        <v>297</v>
      </c>
      <c r="CY31" t="s">
        <v>338</v>
      </c>
      <c r="CZ31" t="s">
        <v>1054</v>
      </c>
      <c r="DA31" t="s">
        <v>275</v>
      </c>
      <c r="DB31" t="s">
        <v>242</v>
      </c>
      <c r="DC31" t="s">
        <v>454</v>
      </c>
      <c r="DD31" t="s">
        <v>248</v>
      </c>
      <c r="DE31" t="s">
        <v>597</v>
      </c>
      <c r="DF31" t="s">
        <v>296</v>
      </c>
      <c r="DG31" t="s">
        <v>475</v>
      </c>
      <c r="DH31" t="s">
        <v>247</v>
      </c>
      <c r="DI31" t="s">
        <v>814</v>
      </c>
      <c r="DJ31" t="s">
        <v>433</v>
      </c>
      <c r="DK31" t="s">
        <v>813</v>
      </c>
      <c r="DL31" t="s">
        <v>231</v>
      </c>
      <c r="DM31" t="s">
        <v>1982</v>
      </c>
      <c r="DN31" t="s">
        <v>1983</v>
      </c>
      <c r="DO31" t="s">
        <v>1984</v>
      </c>
      <c r="DP31" t="s">
        <v>1370</v>
      </c>
      <c r="DQ31" t="s">
        <v>468</v>
      </c>
      <c r="DR31" t="s">
        <v>1985</v>
      </c>
      <c r="DS31" t="s">
        <v>649</v>
      </c>
      <c r="DT31" t="s">
        <v>1811</v>
      </c>
      <c r="DU31" t="s">
        <v>649</v>
      </c>
      <c r="DV31" t="s">
        <v>1130</v>
      </c>
      <c r="DW31" t="s">
        <v>277</v>
      </c>
      <c r="DX31" t="s">
        <v>466</v>
      </c>
      <c r="DY31" t="s">
        <v>277</v>
      </c>
      <c r="DZ31" t="s">
        <v>1178</v>
      </c>
      <c r="EA31" t="s">
        <v>1520</v>
      </c>
      <c r="EB31" t="s">
        <v>428</v>
      </c>
      <c r="EC31" t="s">
        <v>297</v>
      </c>
      <c r="ED31" t="s">
        <v>1986</v>
      </c>
      <c r="EE31" t="s">
        <v>299</v>
      </c>
      <c r="EF31" t="s">
        <v>320</v>
      </c>
      <c r="EG31" t="s">
        <v>1513</v>
      </c>
      <c r="EH31" t="s">
        <v>649</v>
      </c>
      <c r="EI31" t="s">
        <v>455</v>
      </c>
      <c r="EJ31" t="s">
        <v>772</v>
      </c>
      <c r="EK31" t="s">
        <v>222</v>
      </c>
      <c r="EL31" t="s">
        <v>1987</v>
      </c>
      <c r="EM31" t="s">
        <v>1926</v>
      </c>
      <c r="EN31" t="s">
        <v>1988</v>
      </c>
      <c r="EO31" t="s">
        <v>1377</v>
      </c>
      <c r="EP31" t="s">
        <v>271</v>
      </c>
      <c r="EQ31" t="s">
        <v>861</v>
      </c>
      <c r="ER31" t="s">
        <v>1576</v>
      </c>
      <c r="ES31" t="s">
        <v>405</v>
      </c>
      <c r="ET31" t="s">
        <v>1989</v>
      </c>
      <c r="EU31" t="s">
        <v>572</v>
      </c>
      <c r="EV31" t="s">
        <v>1990</v>
      </c>
      <c r="EW31" t="s">
        <v>1991</v>
      </c>
      <c r="EX31" t="s">
        <v>1238</v>
      </c>
      <c r="EY31" t="s">
        <v>248</v>
      </c>
      <c r="EZ31" t="s">
        <v>1992</v>
      </c>
      <c r="FA31" t="s">
        <v>1993</v>
      </c>
      <c r="FB31" t="s">
        <v>319</v>
      </c>
      <c r="FC31" t="s">
        <v>320</v>
      </c>
      <c r="FD31" t="s">
        <v>271</v>
      </c>
      <c r="FE31" t="s">
        <v>210</v>
      </c>
      <c r="FF31" t="s">
        <v>321</v>
      </c>
      <c r="FG31" t="s">
        <v>432</v>
      </c>
      <c r="FH31" t="s">
        <v>1994</v>
      </c>
      <c r="FI31" t="s">
        <v>222</v>
      </c>
      <c r="FJ31" t="s">
        <v>300</v>
      </c>
      <c r="FK31" t="s">
        <v>1145</v>
      </c>
      <c r="FL31" t="s">
        <v>278</v>
      </c>
      <c r="FM31" t="s">
        <v>347</v>
      </c>
      <c r="FN31" t="s">
        <v>224</v>
      </c>
      <c r="FO31" t="s">
        <v>511</v>
      </c>
      <c r="FP31" t="s">
        <v>259</v>
      </c>
      <c r="FQ31" t="s">
        <v>1649</v>
      </c>
      <c r="FR31" t="s">
        <v>1465</v>
      </c>
      <c r="FS31" t="s">
        <v>1995</v>
      </c>
      <c r="FT31" t="s">
        <v>1996</v>
      </c>
      <c r="FU31" t="s">
        <v>1997</v>
      </c>
      <c r="FV31" t="s">
        <v>214</v>
      </c>
      <c r="FW31" t="s">
        <v>1097</v>
      </c>
      <c r="FX31" t="s">
        <v>204</v>
      </c>
      <c r="FY31" t="s">
        <v>215</v>
      </c>
      <c r="FZ31" t="s">
        <v>287</v>
      </c>
      <c r="GA31" t="s">
        <v>338</v>
      </c>
      <c r="GB31" t="s">
        <v>578</v>
      </c>
      <c r="GC31" t="s">
        <v>222</v>
      </c>
      <c r="GD31" t="s">
        <v>432</v>
      </c>
      <c r="GE31" t="s">
        <v>259</v>
      </c>
      <c r="GF31" t="s">
        <v>432</v>
      </c>
      <c r="GG31" t="s">
        <v>259</v>
      </c>
    </row>
    <row r="32" spans="1:189" x14ac:dyDescent="0.3">
      <c r="A32" t="s">
        <v>1998</v>
      </c>
      <c r="B32" t="s">
        <v>1999</v>
      </c>
      <c r="C32" s="1" t="str">
        <f t="shared" si="0"/>
        <v>21:1182</v>
      </c>
      <c r="D32" s="1" t="str">
        <f t="shared" si="7"/>
        <v>21:0387</v>
      </c>
      <c r="E32" t="s">
        <v>2000</v>
      </c>
      <c r="F32" t="s">
        <v>2001</v>
      </c>
      <c r="H32">
        <v>65.490819599999995</v>
      </c>
      <c r="I32">
        <v>-87.814017300000003</v>
      </c>
      <c r="J32" s="1" t="str">
        <f t="shared" si="8"/>
        <v>Till</v>
      </c>
      <c r="K32" s="1" t="str">
        <f t="shared" si="9"/>
        <v>&lt;63 µm size fraction sieving (3)</v>
      </c>
      <c r="L32">
        <v>1</v>
      </c>
      <c r="M32" t="s">
        <v>2002</v>
      </c>
      <c r="N32" t="s">
        <v>2003</v>
      </c>
      <c r="O32" t="s">
        <v>445</v>
      </c>
      <c r="P32" t="s">
        <v>220</v>
      </c>
      <c r="Q32" t="s">
        <v>2004</v>
      </c>
      <c r="R32" t="s">
        <v>2005</v>
      </c>
      <c r="S32" t="s">
        <v>1140</v>
      </c>
      <c r="T32" t="s">
        <v>733</v>
      </c>
      <c r="U32" t="s">
        <v>351</v>
      </c>
      <c r="V32" t="s">
        <v>202</v>
      </c>
      <c r="W32" t="s">
        <v>1114</v>
      </c>
      <c r="X32" t="s">
        <v>279</v>
      </c>
      <c r="Y32" t="s">
        <v>1623</v>
      </c>
      <c r="Z32" t="s">
        <v>265</v>
      </c>
      <c r="AA32" t="s">
        <v>207</v>
      </c>
      <c r="AB32" t="s">
        <v>208</v>
      </c>
      <c r="AC32" t="s">
        <v>355</v>
      </c>
      <c r="AD32" t="s">
        <v>210</v>
      </c>
      <c r="AE32" t="s">
        <v>243</v>
      </c>
      <c r="AF32" t="s">
        <v>2006</v>
      </c>
      <c r="AG32" t="s">
        <v>207</v>
      </c>
      <c r="AH32" t="s">
        <v>759</v>
      </c>
      <c r="AI32" t="s">
        <v>215</v>
      </c>
      <c r="AJ32" t="s">
        <v>1145</v>
      </c>
      <c r="AK32" t="s">
        <v>382</v>
      </c>
      <c r="AL32" t="s">
        <v>1119</v>
      </c>
      <c r="AM32" t="s">
        <v>2007</v>
      </c>
      <c r="AN32" t="s">
        <v>220</v>
      </c>
      <c r="AO32" t="s">
        <v>2008</v>
      </c>
      <c r="AP32" t="s">
        <v>222</v>
      </c>
      <c r="AQ32" t="s">
        <v>1850</v>
      </c>
      <c r="AR32" t="s">
        <v>774</v>
      </c>
      <c r="AS32" t="s">
        <v>303</v>
      </c>
      <c r="AT32" t="s">
        <v>215</v>
      </c>
      <c r="AU32" t="s">
        <v>452</v>
      </c>
      <c r="AV32" t="s">
        <v>2009</v>
      </c>
      <c r="AW32" t="s">
        <v>707</v>
      </c>
      <c r="AX32" t="s">
        <v>2010</v>
      </c>
      <c r="AY32" t="s">
        <v>1774</v>
      </c>
      <c r="AZ32" t="s">
        <v>1752</v>
      </c>
      <c r="BA32" t="s">
        <v>2011</v>
      </c>
      <c r="BB32" t="s">
        <v>215</v>
      </c>
      <c r="BC32" t="s">
        <v>467</v>
      </c>
      <c r="BD32" t="s">
        <v>338</v>
      </c>
      <c r="BE32" t="s">
        <v>404</v>
      </c>
      <c r="BF32" t="s">
        <v>244</v>
      </c>
      <c r="BG32" t="s">
        <v>299</v>
      </c>
      <c r="BH32" t="s">
        <v>568</v>
      </c>
      <c r="BI32" t="s">
        <v>2012</v>
      </c>
      <c r="BJ32" t="s">
        <v>240</v>
      </c>
      <c r="BK32" t="s">
        <v>278</v>
      </c>
      <c r="BL32" t="s">
        <v>242</v>
      </c>
      <c r="BM32" t="s">
        <v>413</v>
      </c>
      <c r="BN32" t="s">
        <v>336</v>
      </c>
      <c r="BO32" t="s">
        <v>297</v>
      </c>
      <c r="BP32" t="s">
        <v>387</v>
      </c>
      <c r="BQ32" t="s">
        <v>207</v>
      </c>
      <c r="BR32" t="s">
        <v>1512</v>
      </c>
      <c r="BS32" t="s">
        <v>256</v>
      </c>
      <c r="BT32" t="s">
        <v>448</v>
      </c>
      <c r="BU32" t="s">
        <v>278</v>
      </c>
      <c r="BV32" t="s">
        <v>248</v>
      </c>
      <c r="BW32" t="s">
        <v>374</v>
      </c>
      <c r="BX32" t="s">
        <v>363</v>
      </c>
      <c r="BY32" t="s">
        <v>743</v>
      </c>
      <c r="BZ32" t="s">
        <v>2013</v>
      </c>
      <c r="CA32" t="s">
        <v>1920</v>
      </c>
      <c r="CB32" t="s">
        <v>364</v>
      </c>
      <c r="CC32" t="s">
        <v>297</v>
      </c>
      <c r="CD32" t="s">
        <v>505</v>
      </c>
      <c r="CE32" t="s">
        <v>258</v>
      </c>
      <c r="CF32" t="s">
        <v>202</v>
      </c>
      <c r="CG32" t="s">
        <v>324</v>
      </c>
      <c r="CH32" t="s">
        <v>1068</v>
      </c>
      <c r="CI32" t="s">
        <v>481</v>
      </c>
      <c r="CJ32" t="s">
        <v>421</v>
      </c>
      <c r="CK32" t="s">
        <v>257</v>
      </c>
      <c r="CL32" t="s">
        <v>794</v>
      </c>
      <c r="CM32" t="s">
        <v>1064</v>
      </c>
      <c r="CN32" t="s">
        <v>302</v>
      </c>
      <c r="CO32" t="s">
        <v>425</v>
      </c>
      <c r="CP32" t="s">
        <v>2014</v>
      </c>
      <c r="CQ32" t="s">
        <v>394</v>
      </c>
      <c r="CR32" t="s">
        <v>269</v>
      </c>
      <c r="CS32" t="s">
        <v>1196</v>
      </c>
      <c r="CT32" t="s">
        <v>207</v>
      </c>
      <c r="CU32" t="s">
        <v>242</v>
      </c>
      <c r="CV32" t="s">
        <v>271</v>
      </c>
      <c r="CW32" t="s">
        <v>299</v>
      </c>
      <c r="CX32" t="s">
        <v>297</v>
      </c>
      <c r="CY32" t="s">
        <v>273</v>
      </c>
      <c r="CZ32" t="s">
        <v>204</v>
      </c>
      <c r="DA32" t="s">
        <v>275</v>
      </c>
      <c r="DB32" t="s">
        <v>250</v>
      </c>
      <c r="DC32" t="s">
        <v>1195</v>
      </c>
      <c r="DD32" t="s">
        <v>747</v>
      </c>
      <c r="DE32" t="s">
        <v>292</v>
      </c>
      <c r="DF32" t="s">
        <v>546</v>
      </c>
      <c r="DG32" t="s">
        <v>452</v>
      </c>
      <c r="DH32" t="s">
        <v>247</v>
      </c>
      <c r="DI32" t="s">
        <v>2015</v>
      </c>
      <c r="DJ32" t="s">
        <v>1852</v>
      </c>
      <c r="DK32" t="s">
        <v>825</v>
      </c>
      <c r="DL32" t="s">
        <v>976</v>
      </c>
      <c r="DM32" t="s">
        <v>2016</v>
      </c>
      <c r="DN32" t="s">
        <v>2017</v>
      </c>
      <c r="DO32" t="s">
        <v>2018</v>
      </c>
      <c r="DP32" t="s">
        <v>1629</v>
      </c>
      <c r="DQ32" t="s">
        <v>665</v>
      </c>
      <c r="DR32" t="s">
        <v>1458</v>
      </c>
      <c r="DS32" t="s">
        <v>592</v>
      </c>
      <c r="DT32" t="s">
        <v>2019</v>
      </c>
      <c r="DU32" t="s">
        <v>407</v>
      </c>
      <c r="DV32" t="s">
        <v>807</v>
      </c>
      <c r="DW32" t="s">
        <v>505</v>
      </c>
      <c r="DX32" t="s">
        <v>905</v>
      </c>
      <c r="DY32" t="s">
        <v>597</v>
      </c>
      <c r="DZ32" t="s">
        <v>2020</v>
      </c>
      <c r="EA32" t="s">
        <v>2021</v>
      </c>
      <c r="EB32" t="s">
        <v>338</v>
      </c>
      <c r="EC32" t="s">
        <v>297</v>
      </c>
      <c r="ED32" t="s">
        <v>1694</v>
      </c>
      <c r="EE32" t="s">
        <v>299</v>
      </c>
      <c r="EF32" t="s">
        <v>320</v>
      </c>
      <c r="EG32" t="s">
        <v>1217</v>
      </c>
      <c r="EH32" t="s">
        <v>377</v>
      </c>
      <c r="EI32" t="s">
        <v>1290</v>
      </c>
      <c r="EJ32" t="s">
        <v>613</v>
      </c>
      <c r="EK32" t="s">
        <v>215</v>
      </c>
      <c r="EL32" t="s">
        <v>2022</v>
      </c>
      <c r="EM32" t="s">
        <v>957</v>
      </c>
      <c r="EN32" t="s">
        <v>2023</v>
      </c>
      <c r="EO32" t="s">
        <v>2024</v>
      </c>
      <c r="EP32" t="s">
        <v>271</v>
      </c>
      <c r="EQ32" t="s">
        <v>673</v>
      </c>
      <c r="ER32" t="s">
        <v>582</v>
      </c>
      <c r="ES32" t="s">
        <v>327</v>
      </c>
      <c r="ET32" t="s">
        <v>2025</v>
      </c>
      <c r="EU32" t="s">
        <v>568</v>
      </c>
      <c r="EV32" t="s">
        <v>2026</v>
      </c>
      <c r="EW32" t="s">
        <v>706</v>
      </c>
      <c r="EX32" t="s">
        <v>430</v>
      </c>
      <c r="EY32" t="s">
        <v>392</v>
      </c>
      <c r="EZ32" t="s">
        <v>2027</v>
      </c>
      <c r="FA32" t="s">
        <v>2028</v>
      </c>
      <c r="FB32" t="s">
        <v>319</v>
      </c>
      <c r="FC32" t="s">
        <v>320</v>
      </c>
      <c r="FD32" t="s">
        <v>242</v>
      </c>
      <c r="FE32" t="s">
        <v>395</v>
      </c>
      <c r="FF32" t="s">
        <v>321</v>
      </c>
      <c r="FG32" t="s">
        <v>432</v>
      </c>
      <c r="FH32" t="s">
        <v>1096</v>
      </c>
      <c r="FI32" t="s">
        <v>273</v>
      </c>
      <c r="FJ32" t="s">
        <v>275</v>
      </c>
      <c r="FK32" t="s">
        <v>554</v>
      </c>
      <c r="FL32" t="s">
        <v>2029</v>
      </c>
      <c r="FM32" t="s">
        <v>468</v>
      </c>
      <c r="FN32" t="s">
        <v>387</v>
      </c>
      <c r="FO32" t="s">
        <v>270</v>
      </c>
      <c r="FP32" t="s">
        <v>358</v>
      </c>
      <c r="FQ32" t="s">
        <v>309</v>
      </c>
      <c r="FR32" t="s">
        <v>1857</v>
      </c>
      <c r="FS32" t="s">
        <v>2030</v>
      </c>
      <c r="FT32" t="s">
        <v>1154</v>
      </c>
      <c r="FU32" t="s">
        <v>2031</v>
      </c>
      <c r="FV32" t="s">
        <v>523</v>
      </c>
      <c r="FW32" t="s">
        <v>1752</v>
      </c>
      <c r="FX32" t="s">
        <v>1071</v>
      </c>
      <c r="FY32" t="s">
        <v>273</v>
      </c>
      <c r="FZ32" t="s">
        <v>578</v>
      </c>
      <c r="GA32" t="s">
        <v>336</v>
      </c>
      <c r="GB32" t="s">
        <v>374</v>
      </c>
      <c r="GC32" t="s">
        <v>338</v>
      </c>
      <c r="GD32" t="s">
        <v>620</v>
      </c>
      <c r="GE32" t="s">
        <v>259</v>
      </c>
      <c r="GF32" t="s">
        <v>620</v>
      </c>
      <c r="GG32" t="s">
        <v>259</v>
      </c>
    </row>
    <row r="33" spans="1:189" x14ac:dyDescent="0.3">
      <c r="A33" t="s">
        <v>2032</v>
      </c>
      <c r="B33" t="s">
        <v>2033</v>
      </c>
      <c r="C33" s="1" t="str">
        <f t="shared" si="0"/>
        <v>21:1182</v>
      </c>
      <c r="D33" s="1" t="str">
        <f t="shared" si="7"/>
        <v>21:0387</v>
      </c>
      <c r="E33" t="s">
        <v>2034</v>
      </c>
      <c r="F33" t="s">
        <v>2035</v>
      </c>
      <c r="H33">
        <v>65.430021100000005</v>
      </c>
      <c r="I33">
        <v>-88.176395099999993</v>
      </c>
      <c r="J33" s="1" t="str">
        <f t="shared" si="8"/>
        <v>Till</v>
      </c>
      <c r="K33" s="1" t="str">
        <f t="shared" si="9"/>
        <v>&lt;63 µm size fraction sieving (3)</v>
      </c>
      <c r="L33">
        <v>1</v>
      </c>
      <c r="M33" t="s">
        <v>2036</v>
      </c>
      <c r="N33" t="s">
        <v>2037</v>
      </c>
      <c r="O33" t="s">
        <v>2038</v>
      </c>
      <c r="P33" t="s">
        <v>479</v>
      </c>
      <c r="Q33" t="s">
        <v>539</v>
      </c>
      <c r="R33" t="s">
        <v>444</v>
      </c>
      <c r="S33" t="s">
        <v>374</v>
      </c>
      <c r="T33" t="s">
        <v>828</v>
      </c>
      <c r="U33" t="s">
        <v>201</v>
      </c>
      <c r="V33" t="s">
        <v>202</v>
      </c>
      <c r="W33" t="s">
        <v>1114</v>
      </c>
      <c r="X33" t="s">
        <v>279</v>
      </c>
      <c r="Y33" t="s">
        <v>1189</v>
      </c>
      <c r="Z33" t="s">
        <v>413</v>
      </c>
      <c r="AA33" t="s">
        <v>207</v>
      </c>
      <c r="AB33" t="s">
        <v>713</v>
      </c>
      <c r="AC33" t="s">
        <v>355</v>
      </c>
      <c r="AD33" t="s">
        <v>210</v>
      </c>
      <c r="AE33" t="s">
        <v>211</v>
      </c>
      <c r="AF33" t="s">
        <v>1299</v>
      </c>
      <c r="AG33" t="s">
        <v>220</v>
      </c>
      <c r="AH33" t="s">
        <v>1043</v>
      </c>
      <c r="AI33" t="s">
        <v>296</v>
      </c>
      <c r="AJ33" t="s">
        <v>1195</v>
      </c>
      <c r="AK33" t="s">
        <v>1031</v>
      </c>
      <c r="AL33" t="s">
        <v>1791</v>
      </c>
      <c r="AM33" t="s">
        <v>2039</v>
      </c>
      <c r="AN33" t="s">
        <v>207</v>
      </c>
      <c r="AO33" t="s">
        <v>2040</v>
      </c>
      <c r="AP33" t="s">
        <v>215</v>
      </c>
      <c r="AQ33" t="s">
        <v>1695</v>
      </c>
      <c r="AR33" t="s">
        <v>774</v>
      </c>
      <c r="AS33" t="s">
        <v>243</v>
      </c>
      <c r="AT33" t="s">
        <v>225</v>
      </c>
      <c r="AU33" t="s">
        <v>1528</v>
      </c>
      <c r="AV33" t="s">
        <v>2041</v>
      </c>
      <c r="AW33" t="s">
        <v>2042</v>
      </c>
      <c r="AX33" t="s">
        <v>2043</v>
      </c>
      <c r="AY33" t="s">
        <v>382</v>
      </c>
      <c r="AZ33" t="s">
        <v>2044</v>
      </c>
      <c r="BA33" t="s">
        <v>2045</v>
      </c>
      <c r="BB33" t="s">
        <v>296</v>
      </c>
      <c r="BC33" t="s">
        <v>1201</v>
      </c>
      <c r="BD33" t="s">
        <v>252</v>
      </c>
      <c r="BE33" t="s">
        <v>2046</v>
      </c>
      <c r="BF33" t="s">
        <v>222</v>
      </c>
      <c r="BG33" t="s">
        <v>1950</v>
      </c>
      <c r="BH33" t="s">
        <v>259</v>
      </c>
      <c r="BI33" t="s">
        <v>811</v>
      </c>
      <c r="BJ33" t="s">
        <v>385</v>
      </c>
      <c r="BK33" t="s">
        <v>505</v>
      </c>
      <c r="BL33" t="s">
        <v>242</v>
      </c>
      <c r="BM33" t="s">
        <v>613</v>
      </c>
      <c r="BN33" t="s">
        <v>564</v>
      </c>
      <c r="BO33" t="s">
        <v>273</v>
      </c>
      <c r="BP33" t="s">
        <v>299</v>
      </c>
      <c r="BQ33" t="s">
        <v>774</v>
      </c>
      <c r="BR33" t="s">
        <v>949</v>
      </c>
      <c r="BS33" t="s">
        <v>259</v>
      </c>
      <c r="BT33" t="s">
        <v>386</v>
      </c>
      <c r="BU33" t="s">
        <v>502</v>
      </c>
      <c r="BV33" t="s">
        <v>248</v>
      </c>
      <c r="BW33" t="s">
        <v>391</v>
      </c>
      <c r="BX33" t="s">
        <v>2047</v>
      </c>
      <c r="BY33" t="s">
        <v>2048</v>
      </c>
      <c r="BZ33" t="s">
        <v>2049</v>
      </c>
      <c r="CA33" t="s">
        <v>1344</v>
      </c>
      <c r="CB33" t="s">
        <v>578</v>
      </c>
      <c r="CC33" t="s">
        <v>247</v>
      </c>
      <c r="CD33" t="s">
        <v>259</v>
      </c>
      <c r="CE33" t="s">
        <v>258</v>
      </c>
      <c r="CF33" t="s">
        <v>242</v>
      </c>
      <c r="CG33" t="s">
        <v>385</v>
      </c>
      <c r="CH33" t="s">
        <v>582</v>
      </c>
      <c r="CI33" t="s">
        <v>358</v>
      </c>
      <c r="CJ33" t="s">
        <v>2050</v>
      </c>
      <c r="CK33" t="s">
        <v>988</v>
      </c>
      <c r="CL33" t="s">
        <v>2051</v>
      </c>
      <c r="CM33" t="s">
        <v>807</v>
      </c>
      <c r="CN33" t="s">
        <v>1346</v>
      </c>
      <c r="CO33" t="s">
        <v>1206</v>
      </c>
      <c r="CP33" t="s">
        <v>2052</v>
      </c>
      <c r="CQ33" t="s">
        <v>394</v>
      </c>
      <c r="CR33" t="s">
        <v>213</v>
      </c>
      <c r="CS33" t="s">
        <v>2053</v>
      </c>
      <c r="CT33" t="s">
        <v>207</v>
      </c>
      <c r="CU33" t="s">
        <v>242</v>
      </c>
      <c r="CV33" t="s">
        <v>250</v>
      </c>
      <c r="CW33" t="s">
        <v>337</v>
      </c>
      <c r="CX33" t="s">
        <v>297</v>
      </c>
      <c r="CY33" t="s">
        <v>215</v>
      </c>
      <c r="CZ33" t="s">
        <v>1041</v>
      </c>
      <c r="DA33" t="s">
        <v>275</v>
      </c>
      <c r="DB33" t="s">
        <v>202</v>
      </c>
      <c r="DC33" t="s">
        <v>1378</v>
      </c>
      <c r="DD33" t="s">
        <v>2054</v>
      </c>
      <c r="DE33" t="s">
        <v>324</v>
      </c>
      <c r="DF33" t="s">
        <v>546</v>
      </c>
      <c r="DG33" t="s">
        <v>209</v>
      </c>
      <c r="DH33" t="s">
        <v>247</v>
      </c>
      <c r="DI33" t="s">
        <v>1171</v>
      </c>
      <c r="DJ33" t="s">
        <v>426</v>
      </c>
      <c r="DK33" t="s">
        <v>571</v>
      </c>
      <c r="DL33" t="s">
        <v>1386</v>
      </c>
      <c r="DM33" t="s">
        <v>2055</v>
      </c>
      <c r="DN33" t="s">
        <v>2056</v>
      </c>
      <c r="DO33" t="s">
        <v>2057</v>
      </c>
      <c r="DP33" t="s">
        <v>2058</v>
      </c>
      <c r="DQ33" t="s">
        <v>936</v>
      </c>
      <c r="DR33" t="s">
        <v>1522</v>
      </c>
      <c r="DS33" t="s">
        <v>1020</v>
      </c>
      <c r="DT33" t="s">
        <v>1420</v>
      </c>
      <c r="DU33" t="s">
        <v>327</v>
      </c>
      <c r="DV33" t="s">
        <v>887</v>
      </c>
      <c r="DW33" t="s">
        <v>324</v>
      </c>
      <c r="DX33" t="s">
        <v>768</v>
      </c>
      <c r="DY33" t="s">
        <v>651</v>
      </c>
      <c r="DZ33" t="s">
        <v>777</v>
      </c>
      <c r="EA33" t="s">
        <v>656</v>
      </c>
      <c r="EB33" t="s">
        <v>322</v>
      </c>
      <c r="EC33" t="s">
        <v>297</v>
      </c>
      <c r="ED33" t="s">
        <v>2059</v>
      </c>
      <c r="EE33" t="s">
        <v>299</v>
      </c>
      <c r="EF33" t="s">
        <v>320</v>
      </c>
      <c r="EG33" t="s">
        <v>957</v>
      </c>
      <c r="EH33" t="s">
        <v>572</v>
      </c>
      <c r="EI33" t="s">
        <v>455</v>
      </c>
      <c r="EJ33" t="s">
        <v>532</v>
      </c>
      <c r="EK33" t="s">
        <v>296</v>
      </c>
      <c r="EL33" t="s">
        <v>2060</v>
      </c>
      <c r="EM33" t="s">
        <v>406</v>
      </c>
      <c r="EN33" t="s">
        <v>2061</v>
      </c>
      <c r="EO33" t="s">
        <v>2062</v>
      </c>
      <c r="EP33" t="s">
        <v>271</v>
      </c>
      <c r="EQ33" t="s">
        <v>501</v>
      </c>
      <c r="ER33" t="s">
        <v>910</v>
      </c>
      <c r="ES33" t="s">
        <v>970</v>
      </c>
      <c r="ET33" t="s">
        <v>2063</v>
      </c>
      <c r="EU33" t="s">
        <v>970</v>
      </c>
      <c r="EV33" t="s">
        <v>2064</v>
      </c>
      <c r="EW33" t="s">
        <v>2065</v>
      </c>
      <c r="EX33" t="s">
        <v>1649</v>
      </c>
      <c r="EY33" t="s">
        <v>570</v>
      </c>
      <c r="EZ33" t="s">
        <v>2066</v>
      </c>
      <c r="FA33" t="s">
        <v>2067</v>
      </c>
      <c r="FB33" t="s">
        <v>319</v>
      </c>
      <c r="FC33" t="s">
        <v>320</v>
      </c>
      <c r="FD33" t="s">
        <v>202</v>
      </c>
      <c r="FE33" t="s">
        <v>1391</v>
      </c>
      <c r="FF33" t="s">
        <v>321</v>
      </c>
      <c r="FG33" t="s">
        <v>620</v>
      </c>
      <c r="FH33" t="s">
        <v>311</v>
      </c>
      <c r="FI33" t="s">
        <v>215</v>
      </c>
      <c r="FJ33" t="s">
        <v>275</v>
      </c>
      <c r="FK33" t="s">
        <v>1852</v>
      </c>
      <c r="FL33" t="s">
        <v>2068</v>
      </c>
      <c r="FM33" t="s">
        <v>338</v>
      </c>
      <c r="FN33" t="s">
        <v>539</v>
      </c>
      <c r="FO33" t="s">
        <v>328</v>
      </c>
      <c r="FP33" t="s">
        <v>336</v>
      </c>
      <c r="FQ33" t="s">
        <v>614</v>
      </c>
      <c r="FR33" t="s">
        <v>1477</v>
      </c>
      <c r="FS33" t="s">
        <v>1116</v>
      </c>
      <c r="FT33" t="s">
        <v>2069</v>
      </c>
      <c r="FU33" t="s">
        <v>2070</v>
      </c>
      <c r="FV33" t="s">
        <v>1576</v>
      </c>
      <c r="FW33" t="s">
        <v>1913</v>
      </c>
      <c r="FX33" t="s">
        <v>210</v>
      </c>
      <c r="FY33" t="s">
        <v>215</v>
      </c>
      <c r="FZ33" t="s">
        <v>420</v>
      </c>
      <c r="GA33" t="s">
        <v>222</v>
      </c>
      <c r="GB33" t="s">
        <v>213</v>
      </c>
      <c r="GC33" t="s">
        <v>222</v>
      </c>
      <c r="GD33" t="s">
        <v>299</v>
      </c>
      <c r="GE33" t="s">
        <v>259</v>
      </c>
      <c r="GF33" t="s">
        <v>620</v>
      </c>
      <c r="GG33" t="s">
        <v>259</v>
      </c>
    </row>
    <row r="34" spans="1:189" x14ac:dyDescent="0.3">
      <c r="A34" t="s">
        <v>2071</v>
      </c>
      <c r="B34" t="s">
        <v>2072</v>
      </c>
      <c r="C34" s="1" t="str">
        <f t="shared" ref="C34:C65" si="10">HYPERLINK("http://geochem.nrcan.gc.ca/cdogs/content/bdl/bdl211182_e.htm", "21:1182")</f>
        <v>21:1182</v>
      </c>
      <c r="D34" s="1" t="str">
        <f t="shared" si="7"/>
        <v>21:0387</v>
      </c>
      <c r="E34" t="s">
        <v>2073</v>
      </c>
      <c r="F34" t="s">
        <v>2074</v>
      </c>
      <c r="H34">
        <v>65.4782194</v>
      </c>
      <c r="I34">
        <v>-88.2321922</v>
      </c>
      <c r="J34" s="1" t="str">
        <f t="shared" si="8"/>
        <v>Till</v>
      </c>
      <c r="K34" s="1" t="str">
        <f t="shared" si="9"/>
        <v>&lt;63 µm size fraction sieving (3)</v>
      </c>
      <c r="L34">
        <v>1</v>
      </c>
      <c r="M34" t="s">
        <v>2075</v>
      </c>
      <c r="N34" t="s">
        <v>918</v>
      </c>
      <c r="O34" t="s">
        <v>1069</v>
      </c>
      <c r="P34" t="s">
        <v>428</v>
      </c>
      <c r="Q34" t="s">
        <v>249</v>
      </c>
      <c r="R34" t="s">
        <v>2076</v>
      </c>
      <c r="S34" t="s">
        <v>1345</v>
      </c>
      <c r="T34" t="s">
        <v>290</v>
      </c>
      <c r="U34" t="s">
        <v>351</v>
      </c>
      <c r="V34" t="s">
        <v>448</v>
      </c>
      <c r="W34" t="s">
        <v>1114</v>
      </c>
      <c r="X34" t="s">
        <v>299</v>
      </c>
      <c r="Y34" t="s">
        <v>1189</v>
      </c>
      <c r="Z34" t="s">
        <v>1528</v>
      </c>
      <c r="AA34" t="s">
        <v>207</v>
      </c>
      <c r="AB34" t="s">
        <v>475</v>
      </c>
      <c r="AC34" t="s">
        <v>532</v>
      </c>
      <c r="AD34" t="s">
        <v>245</v>
      </c>
      <c r="AE34" t="s">
        <v>851</v>
      </c>
      <c r="AF34" t="s">
        <v>2077</v>
      </c>
      <c r="AG34" t="s">
        <v>774</v>
      </c>
      <c r="AH34" t="s">
        <v>333</v>
      </c>
      <c r="AI34" t="s">
        <v>322</v>
      </c>
      <c r="AJ34" t="s">
        <v>698</v>
      </c>
      <c r="AK34" t="s">
        <v>1192</v>
      </c>
      <c r="AL34" t="s">
        <v>1015</v>
      </c>
      <c r="AM34" t="s">
        <v>902</v>
      </c>
      <c r="AN34" t="s">
        <v>207</v>
      </c>
      <c r="AO34" t="s">
        <v>2078</v>
      </c>
      <c r="AP34" t="s">
        <v>296</v>
      </c>
      <c r="AQ34" t="s">
        <v>2079</v>
      </c>
      <c r="AR34" t="s">
        <v>374</v>
      </c>
      <c r="AS34" t="s">
        <v>211</v>
      </c>
      <c r="AT34" t="s">
        <v>546</v>
      </c>
      <c r="AU34" t="s">
        <v>452</v>
      </c>
      <c r="AV34" t="s">
        <v>2080</v>
      </c>
      <c r="AW34" t="s">
        <v>2081</v>
      </c>
      <c r="AX34" t="s">
        <v>2082</v>
      </c>
      <c r="AY34" t="s">
        <v>2083</v>
      </c>
      <c r="AZ34" t="s">
        <v>856</v>
      </c>
      <c r="BA34" t="s">
        <v>2084</v>
      </c>
      <c r="BB34" t="s">
        <v>291</v>
      </c>
      <c r="BC34" t="s">
        <v>1951</v>
      </c>
      <c r="BD34" t="s">
        <v>743</v>
      </c>
      <c r="BE34" t="s">
        <v>1021</v>
      </c>
      <c r="BF34" t="s">
        <v>714</v>
      </c>
      <c r="BG34" t="s">
        <v>1570</v>
      </c>
      <c r="BH34" t="s">
        <v>574</v>
      </c>
      <c r="BI34" t="s">
        <v>1186</v>
      </c>
      <c r="BJ34" t="s">
        <v>385</v>
      </c>
      <c r="BK34" t="s">
        <v>324</v>
      </c>
      <c r="BL34" t="s">
        <v>242</v>
      </c>
      <c r="BM34" t="s">
        <v>530</v>
      </c>
      <c r="BN34" t="s">
        <v>933</v>
      </c>
      <c r="BO34" t="s">
        <v>215</v>
      </c>
      <c r="BP34" t="s">
        <v>364</v>
      </c>
      <c r="BQ34" t="s">
        <v>920</v>
      </c>
      <c r="BR34" t="s">
        <v>2085</v>
      </c>
      <c r="BS34" t="s">
        <v>358</v>
      </c>
      <c r="BT34" t="s">
        <v>248</v>
      </c>
      <c r="BU34" t="s">
        <v>649</v>
      </c>
      <c r="BV34" t="s">
        <v>248</v>
      </c>
      <c r="BW34" t="s">
        <v>813</v>
      </c>
      <c r="BX34" t="s">
        <v>1199</v>
      </c>
      <c r="BY34" t="s">
        <v>694</v>
      </c>
      <c r="BZ34" t="s">
        <v>1831</v>
      </c>
      <c r="CA34" t="s">
        <v>305</v>
      </c>
      <c r="CB34" t="s">
        <v>922</v>
      </c>
      <c r="CC34" t="s">
        <v>256</v>
      </c>
      <c r="CD34" t="s">
        <v>407</v>
      </c>
      <c r="CE34" t="s">
        <v>258</v>
      </c>
      <c r="CF34" t="s">
        <v>271</v>
      </c>
      <c r="CG34" t="s">
        <v>665</v>
      </c>
      <c r="CH34" t="s">
        <v>251</v>
      </c>
      <c r="CI34" t="s">
        <v>526</v>
      </c>
      <c r="CJ34" t="s">
        <v>2086</v>
      </c>
      <c r="CK34" t="s">
        <v>481</v>
      </c>
      <c r="CL34" t="s">
        <v>2087</v>
      </c>
      <c r="CM34" t="s">
        <v>1249</v>
      </c>
      <c r="CN34" t="s">
        <v>459</v>
      </c>
      <c r="CO34" t="s">
        <v>392</v>
      </c>
      <c r="CP34" t="s">
        <v>2088</v>
      </c>
      <c r="CQ34" t="s">
        <v>475</v>
      </c>
      <c r="CR34" t="s">
        <v>269</v>
      </c>
      <c r="CS34" t="s">
        <v>2089</v>
      </c>
      <c r="CT34" t="s">
        <v>207</v>
      </c>
      <c r="CU34" t="s">
        <v>242</v>
      </c>
      <c r="CV34" t="s">
        <v>271</v>
      </c>
      <c r="CW34" t="s">
        <v>204</v>
      </c>
      <c r="CX34" t="s">
        <v>297</v>
      </c>
      <c r="CY34" t="s">
        <v>524</v>
      </c>
      <c r="CZ34" t="s">
        <v>1317</v>
      </c>
      <c r="DA34" t="s">
        <v>275</v>
      </c>
      <c r="DB34" t="s">
        <v>242</v>
      </c>
      <c r="DC34" t="s">
        <v>1785</v>
      </c>
      <c r="DD34" t="s">
        <v>2090</v>
      </c>
      <c r="DE34" t="s">
        <v>385</v>
      </c>
      <c r="DF34" t="s">
        <v>364</v>
      </c>
      <c r="DG34" t="s">
        <v>493</v>
      </c>
      <c r="DH34" t="s">
        <v>247</v>
      </c>
      <c r="DI34" t="s">
        <v>413</v>
      </c>
      <c r="DJ34" t="s">
        <v>2091</v>
      </c>
      <c r="DK34" t="s">
        <v>614</v>
      </c>
      <c r="DL34" t="s">
        <v>2092</v>
      </c>
      <c r="DM34" t="s">
        <v>2093</v>
      </c>
      <c r="DN34" t="s">
        <v>839</v>
      </c>
      <c r="DO34" t="s">
        <v>2094</v>
      </c>
      <c r="DP34" t="s">
        <v>1391</v>
      </c>
      <c r="DQ34" t="s">
        <v>241</v>
      </c>
      <c r="DR34" t="s">
        <v>514</v>
      </c>
      <c r="DS34" t="s">
        <v>1267</v>
      </c>
      <c r="DT34" t="s">
        <v>1033</v>
      </c>
      <c r="DU34" t="s">
        <v>729</v>
      </c>
      <c r="DV34" t="s">
        <v>1436</v>
      </c>
      <c r="DW34" t="s">
        <v>257</v>
      </c>
      <c r="DX34" t="s">
        <v>2095</v>
      </c>
      <c r="DY34" t="s">
        <v>201</v>
      </c>
      <c r="DZ34" t="s">
        <v>2096</v>
      </c>
      <c r="EA34" t="s">
        <v>2097</v>
      </c>
      <c r="EB34" t="s">
        <v>296</v>
      </c>
      <c r="EC34" t="s">
        <v>297</v>
      </c>
      <c r="ED34" t="s">
        <v>2098</v>
      </c>
      <c r="EE34" t="s">
        <v>299</v>
      </c>
      <c r="EF34" t="s">
        <v>202</v>
      </c>
      <c r="EG34" t="s">
        <v>1326</v>
      </c>
      <c r="EH34" t="s">
        <v>377</v>
      </c>
      <c r="EI34" t="s">
        <v>618</v>
      </c>
      <c r="EJ34" t="s">
        <v>772</v>
      </c>
      <c r="EK34" t="s">
        <v>339</v>
      </c>
      <c r="EL34" t="s">
        <v>2099</v>
      </c>
      <c r="EM34" t="s">
        <v>1908</v>
      </c>
      <c r="EN34" t="s">
        <v>2100</v>
      </c>
      <c r="EO34" t="s">
        <v>1640</v>
      </c>
      <c r="EP34" t="s">
        <v>271</v>
      </c>
      <c r="EQ34" t="s">
        <v>1636</v>
      </c>
      <c r="ER34" t="s">
        <v>632</v>
      </c>
      <c r="ES34" t="s">
        <v>222</v>
      </c>
      <c r="ET34" t="s">
        <v>2101</v>
      </c>
      <c r="EU34" t="s">
        <v>592</v>
      </c>
      <c r="EV34" t="s">
        <v>2102</v>
      </c>
      <c r="EW34" t="s">
        <v>2103</v>
      </c>
      <c r="EX34" t="s">
        <v>701</v>
      </c>
      <c r="EY34" t="s">
        <v>397</v>
      </c>
      <c r="EZ34" t="s">
        <v>2104</v>
      </c>
      <c r="FA34" t="s">
        <v>2105</v>
      </c>
      <c r="FB34" t="s">
        <v>319</v>
      </c>
      <c r="FC34" t="s">
        <v>320</v>
      </c>
      <c r="FD34" t="s">
        <v>202</v>
      </c>
      <c r="FE34" t="s">
        <v>210</v>
      </c>
      <c r="FF34" t="s">
        <v>321</v>
      </c>
      <c r="FG34" t="s">
        <v>432</v>
      </c>
      <c r="FH34" t="s">
        <v>2086</v>
      </c>
      <c r="FI34" t="s">
        <v>220</v>
      </c>
      <c r="FJ34" t="s">
        <v>275</v>
      </c>
      <c r="FK34" t="s">
        <v>638</v>
      </c>
      <c r="FL34" t="s">
        <v>2106</v>
      </c>
      <c r="FM34" t="s">
        <v>743</v>
      </c>
      <c r="FN34" t="s">
        <v>774</v>
      </c>
      <c r="FO34" t="s">
        <v>1284</v>
      </c>
      <c r="FP34" t="s">
        <v>336</v>
      </c>
      <c r="FQ34" t="s">
        <v>632</v>
      </c>
      <c r="FR34" t="s">
        <v>1282</v>
      </c>
      <c r="FS34" t="s">
        <v>2107</v>
      </c>
      <c r="FT34" t="s">
        <v>2108</v>
      </c>
      <c r="FU34" t="s">
        <v>2109</v>
      </c>
      <c r="FV34" t="s">
        <v>1953</v>
      </c>
      <c r="FW34" t="s">
        <v>2110</v>
      </c>
      <c r="FX34" t="s">
        <v>210</v>
      </c>
      <c r="FY34" t="s">
        <v>524</v>
      </c>
      <c r="FZ34" t="s">
        <v>420</v>
      </c>
      <c r="GA34" t="s">
        <v>222</v>
      </c>
      <c r="GB34" t="s">
        <v>578</v>
      </c>
      <c r="GC34" t="s">
        <v>338</v>
      </c>
      <c r="GD34" t="s">
        <v>432</v>
      </c>
      <c r="GE34" t="s">
        <v>259</v>
      </c>
      <c r="GF34" t="s">
        <v>620</v>
      </c>
      <c r="GG34" t="s">
        <v>259</v>
      </c>
    </row>
    <row r="35" spans="1:189" x14ac:dyDescent="0.3">
      <c r="A35" t="s">
        <v>2111</v>
      </c>
      <c r="B35" t="s">
        <v>2112</v>
      </c>
      <c r="C35" s="1" t="str">
        <f t="shared" si="10"/>
        <v>21:1182</v>
      </c>
      <c r="D35" s="1" t="str">
        <f t="shared" si="7"/>
        <v>21:0387</v>
      </c>
      <c r="E35" t="s">
        <v>2113</v>
      </c>
      <c r="F35" t="s">
        <v>2114</v>
      </c>
      <c r="H35">
        <v>65.499919000000006</v>
      </c>
      <c r="I35">
        <v>-88.054502999999997</v>
      </c>
      <c r="J35" s="1" t="str">
        <f t="shared" si="8"/>
        <v>Till</v>
      </c>
      <c r="K35" s="1" t="str">
        <f t="shared" si="9"/>
        <v>&lt;63 µm size fraction sieving (3)</v>
      </c>
      <c r="L35">
        <v>1</v>
      </c>
      <c r="M35" t="s">
        <v>2115</v>
      </c>
      <c r="N35" t="s">
        <v>1142</v>
      </c>
      <c r="O35" t="s">
        <v>2116</v>
      </c>
      <c r="P35" t="s">
        <v>1174</v>
      </c>
      <c r="Q35" t="s">
        <v>1482</v>
      </c>
      <c r="R35" t="s">
        <v>1356</v>
      </c>
      <c r="S35" t="s">
        <v>2076</v>
      </c>
      <c r="T35" t="s">
        <v>200</v>
      </c>
      <c r="U35" t="s">
        <v>351</v>
      </c>
      <c r="V35" t="s">
        <v>202</v>
      </c>
      <c r="W35" t="s">
        <v>203</v>
      </c>
      <c r="X35" t="s">
        <v>220</v>
      </c>
      <c r="Y35" t="s">
        <v>1189</v>
      </c>
      <c r="Z35" t="s">
        <v>245</v>
      </c>
      <c r="AA35" t="s">
        <v>207</v>
      </c>
      <c r="AB35" t="s">
        <v>208</v>
      </c>
      <c r="AC35" t="s">
        <v>682</v>
      </c>
      <c r="AD35" t="s">
        <v>210</v>
      </c>
      <c r="AE35" t="s">
        <v>772</v>
      </c>
      <c r="AF35" t="s">
        <v>2117</v>
      </c>
      <c r="AG35" t="s">
        <v>220</v>
      </c>
      <c r="AH35" t="s">
        <v>1054</v>
      </c>
      <c r="AI35" t="s">
        <v>220</v>
      </c>
      <c r="AJ35" t="s">
        <v>365</v>
      </c>
      <c r="AK35" t="s">
        <v>1346</v>
      </c>
      <c r="AL35" t="s">
        <v>496</v>
      </c>
      <c r="AM35" t="s">
        <v>2118</v>
      </c>
      <c r="AN35" t="s">
        <v>220</v>
      </c>
      <c r="AO35" t="s">
        <v>2119</v>
      </c>
      <c r="AP35" t="s">
        <v>296</v>
      </c>
      <c r="AQ35" t="s">
        <v>830</v>
      </c>
      <c r="AR35" t="s">
        <v>664</v>
      </c>
      <c r="AS35" t="s">
        <v>511</v>
      </c>
      <c r="AT35" t="s">
        <v>225</v>
      </c>
      <c r="AU35" t="s">
        <v>1628</v>
      </c>
      <c r="AV35" t="s">
        <v>2120</v>
      </c>
      <c r="AW35" t="s">
        <v>752</v>
      </c>
      <c r="AX35" t="s">
        <v>318</v>
      </c>
      <c r="AY35" t="s">
        <v>1952</v>
      </c>
      <c r="AZ35" t="s">
        <v>559</v>
      </c>
      <c r="BA35" t="s">
        <v>786</v>
      </c>
      <c r="BB35" t="s">
        <v>1131</v>
      </c>
      <c r="BC35" t="s">
        <v>644</v>
      </c>
      <c r="BD35" t="s">
        <v>244</v>
      </c>
      <c r="BE35" t="s">
        <v>841</v>
      </c>
      <c r="BF35" t="s">
        <v>273</v>
      </c>
      <c r="BG35" t="s">
        <v>1811</v>
      </c>
      <c r="BH35" t="s">
        <v>649</v>
      </c>
      <c r="BI35" t="s">
        <v>1399</v>
      </c>
      <c r="BJ35" t="s">
        <v>481</v>
      </c>
      <c r="BK35" t="s">
        <v>248</v>
      </c>
      <c r="BL35" t="s">
        <v>242</v>
      </c>
      <c r="BM35" t="s">
        <v>209</v>
      </c>
      <c r="BN35" t="s">
        <v>547</v>
      </c>
      <c r="BO35" t="s">
        <v>256</v>
      </c>
      <c r="BP35" t="s">
        <v>338</v>
      </c>
      <c r="BQ35" t="s">
        <v>299</v>
      </c>
      <c r="BR35" t="s">
        <v>772</v>
      </c>
      <c r="BS35" t="s">
        <v>247</v>
      </c>
      <c r="BT35" t="s">
        <v>202</v>
      </c>
      <c r="BU35" t="s">
        <v>377</v>
      </c>
      <c r="BV35" t="s">
        <v>202</v>
      </c>
      <c r="BW35" t="s">
        <v>774</v>
      </c>
      <c r="BX35" t="s">
        <v>1581</v>
      </c>
      <c r="BY35" t="s">
        <v>714</v>
      </c>
      <c r="BZ35" t="s">
        <v>2121</v>
      </c>
      <c r="CA35" t="s">
        <v>666</v>
      </c>
      <c r="CB35" t="s">
        <v>575</v>
      </c>
      <c r="CC35" t="s">
        <v>297</v>
      </c>
      <c r="CD35" t="s">
        <v>257</v>
      </c>
      <c r="CE35" t="s">
        <v>258</v>
      </c>
      <c r="CF35" t="s">
        <v>242</v>
      </c>
      <c r="CG35" t="s">
        <v>278</v>
      </c>
      <c r="CH35" t="s">
        <v>354</v>
      </c>
      <c r="CI35" t="s">
        <v>481</v>
      </c>
      <c r="CJ35" t="s">
        <v>2122</v>
      </c>
      <c r="CK35" t="s">
        <v>278</v>
      </c>
      <c r="CL35" t="s">
        <v>485</v>
      </c>
      <c r="CM35" t="s">
        <v>1249</v>
      </c>
      <c r="CN35" t="s">
        <v>536</v>
      </c>
      <c r="CO35" t="s">
        <v>2123</v>
      </c>
      <c r="CP35" t="s">
        <v>858</v>
      </c>
      <c r="CQ35" t="s">
        <v>1528</v>
      </c>
      <c r="CR35" t="s">
        <v>269</v>
      </c>
      <c r="CS35" t="s">
        <v>641</v>
      </c>
      <c r="CT35" t="s">
        <v>207</v>
      </c>
      <c r="CU35" t="s">
        <v>242</v>
      </c>
      <c r="CV35" t="s">
        <v>242</v>
      </c>
      <c r="CW35" t="s">
        <v>546</v>
      </c>
      <c r="CX35" t="s">
        <v>297</v>
      </c>
      <c r="CY35" t="s">
        <v>222</v>
      </c>
      <c r="CZ35" t="s">
        <v>618</v>
      </c>
      <c r="DA35" t="s">
        <v>275</v>
      </c>
      <c r="DB35" t="s">
        <v>242</v>
      </c>
      <c r="DC35" t="s">
        <v>2124</v>
      </c>
      <c r="DD35" t="s">
        <v>2125</v>
      </c>
      <c r="DE35" t="s">
        <v>292</v>
      </c>
      <c r="DF35" t="s">
        <v>322</v>
      </c>
      <c r="DG35" t="s">
        <v>1528</v>
      </c>
      <c r="DH35" t="s">
        <v>247</v>
      </c>
      <c r="DI35" t="s">
        <v>1010</v>
      </c>
      <c r="DJ35" t="s">
        <v>475</v>
      </c>
      <c r="DK35" t="s">
        <v>217</v>
      </c>
      <c r="DL35" t="s">
        <v>2069</v>
      </c>
      <c r="DM35" t="s">
        <v>2126</v>
      </c>
      <c r="DN35" t="s">
        <v>314</v>
      </c>
      <c r="DO35" t="s">
        <v>2127</v>
      </c>
      <c r="DP35" t="s">
        <v>935</v>
      </c>
      <c r="DQ35" t="s">
        <v>1020</v>
      </c>
      <c r="DR35" t="s">
        <v>1819</v>
      </c>
      <c r="DS35" t="s">
        <v>665</v>
      </c>
      <c r="DT35" t="s">
        <v>1113</v>
      </c>
      <c r="DU35" t="s">
        <v>200</v>
      </c>
      <c r="DV35" t="s">
        <v>734</v>
      </c>
      <c r="DW35" t="s">
        <v>505</v>
      </c>
      <c r="DX35" t="s">
        <v>1247</v>
      </c>
      <c r="DY35" t="s">
        <v>277</v>
      </c>
      <c r="DZ35" t="s">
        <v>1637</v>
      </c>
      <c r="EA35" t="s">
        <v>2128</v>
      </c>
      <c r="EB35" t="s">
        <v>296</v>
      </c>
      <c r="EC35" t="s">
        <v>297</v>
      </c>
      <c r="ED35" t="s">
        <v>1749</v>
      </c>
      <c r="EE35" t="s">
        <v>299</v>
      </c>
      <c r="EF35" t="s">
        <v>572</v>
      </c>
      <c r="EG35" t="s">
        <v>239</v>
      </c>
      <c r="EH35" t="s">
        <v>377</v>
      </c>
      <c r="EI35" t="s">
        <v>395</v>
      </c>
      <c r="EJ35" t="s">
        <v>613</v>
      </c>
      <c r="EK35" t="s">
        <v>296</v>
      </c>
      <c r="EL35" t="s">
        <v>2129</v>
      </c>
      <c r="EM35" t="s">
        <v>1567</v>
      </c>
      <c r="EN35" t="s">
        <v>2130</v>
      </c>
      <c r="EO35" t="s">
        <v>2131</v>
      </c>
      <c r="EP35" t="s">
        <v>448</v>
      </c>
      <c r="EQ35" t="s">
        <v>490</v>
      </c>
      <c r="ER35" t="s">
        <v>1404</v>
      </c>
      <c r="ES35" t="s">
        <v>970</v>
      </c>
      <c r="ET35" t="s">
        <v>2025</v>
      </c>
      <c r="EU35" t="s">
        <v>200</v>
      </c>
      <c r="EV35" t="s">
        <v>2132</v>
      </c>
      <c r="EW35" t="s">
        <v>2133</v>
      </c>
      <c r="EX35" t="s">
        <v>459</v>
      </c>
      <c r="EY35" t="s">
        <v>248</v>
      </c>
      <c r="EZ35" t="s">
        <v>2134</v>
      </c>
      <c r="FA35" t="s">
        <v>2135</v>
      </c>
      <c r="FB35" t="s">
        <v>550</v>
      </c>
      <c r="FC35" t="s">
        <v>320</v>
      </c>
      <c r="FD35" t="s">
        <v>570</v>
      </c>
      <c r="FE35" t="s">
        <v>584</v>
      </c>
      <c r="FF35" t="s">
        <v>338</v>
      </c>
      <c r="FG35" t="s">
        <v>575</v>
      </c>
      <c r="FH35" t="s">
        <v>484</v>
      </c>
      <c r="FI35" t="s">
        <v>215</v>
      </c>
      <c r="FJ35" t="s">
        <v>275</v>
      </c>
      <c r="FK35" t="s">
        <v>553</v>
      </c>
      <c r="FL35" t="s">
        <v>2136</v>
      </c>
      <c r="FM35" t="s">
        <v>820</v>
      </c>
      <c r="FN35" t="s">
        <v>610</v>
      </c>
      <c r="FO35" t="s">
        <v>772</v>
      </c>
      <c r="FP35" t="s">
        <v>338</v>
      </c>
      <c r="FQ35" t="s">
        <v>632</v>
      </c>
      <c r="FR35" t="s">
        <v>800</v>
      </c>
      <c r="FS35" t="s">
        <v>2137</v>
      </c>
      <c r="FT35" t="s">
        <v>1363</v>
      </c>
      <c r="FU35" t="s">
        <v>2138</v>
      </c>
      <c r="FV35" t="s">
        <v>414</v>
      </c>
      <c r="FW35" t="s">
        <v>1598</v>
      </c>
      <c r="FX35" t="s">
        <v>686</v>
      </c>
      <c r="FY35" t="s">
        <v>220</v>
      </c>
      <c r="FZ35" t="s">
        <v>920</v>
      </c>
      <c r="GA35" t="s">
        <v>222</v>
      </c>
      <c r="GB35" t="s">
        <v>213</v>
      </c>
      <c r="GC35" t="s">
        <v>222</v>
      </c>
      <c r="GD35" t="s">
        <v>546</v>
      </c>
      <c r="GE35" t="s">
        <v>259</v>
      </c>
      <c r="GF35" t="s">
        <v>299</v>
      </c>
      <c r="GG35" t="s">
        <v>259</v>
      </c>
    </row>
    <row r="36" spans="1:189" x14ac:dyDescent="0.3">
      <c r="A36" t="s">
        <v>2139</v>
      </c>
      <c r="B36" t="s">
        <v>2140</v>
      </c>
      <c r="C36" s="1" t="str">
        <f t="shared" si="10"/>
        <v>21:1182</v>
      </c>
      <c r="D36" s="1" t="str">
        <f t="shared" si="7"/>
        <v>21:0387</v>
      </c>
      <c r="E36" t="s">
        <v>2141</v>
      </c>
      <c r="F36" t="s">
        <v>2142</v>
      </c>
      <c r="H36">
        <v>66.043703300000004</v>
      </c>
      <c r="I36">
        <v>-86.741587499999994</v>
      </c>
      <c r="J36" s="1" t="str">
        <f t="shared" si="8"/>
        <v>Till</v>
      </c>
      <c r="K36" s="1" t="str">
        <f t="shared" si="9"/>
        <v>&lt;63 µm size fraction sieving (3)</v>
      </c>
      <c r="L36">
        <v>1</v>
      </c>
      <c r="M36" t="s">
        <v>2143</v>
      </c>
      <c r="N36" t="s">
        <v>2144</v>
      </c>
      <c r="O36" t="s">
        <v>374</v>
      </c>
      <c r="P36" t="s">
        <v>235</v>
      </c>
      <c r="Q36" t="s">
        <v>2145</v>
      </c>
      <c r="R36" t="s">
        <v>646</v>
      </c>
      <c r="S36" t="s">
        <v>1974</v>
      </c>
      <c r="T36" t="s">
        <v>238</v>
      </c>
      <c r="U36" t="s">
        <v>651</v>
      </c>
      <c r="V36" t="s">
        <v>271</v>
      </c>
      <c r="W36" t="s">
        <v>381</v>
      </c>
      <c r="X36" t="s">
        <v>336</v>
      </c>
      <c r="Y36" t="s">
        <v>353</v>
      </c>
      <c r="Z36" t="s">
        <v>536</v>
      </c>
      <c r="AA36" t="s">
        <v>207</v>
      </c>
      <c r="AB36" t="s">
        <v>613</v>
      </c>
      <c r="AC36" t="s">
        <v>209</v>
      </c>
      <c r="AD36" t="s">
        <v>213</v>
      </c>
      <c r="AE36" t="s">
        <v>398</v>
      </c>
      <c r="AF36" t="s">
        <v>1373</v>
      </c>
      <c r="AG36" t="s">
        <v>299</v>
      </c>
      <c r="AH36" t="s">
        <v>437</v>
      </c>
      <c r="AI36" t="s">
        <v>336</v>
      </c>
      <c r="AJ36" t="s">
        <v>991</v>
      </c>
      <c r="AK36" t="s">
        <v>789</v>
      </c>
      <c r="AL36" t="s">
        <v>799</v>
      </c>
      <c r="AM36" t="s">
        <v>2146</v>
      </c>
      <c r="AN36" t="s">
        <v>220</v>
      </c>
      <c r="AO36" t="s">
        <v>2147</v>
      </c>
      <c r="AP36" t="s">
        <v>336</v>
      </c>
      <c r="AQ36" t="s">
        <v>571</v>
      </c>
      <c r="AR36" t="s">
        <v>664</v>
      </c>
      <c r="AS36" t="s">
        <v>493</v>
      </c>
      <c r="AT36" t="s">
        <v>524</v>
      </c>
      <c r="AU36" t="s">
        <v>450</v>
      </c>
      <c r="AV36" t="s">
        <v>2148</v>
      </c>
      <c r="AW36" t="s">
        <v>355</v>
      </c>
      <c r="AX36" t="s">
        <v>997</v>
      </c>
      <c r="AY36" t="s">
        <v>1002</v>
      </c>
      <c r="AZ36" t="s">
        <v>1528</v>
      </c>
      <c r="BA36" t="s">
        <v>1414</v>
      </c>
      <c r="BB36" t="s">
        <v>1310</v>
      </c>
      <c r="BC36" t="s">
        <v>444</v>
      </c>
      <c r="BD36" t="s">
        <v>988</v>
      </c>
      <c r="BE36" t="s">
        <v>919</v>
      </c>
      <c r="BF36" t="s">
        <v>468</v>
      </c>
      <c r="BG36" t="s">
        <v>1217</v>
      </c>
      <c r="BH36" t="s">
        <v>278</v>
      </c>
      <c r="BI36" t="s">
        <v>339</v>
      </c>
      <c r="BJ36" t="s">
        <v>572</v>
      </c>
      <c r="BK36" t="s">
        <v>386</v>
      </c>
      <c r="BL36" t="s">
        <v>242</v>
      </c>
      <c r="BM36" t="s">
        <v>268</v>
      </c>
      <c r="BN36" t="s">
        <v>378</v>
      </c>
      <c r="BO36" t="s">
        <v>259</v>
      </c>
      <c r="BP36" t="s">
        <v>524</v>
      </c>
      <c r="BQ36" t="s">
        <v>207</v>
      </c>
      <c r="BR36" t="s">
        <v>2149</v>
      </c>
      <c r="BS36" t="s">
        <v>297</v>
      </c>
      <c r="BT36" t="s">
        <v>448</v>
      </c>
      <c r="BU36" t="s">
        <v>378</v>
      </c>
      <c r="BV36" t="s">
        <v>271</v>
      </c>
      <c r="BW36" t="s">
        <v>299</v>
      </c>
      <c r="BX36" t="s">
        <v>1765</v>
      </c>
      <c r="BY36" t="s">
        <v>257</v>
      </c>
      <c r="BZ36" t="s">
        <v>1493</v>
      </c>
      <c r="CA36" t="s">
        <v>1374</v>
      </c>
      <c r="CB36" t="s">
        <v>339</v>
      </c>
      <c r="CC36" t="s">
        <v>247</v>
      </c>
      <c r="CD36" t="s">
        <v>408</v>
      </c>
      <c r="CE36" t="s">
        <v>258</v>
      </c>
      <c r="CF36" t="s">
        <v>242</v>
      </c>
      <c r="CG36" t="s">
        <v>386</v>
      </c>
      <c r="CH36" t="s">
        <v>538</v>
      </c>
      <c r="CI36" t="s">
        <v>408</v>
      </c>
      <c r="CJ36" t="s">
        <v>1117</v>
      </c>
      <c r="CK36" t="s">
        <v>649</v>
      </c>
      <c r="CL36" t="s">
        <v>942</v>
      </c>
      <c r="CM36" t="s">
        <v>474</v>
      </c>
      <c r="CN36" t="s">
        <v>759</v>
      </c>
      <c r="CO36" t="s">
        <v>425</v>
      </c>
      <c r="CP36" t="s">
        <v>2150</v>
      </c>
      <c r="CQ36" t="s">
        <v>394</v>
      </c>
      <c r="CR36" t="s">
        <v>269</v>
      </c>
      <c r="CS36" t="s">
        <v>214</v>
      </c>
      <c r="CT36" t="s">
        <v>207</v>
      </c>
      <c r="CU36" t="s">
        <v>242</v>
      </c>
      <c r="CV36" t="s">
        <v>242</v>
      </c>
      <c r="CW36" t="s">
        <v>296</v>
      </c>
      <c r="CX36" t="s">
        <v>297</v>
      </c>
      <c r="CY36" t="s">
        <v>336</v>
      </c>
      <c r="CZ36" t="s">
        <v>391</v>
      </c>
      <c r="DA36" t="s">
        <v>275</v>
      </c>
      <c r="DB36" t="s">
        <v>448</v>
      </c>
      <c r="DC36" t="s">
        <v>260</v>
      </c>
      <c r="DD36" t="s">
        <v>520</v>
      </c>
      <c r="DE36" t="s">
        <v>448</v>
      </c>
      <c r="DF36" t="s">
        <v>620</v>
      </c>
      <c r="DG36" t="s">
        <v>380</v>
      </c>
      <c r="DH36" t="s">
        <v>259</v>
      </c>
      <c r="DI36" t="s">
        <v>677</v>
      </c>
      <c r="DJ36" t="s">
        <v>536</v>
      </c>
      <c r="DK36" t="s">
        <v>1043</v>
      </c>
      <c r="DL36" t="s">
        <v>1303</v>
      </c>
      <c r="DM36" t="s">
        <v>2151</v>
      </c>
      <c r="DN36" t="s">
        <v>1128</v>
      </c>
      <c r="DO36" t="s">
        <v>2152</v>
      </c>
      <c r="DP36" t="s">
        <v>1140</v>
      </c>
      <c r="DQ36" t="s">
        <v>988</v>
      </c>
      <c r="DR36" t="s">
        <v>711</v>
      </c>
      <c r="DS36" t="s">
        <v>549</v>
      </c>
      <c r="DT36" t="s">
        <v>375</v>
      </c>
      <c r="DU36" t="s">
        <v>812</v>
      </c>
      <c r="DV36" t="s">
        <v>1310</v>
      </c>
      <c r="DW36" t="s">
        <v>408</v>
      </c>
      <c r="DX36" t="s">
        <v>273</v>
      </c>
      <c r="DY36" t="s">
        <v>597</v>
      </c>
      <c r="DZ36" t="s">
        <v>2153</v>
      </c>
      <c r="EA36" t="s">
        <v>1983</v>
      </c>
      <c r="EB36" t="s">
        <v>338</v>
      </c>
      <c r="EC36" t="s">
        <v>297</v>
      </c>
      <c r="ED36" t="s">
        <v>2154</v>
      </c>
      <c r="EE36" t="s">
        <v>299</v>
      </c>
      <c r="EF36" t="s">
        <v>277</v>
      </c>
      <c r="EG36" t="s">
        <v>239</v>
      </c>
      <c r="EH36" t="s">
        <v>547</v>
      </c>
      <c r="EI36" t="s">
        <v>335</v>
      </c>
      <c r="EJ36" t="s">
        <v>303</v>
      </c>
      <c r="EK36" t="s">
        <v>358</v>
      </c>
      <c r="EL36" t="s">
        <v>2155</v>
      </c>
      <c r="EM36" t="s">
        <v>1523</v>
      </c>
      <c r="EN36" t="s">
        <v>2156</v>
      </c>
      <c r="EO36" t="s">
        <v>2157</v>
      </c>
      <c r="EP36" t="s">
        <v>250</v>
      </c>
      <c r="EQ36" t="s">
        <v>548</v>
      </c>
      <c r="ER36" t="s">
        <v>395</v>
      </c>
      <c r="ES36" t="s">
        <v>200</v>
      </c>
      <c r="ET36" t="s">
        <v>2158</v>
      </c>
      <c r="EU36" t="s">
        <v>592</v>
      </c>
      <c r="EV36" t="s">
        <v>195</v>
      </c>
      <c r="EW36" t="s">
        <v>2159</v>
      </c>
      <c r="EX36" t="s">
        <v>723</v>
      </c>
      <c r="EY36" t="s">
        <v>655</v>
      </c>
      <c r="EZ36" t="s">
        <v>2160</v>
      </c>
      <c r="FA36" t="s">
        <v>2161</v>
      </c>
      <c r="FB36" t="s">
        <v>203</v>
      </c>
      <c r="FC36" t="s">
        <v>320</v>
      </c>
      <c r="FD36" t="s">
        <v>386</v>
      </c>
      <c r="FE36" t="s">
        <v>287</v>
      </c>
      <c r="FF36" t="s">
        <v>222</v>
      </c>
      <c r="FG36" t="s">
        <v>272</v>
      </c>
      <c r="FH36" t="s">
        <v>2162</v>
      </c>
      <c r="FI36" t="s">
        <v>215</v>
      </c>
      <c r="FJ36" t="s">
        <v>275</v>
      </c>
      <c r="FK36" t="s">
        <v>789</v>
      </c>
      <c r="FL36" t="s">
        <v>2163</v>
      </c>
      <c r="FM36" t="s">
        <v>407</v>
      </c>
      <c r="FN36" t="s">
        <v>539</v>
      </c>
      <c r="FO36" t="s">
        <v>682</v>
      </c>
      <c r="FP36" t="s">
        <v>220</v>
      </c>
      <c r="FQ36" t="s">
        <v>615</v>
      </c>
      <c r="FR36" t="s">
        <v>251</v>
      </c>
      <c r="FS36" t="s">
        <v>2164</v>
      </c>
      <c r="FT36" t="s">
        <v>426</v>
      </c>
      <c r="FU36" t="s">
        <v>2165</v>
      </c>
      <c r="FV36" t="s">
        <v>1136</v>
      </c>
      <c r="FW36" t="s">
        <v>557</v>
      </c>
      <c r="FX36" t="s">
        <v>420</v>
      </c>
      <c r="FY36" t="s">
        <v>215</v>
      </c>
      <c r="FZ36" t="s">
        <v>391</v>
      </c>
      <c r="GA36" t="s">
        <v>336</v>
      </c>
      <c r="GB36" t="s">
        <v>337</v>
      </c>
      <c r="GC36" t="s">
        <v>338</v>
      </c>
      <c r="GD36" t="s">
        <v>339</v>
      </c>
      <c r="GE36" t="s">
        <v>259</v>
      </c>
      <c r="GF36" t="s">
        <v>322</v>
      </c>
      <c r="GG36" t="s">
        <v>256</v>
      </c>
    </row>
    <row r="37" spans="1:189" x14ac:dyDescent="0.3">
      <c r="A37" t="s">
        <v>2166</v>
      </c>
      <c r="B37" t="s">
        <v>2167</v>
      </c>
      <c r="C37" s="1" t="str">
        <f t="shared" si="10"/>
        <v>21:1182</v>
      </c>
      <c r="D37" s="1" t="str">
        <f t="shared" si="7"/>
        <v>21:0387</v>
      </c>
      <c r="E37" t="s">
        <v>2168</v>
      </c>
      <c r="F37" t="s">
        <v>2169</v>
      </c>
      <c r="H37">
        <v>66.044603300000006</v>
      </c>
      <c r="I37">
        <v>-86.740087599999995</v>
      </c>
      <c r="J37" s="1" t="str">
        <f t="shared" si="8"/>
        <v>Till</v>
      </c>
      <c r="K37" s="1" t="str">
        <f t="shared" si="9"/>
        <v>&lt;63 µm size fraction sieving (3)</v>
      </c>
      <c r="L37">
        <v>1</v>
      </c>
      <c r="M37" t="s">
        <v>2170</v>
      </c>
      <c r="N37" t="s">
        <v>2171</v>
      </c>
      <c r="O37" t="s">
        <v>538</v>
      </c>
      <c r="P37" t="s">
        <v>222</v>
      </c>
      <c r="Q37" t="s">
        <v>591</v>
      </c>
      <c r="R37" t="s">
        <v>1459</v>
      </c>
      <c r="S37" t="s">
        <v>2172</v>
      </c>
      <c r="T37" t="s">
        <v>240</v>
      </c>
      <c r="U37" t="s">
        <v>292</v>
      </c>
      <c r="V37" t="s">
        <v>271</v>
      </c>
      <c r="W37" t="s">
        <v>203</v>
      </c>
      <c r="X37" t="s">
        <v>220</v>
      </c>
      <c r="Y37" t="s">
        <v>451</v>
      </c>
      <c r="Z37" t="s">
        <v>723</v>
      </c>
      <c r="AA37" t="s">
        <v>207</v>
      </c>
      <c r="AB37" t="s">
        <v>208</v>
      </c>
      <c r="AC37" t="s">
        <v>493</v>
      </c>
      <c r="AD37" t="s">
        <v>213</v>
      </c>
      <c r="AE37" t="s">
        <v>452</v>
      </c>
      <c r="AF37" t="s">
        <v>2059</v>
      </c>
      <c r="AG37" t="s">
        <v>220</v>
      </c>
      <c r="AH37" t="s">
        <v>1054</v>
      </c>
      <c r="AI37" t="s">
        <v>336</v>
      </c>
      <c r="AJ37" t="s">
        <v>615</v>
      </c>
      <c r="AK37" t="s">
        <v>1300</v>
      </c>
      <c r="AL37" t="s">
        <v>1136</v>
      </c>
      <c r="AM37" t="s">
        <v>2173</v>
      </c>
      <c r="AN37" t="s">
        <v>220</v>
      </c>
      <c r="AO37" t="s">
        <v>2147</v>
      </c>
      <c r="AP37" t="s">
        <v>338</v>
      </c>
      <c r="AQ37" t="s">
        <v>329</v>
      </c>
      <c r="AR37" t="s">
        <v>387</v>
      </c>
      <c r="AS37" t="s">
        <v>1913</v>
      </c>
      <c r="AT37" t="s">
        <v>225</v>
      </c>
      <c r="AU37" t="s">
        <v>1014</v>
      </c>
      <c r="AV37" t="s">
        <v>2174</v>
      </c>
      <c r="AW37" t="s">
        <v>1705</v>
      </c>
      <c r="AX37" t="s">
        <v>401</v>
      </c>
      <c r="AY37" t="s">
        <v>2175</v>
      </c>
      <c r="AZ37" t="s">
        <v>631</v>
      </c>
      <c r="BA37" t="s">
        <v>467</v>
      </c>
      <c r="BB37" t="s">
        <v>936</v>
      </c>
      <c r="BC37" t="s">
        <v>894</v>
      </c>
      <c r="BD37" t="s">
        <v>347</v>
      </c>
      <c r="BE37" t="s">
        <v>2038</v>
      </c>
      <c r="BF37" t="s">
        <v>526</v>
      </c>
      <c r="BG37" t="s">
        <v>1344</v>
      </c>
      <c r="BH37" t="s">
        <v>572</v>
      </c>
      <c r="BI37" t="s">
        <v>791</v>
      </c>
      <c r="BJ37" t="s">
        <v>257</v>
      </c>
      <c r="BK37" t="s">
        <v>271</v>
      </c>
      <c r="BL37" t="s">
        <v>242</v>
      </c>
      <c r="BM37" t="s">
        <v>1087</v>
      </c>
      <c r="BN37" t="s">
        <v>385</v>
      </c>
      <c r="BO37" t="s">
        <v>336</v>
      </c>
      <c r="BP37" t="s">
        <v>224</v>
      </c>
      <c r="BQ37" t="s">
        <v>207</v>
      </c>
      <c r="BR37" t="s">
        <v>2176</v>
      </c>
      <c r="BS37" t="s">
        <v>247</v>
      </c>
      <c r="BT37" t="s">
        <v>386</v>
      </c>
      <c r="BU37" t="s">
        <v>278</v>
      </c>
      <c r="BV37" t="s">
        <v>271</v>
      </c>
      <c r="BW37" t="s">
        <v>374</v>
      </c>
      <c r="BX37" t="s">
        <v>413</v>
      </c>
      <c r="BY37" t="s">
        <v>481</v>
      </c>
      <c r="BZ37" t="s">
        <v>961</v>
      </c>
      <c r="CA37" t="s">
        <v>1606</v>
      </c>
      <c r="CB37" t="s">
        <v>620</v>
      </c>
      <c r="CC37" t="s">
        <v>297</v>
      </c>
      <c r="CD37" t="s">
        <v>351</v>
      </c>
      <c r="CE37" t="s">
        <v>258</v>
      </c>
      <c r="CF37" t="s">
        <v>242</v>
      </c>
      <c r="CG37" t="s">
        <v>247</v>
      </c>
      <c r="CH37" t="s">
        <v>437</v>
      </c>
      <c r="CI37" t="s">
        <v>201</v>
      </c>
      <c r="CJ37" t="s">
        <v>318</v>
      </c>
      <c r="CK37" t="s">
        <v>970</v>
      </c>
      <c r="CL37" t="s">
        <v>1314</v>
      </c>
      <c r="CM37" t="s">
        <v>273</v>
      </c>
      <c r="CN37" t="s">
        <v>1529</v>
      </c>
      <c r="CO37" t="s">
        <v>2177</v>
      </c>
      <c r="CP37" t="s">
        <v>2178</v>
      </c>
      <c r="CQ37" t="s">
        <v>394</v>
      </c>
      <c r="CR37" t="s">
        <v>269</v>
      </c>
      <c r="CS37" t="s">
        <v>1765</v>
      </c>
      <c r="CT37" t="s">
        <v>207</v>
      </c>
      <c r="CU37" t="s">
        <v>242</v>
      </c>
      <c r="CV37" t="s">
        <v>242</v>
      </c>
      <c r="CW37" t="s">
        <v>279</v>
      </c>
      <c r="CX37" t="s">
        <v>297</v>
      </c>
      <c r="CY37" t="s">
        <v>336</v>
      </c>
      <c r="CZ37" t="s">
        <v>391</v>
      </c>
      <c r="DA37" t="s">
        <v>275</v>
      </c>
      <c r="DB37" t="s">
        <v>242</v>
      </c>
      <c r="DC37" t="s">
        <v>910</v>
      </c>
      <c r="DD37" t="s">
        <v>1075</v>
      </c>
      <c r="DE37" t="s">
        <v>248</v>
      </c>
      <c r="DF37" t="s">
        <v>339</v>
      </c>
      <c r="DG37" t="s">
        <v>452</v>
      </c>
      <c r="DH37" t="s">
        <v>259</v>
      </c>
      <c r="DI37" t="s">
        <v>2129</v>
      </c>
      <c r="DJ37" t="s">
        <v>282</v>
      </c>
      <c r="DK37" t="s">
        <v>1006</v>
      </c>
      <c r="DL37" t="s">
        <v>2179</v>
      </c>
      <c r="DM37" t="s">
        <v>2180</v>
      </c>
      <c r="DN37" t="s">
        <v>393</v>
      </c>
      <c r="DO37" t="s">
        <v>2181</v>
      </c>
      <c r="DP37" t="s">
        <v>1548</v>
      </c>
      <c r="DQ37" t="s">
        <v>200</v>
      </c>
      <c r="DR37" t="s">
        <v>1811</v>
      </c>
      <c r="DS37" t="s">
        <v>812</v>
      </c>
      <c r="DT37" t="s">
        <v>471</v>
      </c>
      <c r="DU37" t="s">
        <v>549</v>
      </c>
      <c r="DV37" t="s">
        <v>1310</v>
      </c>
      <c r="DW37" t="s">
        <v>277</v>
      </c>
      <c r="DX37" t="s">
        <v>870</v>
      </c>
      <c r="DY37" t="s">
        <v>247</v>
      </c>
      <c r="DZ37" t="s">
        <v>2153</v>
      </c>
      <c r="EA37" t="s">
        <v>2182</v>
      </c>
      <c r="EB37" t="s">
        <v>220</v>
      </c>
      <c r="EC37" t="s">
        <v>297</v>
      </c>
      <c r="ED37" t="s">
        <v>2183</v>
      </c>
      <c r="EE37" t="s">
        <v>299</v>
      </c>
      <c r="EF37" t="s">
        <v>408</v>
      </c>
      <c r="EG37" t="s">
        <v>2184</v>
      </c>
      <c r="EH37" t="s">
        <v>574</v>
      </c>
      <c r="EI37" t="s">
        <v>977</v>
      </c>
      <c r="EJ37" t="s">
        <v>303</v>
      </c>
      <c r="EK37" t="s">
        <v>336</v>
      </c>
      <c r="EL37" t="s">
        <v>2185</v>
      </c>
      <c r="EM37" t="s">
        <v>2186</v>
      </c>
      <c r="EN37" t="s">
        <v>2187</v>
      </c>
      <c r="EO37" t="s">
        <v>1670</v>
      </c>
      <c r="EP37" t="s">
        <v>250</v>
      </c>
      <c r="EQ37" t="s">
        <v>2188</v>
      </c>
      <c r="ER37" t="s">
        <v>455</v>
      </c>
      <c r="ES37" t="s">
        <v>731</v>
      </c>
      <c r="ET37" t="s">
        <v>2189</v>
      </c>
      <c r="EU37" t="s">
        <v>820</v>
      </c>
      <c r="EV37" t="s">
        <v>2190</v>
      </c>
      <c r="EW37" t="s">
        <v>2191</v>
      </c>
      <c r="EX37" t="s">
        <v>1535</v>
      </c>
      <c r="EY37" t="s">
        <v>1254</v>
      </c>
      <c r="EZ37" t="s">
        <v>2192</v>
      </c>
      <c r="FA37" t="s">
        <v>2193</v>
      </c>
      <c r="FB37" t="s">
        <v>319</v>
      </c>
      <c r="FC37" t="s">
        <v>320</v>
      </c>
      <c r="FD37" t="s">
        <v>271</v>
      </c>
      <c r="FE37" t="s">
        <v>335</v>
      </c>
      <c r="FF37" t="s">
        <v>358</v>
      </c>
      <c r="FG37" t="s">
        <v>546</v>
      </c>
      <c r="FH37" t="s">
        <v>1734</v>
      </c>
      <c r="FI37" t="s">
        <v>338</v>
      </c>
      <c r="FJ37" t="s">
        <v>275</v>
      </c>
      <c r="FK37" t="s">
        <v>635</v>
      </c>
      <c r="FL37" t="s">
        <v>2194</v>
      </c>
      <c r="FM37" t="s">
        <v>731</v>
      </c>
      <c r="FN37" t="s">
        <v>364</v>
      </c>
      <c r="FO37" t="s">
        <v>532</v>
      </c>
      <c r="FP37" t="s">
        <v>273</v>
      </c>
      <c r="FQ37" t="s">
        <v>846</v>
      </c>
      <c r="FR37" t="s">
        <v>1421</v>
      </c>
      <c r="FS37" t="s">
        <v>2195</v>
      </c>
      <c r="FT37" t="s">
        <v>867</v>
      </c>
      <c r="FU37" t="s">
        <v>2196</v>
      </c>
      <c r="FV37" t="s">
        <v>1290</v>
      </c>
      <c r="FW37" t="s">
        <v>226</v>
      </c>
      <c r="FX37" t="s">
        <v>213</v>
      </c>
      <c r="FY37" t="s">
        <v>222</v>
      </c>
      <c r="FZ37" t="s">
        <v>1071</v>
      </c>
      <c r="GA37" t="s">
        <v>336</v>
      </c>
      <c r="GB37" t="s">
        <v>610</v>
      </c>
      <c r="GC37" t="s">
        <v>338</v>
      </c>
      <c r="GD37" t="s">
        <v>279</v>
      </c>
      <c r="GE37" t="s">
        <v>259</v>
      </c>
      <c r="GF37" t="s">
        <v>339</v>
      </c>
      <c r="GG37" t="s">
        <v>256</v>
      </c>
    </row>
    <row r="38" spans="1:189" x14ac:dyDescent="0.3">
      <c r="A38" t="s">
        <v>2197</v>
      </c>
      <c r="B38" t="s">
        <v>2198</v>
      </c>
      <c r="C38" s="1" t="str">
        <f t="shared" si="10"/>
        <v>21:1182</v>
      </c>
      <c r="D38" s="1" t="str">
        <f t="shared" si="7"/>
        <v>21:0387</v>
      </c>
      <c r="E38" t="s">
        <v>2199</v>
      </c>
      <c r="F38" t="s">
        <v>2200</v>
      </c>
      <c r="H38">
        <v>66.185994300000004</v>
      </c>
      <c r="I38">
        <v>-91.898071900000005</v>
      </c>
      <c r="J38" s="1" t="str">
        <f t="shared" si="8"/>
        <v>Till</v>
      </c>
      <c r="K38" s="1" t="str">
        <f t="shared" si="9"/>
        <v>&lt;63 µm size fraction sieving (3)</v>
      </c>
      <c r="L38">
        <v>1</v>
      </c>
      <c r="M38" t="s">
        <v>2201</v>
      </c>
      <c r="N38" t="s">
        <v>1443</v>
      </c>
      <c r="O38" t="s">
        <v>767</v>
      </c>
      <c r="P38" t="s">
        <v>506</v>
      </c>
      <c r="Q38" t="s">
        <v>712</v>
      </c>
      <c r="R38" t="s">
        <v>2202</v>
      </c>
      <c r="S38" t="s">
        <v>1313</v>
      </c>
      <c r="T38" t="s">
        <v>665</v>
      </c>
      <c r="U38" t="s">
        <v>572</v>
      </c>
      <c r="V38" t="s">
        <v>448</v>
      </c>
      <c r="W38" t="s">
        <v>550</v>
      </c>
      <c r="X38" t="s">
        <v>432</v>
      </c>
      <c r="Y38" t="s">
        <v>205</v>
      </c>
      <c r="Z38" t="s">
        <v>258</v>
      </c>
      <c r="AA38" t="s">
        <v>207</v>
      </c>
      <c r="AB38" t="s">
        <v>208</v>
      </c>
      <c r="AC38" t="s">
        <v>772</v>
      </c>
      <c r="AD38" t="s">
        <v>210</v>
      </c>
      <c r="AE38" t="s">
        <v>532</v>
      </c>
      <c r="AF38" t="s">
        <v>1749</v>
      </c>
      <c r="AG38" t="s">
        <v>220</v>
      </c>
      <c r="AH38" t="s">
        <v>335</v>
      </c>
      <c r="AI38" t="s">
        <v>220</v>
      </c>
      <c r="AJ38" t="s">
        <v>309</v>
      </c>
      <c r="AK38" t="s">
        <v>1191</v>
      </c>
      <c r="AL38" t="s">
        <v>1448</v>
      </c>
      <c r="AM38" t="s">
        <v>2203</v>
      </c>
      <c r="AN38" t="s">
        <v>299</v>
      </c>
      <c r="AO38" t="s">
        <v>2204</v>
      </c>
      <c r="AP38" t="s">
        <v>432</v>
      </c>
      <c r="AQ38" t="s">
        <v>684</v>
      </c>
      <c r="AR38" t="s">
        <v>792</v>
      </c>
      <c r="AS38" t="s">
        <v>752</v>
      </c>
      <c r="AT38" t="s">
        <v>225</v>
      </c>
      <c r="AU38" t="s">
        <v>2047</v>
      </c>
      <c r="AV38" t="s">
        <v>2205</v>
      </c>
      <c r="AW38" t="s">
        <v>2206</v>
      </c>
      <c r="AX38" t="s">
        <v>1672</v>
      </c>
      <c r="AY38" t="s">
        <v>2207</v>
      </c>
      <c r="AZ38" t="s">
        <v>2208</v>
      </c>
      <c r="BA38" t="s">
        <v>1640</v>
      </c>
      <c r="BB38" t="s">
        <v>1596</v>
      </c>
      <c r="BC38" t="s">
        <v>1309</v>
      </c>
      <c r="BD38" t="s">
        <v>743</v>
      </c>
      <c r="BE38" t="s">
        <v>2209</v>
      </c>
      <c r="BF38" t="s">
        <v>222</v>
      </c>
      <c r="BG38" t="s">
        <v>650</v>
      </c>
      <c r="BH38" t="s">
        <v>502</v>
      </c>
      <c r="BI38" t="s">
        <v>1950</v>
      </c>
      <c r="BJ38" t="s">
        <v>502</v>
      </c>
      <c r="BK38" t="s">
        <v>526</v>
      </c>
      <c r="BL38" t="s">
        <v>242</v>
      </c>
      <c r="BM38" t="s">
        <v>536</v>
      </c>
      <c r="BN38" t="s">
        <v>549</v>
      </c>
      <c r="BO38" t="s">
        <v>259</v>
      </c>
      <c r="BP38" t="s">
        <v>279</v>
      </c>
      <c r="BQ38" t="s">
        <v>207</v>
      </c>
      <c r="BR38" t="s">
        <v>1335</v>
      </c>
      <c r="BS38" t="s">
        <v>247</v>
      </c>
      <c r="BT38" t="s">
        <v>386</v>
      </c>
      <c r="BU38" t="s">
        <v>649</v>
      </c>
      <c r="BV38" t="s">
        <v>271</v>
      </c>
      <c r="BW38" t="s">
        <v>774</v>
      </c>
      <c r="BX38" t="s">
        <v>1529</v>
      </c>
      <c r="BY38" t="s">
        <v>731</v>
      </c>
      <c r="BZ38" t="s">
        <v>1756</v>
      </c>
      <c r="CA38" t="s">
        <v>1344</v>
      </c>
      <c r="CB38" t="s">
        <v>272</v>
      </c>
      <c r="CC38" t="s">
        <v>247</v>
      </c>
      <c r="CD38" t="s">
        <v>351</v>
      </c>
      <c r="CE38" t="s">
        <v>258</v>
      </c>
      <c r="CF38" t="s">
        <v>242</v>
      </c>
      <c r="CG38" t="s">
        <v>248</v>
      </c>
      <c r="CH38" t="s">
        <v>402</v>
      </c>
      <c r="CI38" t="s">
        <v>257</v>
      </c>
      <c r="CJ38" t="s">
        <v>2210</v>
      </c>
      <c r="CK38" t="s">
        <v>807</v>
      </c>
      <c r="CL38" t="s">
        <v>389</v>
      </c>
      <c r="CM38" t="s">
        <v>2209</v>
      </c>
      <c r="CN38" t="s">
        <v>204</v>
      </c>
      <c r="CO38" t="s">
        <v>965</v>
      </c>
      <c r="CP38" t="s">
        <v>2211</v>
      </c>
      <c r="CQ38" t="s">
        <v>394</v>
      </c>
      <c r="CR38" t="s">
        <v>269</v>
      </c>
      <c r="CS38" t="s">
        <v>1031</v>
      </c>
      <c r="CT38" t="s">
        <v>207</v>
      </c>
      <c r="CU38" t="s">
        <v>242</v>
      </c>
      <c r="CV38" t="s">
        <v>242</v>
      </c>
      <c r="CW38" t="s">
        <v>224</v>
      </c>
      <c r="CX38" t="s">
        <v>297</v>
      </c>
      <c r="CY38" t="s">
        <v>296</v>
      </c>
      <c r="CZ38" t="s">
        <v>1922</v>
      </c>
      <c r="DA38" t="s">
        <v>275</v>
      </c>
      <c r="DB38" t="s">
        <v>242</v>
      </c>
      <c r="DC38" t="s">
        <v>553</v>
      </c>
      <c r="DD38" t="s">
        <v>2212</v>
      </c>
      <c r="DE38" t="s">
        <v>386</v>
      </c>
      <c r="DF38" t="s">
        <v>813</v>
      </c>
      <c r="DG38" t="s">
        <v>209</v>
      </c>
      <c r="DH38" t="s">
        <v>247</v>
      </c>
      <c r="DI38" t="s">
        <v>2213</v>
      </c>
      <c r="DJ38" t="s">
        <v>1850</v>
      </c>
      <c r="DK38" t="s">
        <v>1192</v>
      </c>
      <c r="DL38" t="s">
        <v>2214</v>
      </c>
      <c r="DM38" t="s">
        <v>2215</v>
      </c>
      <c r="DN38" t="s">
        <v>2216</v>
      </c>
      <c r="DO38" t="s">
        <v>2217</v>
      </c>
      <c r="DP38" t="s">
        <v>1821</v>
      </c>
      <c r="DQ38" t="s">
        <v>1593</v>
      </c>
      <c r="DR38" t="s">
        <v>255</v>
      </c>
      <c r="DS38" t="s">
        <v>714</v>
      </c>
      <c r="DT38" t="s">
        <v>2218</v>
      </c>
      <c r="DU38" t="s">
        <v>235</v>
      </c>
      <c r="DV38" t="s">
        <v>1344</v>
      </c>
      <c r="DW38" t="s">
        <v>572</v>
      </c>
      <c r="DX38" t="s">
        <v>2219</v>
      </c>
      <c r="DY38" t="s">
        <v>278</v>
      </c>
      <c r="DZ38" t="s">
        <v>2220</v>
      </c>
      <c r="EA38" t="s">
        <v>2221</v>
      </c>
      <c r="EB38" t="s">
        <v>220</v>
      </c>
      <c r="EC38" t="s">
        <v>297</v>
      </c>
      <c r="ED38" t="s">
        <v>2222</v>
      </c>
      <c r="EE38" t="s">
        <v>213</v>
      </c>
      <c r="EF38" t="s">
        <v>248</v>
      </c>
      <c r="EG38" t="s">
        <v>957</v>
      </c>
      <c r="EH38" t="s">
        <v>568</v>
      </c>
      <c r="EI38" t="s">
        <v>1054</v>
      </c>
      <c r="EJ38" t="s">
        <v>380</v>
      </c>
      <c r="EK38" t="s">
        <v>296</v>
      </c>
      <c r="EL38" t="s">
        <v>1720</v>
      </c>
      <c r="EM38" t="s">
        <v>1202</v>
      </c>
      <c r="EN38" t="s">
        <v>2223</v>
      </c>
      <c r="EO38" t="s">
        <v>1219</v>
      </c>
      <c r="EP38" t="s">
        <v>271</v>
      </c>
      <c r="EQ38" t="s">
        <v>1158</v>
      </c>
      <c r="ER38" t="s">
        <v>414</v>
      </c>
      <c r="ES38" t="s">
        <v>547</v>
      </c>
      <c r="ET38" t="s">
        <v>2224</v>
      </c>
      <c r="EU38" t="s">
        <v>372</v>
      </c>
      <c r="EV38" t="s">
        <v>2225</v>
      </c>
      <c r="EW38" t="s">
        <v>1090</v>
      </c>
      <c r="EX38" t="s">
        <v>757</v>
      </c>
      <c r="EY38" t="s">
        <v>1731</v>
      </c>
      <c r="EZ38" t="s">
        <v>2226</v>
      </c>
      <c r="FA38" t="s">
        <v>2227</v>
      </c>
      <c r="FB38" t="s">
        <v>352</v>
      </c>
      <c r="FC38" t="s">
        <v>320</v>
      </c>
      <c r="FD38" t="s">
        <v>242</v>
      </c>
      <c r="FE38" t="s">
        <v>210</v>
      </c>
      <c r="FF38" t="s">
        <v>321</v>
      </c>
      <c r="FG38" t="s">
        <v>774</v>
      </c>
      <c r="FH38" t="s">
        <v>2228</v>
      </c>
      <c r="FI38" t="s">
        <v>196</v>
      </c>
      <c r="FJ38" t="s">
        <v>275</v>
      </c>
      <c r="FK38" t="s">
        <v>1882</v>
      </c>
      <c r="FL38" t="s">
        <v>2229</v>
      </c>
      <c r="FM38" t="s">
        <v>506</v>
      </c>
      <c r="FN38" t="s">
        <v>455</v>
      </c>
      <c r="FO38" t="s">
        <v>989</v>
      </c>
      <c r="FP38" t="s">
        <v>336</v>
      </c>
      <c r="FQ38" t="s">
        <v>1074</v>
      </c>
      <c r="FR38" t="s">
        <v>682</v>
      </c>
      <c r="FS38" t="s">
        <v>2230</v>
      </c>
      <c r="FT38" t="s">
        <v>2231</v>
      </c>
      <c r="FU38" t="s">
        <v>2232</v>
      </c>
      <c r="FV38" t="s">
        <v>677</v>
      </c>
      <c r="FW38" t="s">
        <v>2233</v>
      </c>
      <c r="FX38" t="s">
        <v>1043</v>
      </c>
      <c r="FY38" t="s">
        <v>296</v>
      </c>
      <c r="FZ38" t="s">
        <v>204</v>
      </c>
      <c r="GA38" t="s">
        <v>222</v>
      </c>
      <c r="GB38" t="s">
        <v>760</v>
      </c>
      <c r="GC38" t="s">
        <v>273</v>
      </c>
      <c r="GD38" t="s">
        <v>272</v>
      </c>
      <c r="GE38" t="s">
        <v>358</v>
      </c>
      <c r="GF38" t="s">
        <v>364</v>
      </c>
      <c r="GG38" t="s">
        <v>358</v>
      </c>
    </row>
    <row r="39" spans="1:189" x14ac:dyDescent="0.3">
      <c r="A39" t="s">
        <v>2234</v>
      </c>
      <c r="B39" t="s">
        <v>2235</v>
      </c>
      <c r="C39" s="1" t="str">
        <f t="shared" si="10"/>
        <v>21:1182</v>
      </c>
      <c r="D39" s="1" t="str">
        <f t="shared" si="7"/>
        <v>21:0387</v>
      </c>
      <c r="E39" t="s">
        <v>2236</v>
      </c>
      <c r="F39" t="s">
        <v>2237</v>
      </c>
      <c r="H39">
        <v>66.036199199999999</v>
      </c>
      <c r="I39">
        <v>-91.696484400000003</v>
      </c>
      <c r="J39" s="1" t="str">
        <f t="shared" si="8"/>
        <v>Till</v>
      </c>
      <c r="K39" s="1" t="str">
        <f t="shared" si="9"/>
        <v>&lt;63 µm size fraction sieving (3)</v>
      </c>
      <c r="L39">
        <v>1</v>
      </c>
      <c r="M39" t="s">
        <v>2238</v>
      </c>
      <c r="N39" t="s">
        <v>776</v>
      </c>
      <c r="O39" t="s">
        <v>2239</v>
      </c>
      <c r="P39" t="s">
        <v>593</v>
      </c>
      <c r="Q39" t="s">
        <v>1033</v>
      </c>
      <c r="R39" t="s">
        <v>1459</v>
      </c>
      <c r="S39" t="s">
        <v>2240</v>
      </c>
      <c r="T39" t="s">
        <v>261</v>
      </c>
      <c r="U39" t="s">
        <v>481</v>
      </c>
      <c r="V39" t="s">
        <v>386</v>
      </c>
      <c r="W39" t="s">
        <v>1114</v>
      </c>
      <c r="X39" t="s">
        <v>336</v>
      </c>
      <c r="Y39" t="s">
        <v>2241</v>
      </c>
      <c r="Z39" t="s">
        <v>920</v>
      </c>
      <c r="AA39" t="s">
        <v>207</v>
      </c>
      <c r="AB39" t="s">
        <v>208</v>
      </c>
      <c r="AC39" t="s">
        <v>493</v>
      </c>
      <c r="AD39" t="s">
        <v>536</v>
      </c>
      <c r="AE39" t="s">
        <v>1913</v>
      </c>
      <c r="AF39" t="s">
        <v>2242</v>
      </c>
      <c r="AG39" t="s">
        <v>220</v>
      </c>
      <c r="AH39" t="s">
        <v>214</v>
      </c>
      <c r="AI39" t="s">
        <v>222</v>
      </c>
      <c r="AJ39" t="s">
        <v>1067</v>
      </c>
      <c r="AK39" t="s">
        <v>1791</v>
      </c>
      <c r="AL39" t="s">
        <v>2179</v>
      </c>
      <c r="AM39" t="s">
        <v>2243</v>
      </c>
      <c r="AN39" t="s">
        <v>774</v>
      </c>
      <c r="AO39" t="s">
        <v>2244</v>
      </c>
      <c r="AP39" t="s">
        <v>322</v>
      </c>
      <c r="AQ39" t="s">
        <v>2245</v>
      </c>
      <c r="AR39" t="s">
        <v>1391</v>
      </c>
      <c r="AS39" t="s">
        <v>473</v>
      </c>
      <c r="AT39" t="s">
        <v>222</v>
      </c>
      <c r="AU39" t="s">
        <v>2246</v>
      </c>
      <c r="AV39" t="s">
        <v>2247</v>
      </c>
      <c r="AW39" t="s">
        <v>2248</v>
      </c>
      <c r="AX39" t="s">
        <v>2249</v>
      </c>
      <c r="AY39" t="s">
        <v>626</v>
      </c>
      <c r="AZ39" t="s">
        <v>2250</v>
      </c>
      <c r="BA39" t="s">
        <v>2251</v>
      </c>
      <c r="BB39" t="s">
        <v>1570</v>
      </c>
      <c r="BC39" t="s">
        <v>2252</v>
      </c>
      <c r="BD39" t="s">
        <v>293</v>
      </c>
      <c r="BE39" t="s">
        <v>1309</v>
      </c>
      <c r="BF39" t="s">
        <v>647</v>
      </c>
      <c r="BG39" t="s">
        <v>805</v>
      </c>
      <c r="BH39" t="s">
        <v>200</v>
      </c>
      <c r="BI39" t="s">
        <v>1323</v>
      </c>
      <c r="BJ39" t="s">
        <v>529</v>
      </c>
      <c r="BK39" t="s">
        <v>242</v>
      </c>
      <c r="BL39" t="s">
        <v>242</v>
      </c>
      <c r="BM39" t="s">
        <v>380</v>
      </c>
      <c r="BN39" t="s">
        <v>574</v>
      </c>
      <c r="BO39" t="s">
        <v>297</v>
      </c>
      <c r="BP39" t="s">
        <v>273</v>
      </c>
      <c r="BQ39" t="s">
        <v>207</v>
      </c>
      <c r="BR39" t="s">
        <v>830</v>
      </c>
      <c r="BS39" t="s">
        <v>256</v>
      </c>
      <c r="BT39" t="s">
        <v>248</v>
      </c>
      <c r="BU39" t="s">
        <v>347</v>
      </c>
      <c r="BV39" t="s">
        <v>271</v>
      </c>
      <c r="BW39" t="s">
        <v>213</v>
      </c>
      <c r="BX39" t="s">
        <v>309</v>
      </c>
      <c r="BY39" t="s">
        <v>200</v>
      </c>
      <c r="BZ39" t="s">
        <v>668</v>
      </c>
      <c r="CA39" t="s">
        <v>432</v>
      </c>
      <c r="CB39" t="s">
        <v>364</v>
      </c>
      <c r="CC39" t="s">
        <v>256</v>
      </c>
      <c r="CD39" t="s">
        <v>481</v>
      </c>
      <c r="CE39" t="s">
        <v>258</v>
      </c>
      <c r="CF39" t="s">
        <v>242</v>
      </c>
      <c r="CG39" t="s">
        <v>408</v>
      </c>
      <c r="CH39" t="s">
        <v>1105</v>
      </c>
      <c r="CI39" t="s">
        <v>574</v>
      </c>
      <c r="CJ39" t="s">
        <v>719</v>
      </c>
      <c r="CK39" t="s">
        <v>310</v>
      </c>
      <c r="CL39" t="s">
        <v>2253</v>
      </c>
      <c r="CM39" t="s">
        <v>1023</v>
      </c>
      <c r="CN39" t="s">
        <v>1490</v>
      </c>
      <c r="CO39" t="s">
        <v>277</v>
      </c>
      <c r="CP39" t="s">
        <v>2254</v>
      </c>
      <c r="CQ39" t="s">
        <v>394</v>
      </c>
      <c r="CR39" t="s">
        <v>269</v>
      </c>
      <c r="CS39" t="s">
        <v>359</v>
      </c>
      <c r="CT39" t="s">
        <v>207</v>
      </c>
      <c r="CU39" t="s">
        <v>242</v>
      </c>
      <c r="CV39" t="s">
        <v>242</v>
      </c>
      <c r="CW39" t="s">
        <v>539</v>
      </c>
      <c r="CX39" t="s">
        <v>297</v>
      </c>
      <c r="CY39" t="s">
        <v>296</v>
      </c>
      <c r="CZ39" t="s">
        <v>701</v>
      </c>
      <c r="DA39" t="s">
        <v>275</v>
      </c>
      <c r="DB39" t="s">
        <v>242</v>
      </c>
      <c r="DC39" t="s">
        <v>553</v>
      </c>
      <c r="DD39" t="s">
        <v>678</v>
      </c>
      <c r="DE39" t="s">
        <v>248</v>
      </c>
      <c r="DF39" t="s">
        <v>581</v>
      </c>
      <c r="DG39" t="s">
        <v>613</v>
      </c>
      <c r="DH39" t="s">
        <v>297</v>
      </c>
      <c r="DI39" t="s">
        <v>1343</v>
      </c>
      <c r="DJ39" t="s">
        <v>325</v>
      </c>
      <c r="DK39" t="s">
        <v>1765</v>
      </c>
      <c r="DL39" t="s">
        <v>2255</v>
      </c>
      <c r="DM39" t="s">
        <v>2256</v>
      </c>
      <c r="DN39" t="s">
        <v>2257</v>
      </c>
      <c r="DO39" t="s">
        <v>2258</v>
      </c>
      <c r="DP39" t="s">
        <v>2259</v>
      </c>
      <c r="DQ39" t="s">
        <v>2260</v>
      </c>
      <c r="DR39" t="s">
        <v>2261</v>
      </c>
      <c r="DS39" t="s">
        <v>709</v>
      </c>
      <c r="DT39" t="s">
        <v>771</v>
      </c>
      <c r="DU39" t="s">
        <v>1149</v>
      </c>
      <c r="DV39" t="s">
        <v>1469</v>
      </c>
      <c r="DW39" t="s">
        <v>240</v>
      </c>
      <c r="DX39" t="s">
        <v>376</v>
      </c>
      <c r="DY39" t="s">
        <v>572</v>
      </c>
      <c r="DZ39" t="s">
        <v>1269</v>
      </c>
      <c r="EA39" t="s">
        <v>1001</v>
      </c>
      <c r="EB39" t="s">
        <v>196</v>
      </c>
      <c r="EC39" t="s">
        <v>297</v>
      </c>
      <c r="ED39" t="s">
        <v>2262</v>
      </c>
      <c r="EE39" t="s">
        <v>774</v>
      </c>
      <c r="EF39" t="s">
        <v>300</v>
      </c>
      <c r="EG39" t="s">
        <v>299</v>
      </c>
      <c r="EH39" t="s">
        <v>502</v>
      </c>
      <c r="EI39" t="s">
        <v>1490</v>
      </c>
      <c r="EJ39" t="s">
        <v>270</v>
      </c>
      <c r="EK39" t="s">
        <v>215</v>
      </c>
      <c r="EL39" t="s">
        <v>2263</v>
      </c>
      <c r="EM39" t="s">
        <v>610</v>
      </c>
      <c r="EN39" t="s">
        <v>2264</v>
      </c>
      <c r="EO39" t="s">
        <v>2265</v>
      </c>
      <c r="EP39" t="s">
        <v>250</v>
      </c>
      <c r="EQ39" t="s">
        <v>1356</v>
      </c>
      <c r="ER39" t="s">
        <v>282</v>
      </c>
      <c r="ES39" t="s">
        <v>244</v>
      </c>
      <c r="ET39" t="s">
        <v>2266</v>
      </c>
      <c r="EU39" t="s">
        <v>2267</v>
      </c>
      <c r="EV39" t="s">
        <v>2268</v>
      </c>
      <c r="EW39" t="s">
        <v>2269</v>
      </c>
      <c r="EX39" t="s">
        <v>315</v>
      </c>
      <c r="EY39" t="s">
        <v>292</v>
      </c>
      <c r="EZ39" t="s">
        <v>1857</v>
      </c>
      <c r="FA39" t="s">
        <v>2270</v>
      </c>
      <c r="FB39" t="s">
        <v>550</v>
      </c>
      <c r="FC39" t="s">
        <v>320</v>
      </c>
      <c r="FD39" t="s">
        <v>242</v>
      </c>
      <c r="FE39" t="s">
        <v>1105</v>
      </c>
      <c r="FF39" t="s">
        <v>358</v>
      </c>
      <c r="FG39" t="s">
        <v>255</v>
      </c>
      <c r="FH39" t="s">
        <v>2271</v>
      </c>
      <c r="FI39" t="s">
        <v>620</v>
      </c>
      <c r="FJ39" t="s">
        <v>275</v>
      </c>
      <c r="FK39" t="s">
        <v>867</v>
      </c>
      <c r="FL39" t="s">
        <v>2272</v>
      </c>
      <c r="FM39" t="s">
        <v>743</v>
      </c>
      <c r="FN39" t="s">
        <v>210</v>
      </c>
      <c r="FO39" t="s">
        <v>458</v>
      </c>
      <c r="FP39" t="s">
        <v>215</v>
      </c>
      <c r="FQ39" t="s">
        <v>515</v>
      </c>
      <c r="FR39" t="s">
        <v>2273</v>
      </c>
      <c r="FS39" t="s">
        <v>2274</v>
      </c>
      <c r="FT39" t="s">
        <v>1943</v>
      </c>
      <c r="FU39" t="s">
        <v>2275</v>
      </c>
      <c r="FV39" t="s">
        <v>635</v>
      </c>
      <c r="FW39" t="s">
        <v>2276</v>
      </c>
      <c r="FX39" t="s">
        <v>1237</v>
      </c>
      <c r="FY39" t="s">
        <v>322</v>
      </c>
      <c r="FZ39" t="s">
        <v>813</v>
      </c>
      <c r="GA39" t="s">
        <v>220</v>
      </c>
      <c r="GB39" t="s">
        <v>1054</v>
      </c>
      <c r="GC39" t="s">
        <v>220</v>
      </c>
      <c r="GD39" t="s">
        <v>610</v>
      </c>
      <c r="GE39" t="s">
        <v>358</v>
      </c>
      <c r="GF39" t="s">
        <v>364</v>
      </c>
      <c r="GG39" t="s">
        <v>358</v>
      </c>
    </row>
    <row r="40" spans="1:189" x14ac:dyDescent="0.3">
      <c r="A40" t="s">
        <v>2277</v>
      </c>
      <c r="B40" t="s">
        <v>2278</v>
      </c>
      <c r="C40" s="1" t="str">
        <f t="shared" si="10"/>
        <v>21:1182</v>
      </c>
      <c r="D40" s="1" t="str">
        <f t="shared" si="7"/>
        <v>21:0387</v>
      </c>
      <c r="E40" t="s">
        <v>2279</v>
      </c>
      <c r="F40" t="s">
        <v>2280</v>
      </c>
      <c r="H40">
        <v>66.156895199999994</v>
      </c>
      <c r="I40">
        <v>-91.646887300000003</v>
      </c>
      <c r="J40" s="1" t="str">
        <f t="shared" si="8"/>
        <v>Till</v>
      </c>
      <c r="K40" s="1" t="str">
        <f t="shared" si="9"/>
        <v>&lt;63 µm size fraction sieving (3)</v>
      </c>
      <c r="L40">
        <v>1</v>
      </c>
      <c r="M40" t="s">
        <v>2281</v>
      </c>
      <c r="N40" t="s">
        <v>2282</v>
      </c>
      <c r="O40" t="s">
        <v>2076</v>
      </c>
      <c r="P40" t="s">
        <v>2048</v>
      </c>
      <c r="Q40" t="s">
        <v>1323</v>
      </c>
      <c r="R40" t="s">
        <v>2283</v>
      </c>
      <c r="S40" t="s">
        <v>787</v>
      </c>
      <c r="T40" t="s">
        <v>905</v>
      </c>
      <c r="U40" t="s">
        <v>649</v>
      </c>
      <c r="V40" t="s">
        <v>386</v>
      </c>
      <c r="W40" t="s">
        <v>352</v>
      </c>
      <c r="X40" t="s">
        <v>296</v>
      </c>
      <c r="Y40" t="s">
        <v>2284</v>
      </c>
      <c r="Z40" t="s">
        <v>210</v>
      </c>
      <c r="AA40" t="s">
        <v>220</v>
      </c>
      <c r="AB40" t="s">
        <v>208</v>
      </c>
      <c r="AC40" t="s">
        <v>243</v>
      </c>
      <c r="AD40" t="s">
        <v>536</v>
      </c>
      <c r="AE40" t="s">
        <v>211</v>
      </c>
      <c r="AF40" t="s">
        <v>2285</v>
      </c>
      <c r="AG40" t="s">
        <v>210</v>
      </c>
      <c r="AH40" t="s">
        <v>1054</v>
      </c>
      <c r="AI40" t="s">
        <v>220</v>
      </c>
      <c r="AJ40" t="s">
        <v>847</v>
      </c>
      <c r="AK40" t="s">
        <v>365</v>
      </c>
      <c r="AL40" t="s">
        <v>1303</v>
      </c>
      <c r="AM40" t="s">
        <v>2286</v>
      </c>
      <c r="AN40" t="s">
        <v>299</v>
      </c>
      <c r="AO40" t="s">
        <v>2287</v>
      </c>
      <c r="AP40" t="s">
        <v>299</v>
      </c>
      <c r="AQ40" t="s">
        <v>2288</v>
      </c>
      <c r="AR40" t="s">
        <v>1192</v>
      </c>
      <c r="AS40" t="s">
        <v>829</v>
      </c>
      <c r="AT40" t="s">
        <v>428</v>
      </c>
      <c r="AU40" t="s">
        <v>1616</v>
      </c>
      <c r="AV40" t="s">
        <v>2289</v>
      </c>
      <c r="AW40" t="s">
        <v>2290</v>
      </c>
      <c r="AX40" t="s">
        <v>2291</v>
      </c>
      <c r="AY40" t="s">
        <v>899</v>
      </c>
      <c r="AZ40" t="s">
        <v>1198</v>
      </c>
      <c r="BA40" t="s">
        <v>2292</v>
      </c>
      <c r="BB40" t="s">
        <v>503</v>
      </c>
      <c r="BC40" t="s">
        <v>2293</v>
      </c>
      <c r="BD40" t="s">
        <v>2260</v>
      </c>
      <c r="BE40" t="s">
        <v>1156</v>
      </c>
      <c r="BF40" t="s">
        <v>562</v>
      </c>
      <c r="BG40" t="s">
        <v>1274</v>
      </c>
      <c r="BH40" t="s">
        <v>290</v>
      </c>
      <c r="BI40" t="s">
        <v>590</v>
      </c>
      <c r="BJ40" t="s">
        <v>731</v>
      </c>
      <c r="BK40" t="s">
        <v>277</v>
      </c>
      <c r="BL40" t="s">
        <v>242</v>
      </c>
      <c r="BM40" t="s">
        <v>206</v>
      </c>
      <c r="BN40" t="s">
        <v>200</v>
      </c>
      <c r="BO40" t="s">
        <v>259</v>
      </c>
      <c r="BP40" t="s">
        <v>299</v>
      </c>
      <c r="BQ40" t="s">
        <v>207</v>
      </c>
      <c r="BR40" t="s">
        <v>2294</v>
      </c>
      <c r="BS40" t="s">
        <v>358</v>
      </c>
      <c r="BT40" t="s">
        <v>570</v>
      </c>
      <c r="BU40" t="s">
        <v>592</v>
      </c>
      <c r="BV40" t="s">
        <v>202</v>
      </c>
      <c r="BW40" t="s">
        <v>760</v>
      </c>
      <c r="BX40" t="s">
        <v>846</v>
      </c>
      <c r="BY40" t="s">
        <v>1020</v>
      </c>
      <c r="BZ40" t="s">
        <v>922</v>
      </c>
      <c r="CA40" t="s">
        <v>2295</v>
      </c>
      <c r="CB40" t="s">
        <v>774</v>
      </c>
      <c r="CC40" t="s">
        <v>247</v>
      </c>
      <c r="CD40" t="s">
        <v>238</v>
      </c>
      <c r="CE40" t="s">
        <v>258</v>
      </c>
      <c r="CF40" t="s">
        <v>242</v>
      </c>
      <c r="CG40" t="s">
        <v>505</v>
      </c>
      <c r="CH40" t="s">
        <v>382</v>
      </c>
      <c r="CI40" t="s">
        <v>377</v>
      </c>
      <c r="CJ40" t="s">
        <v>2296</v>
      </c>
      <c r="CK40" t="s">
        <v>220</v>
      </c>
      <c r="CL40" t="s">
        <v>942</v>
      </c>
      <c r="CM40" t="s">
        <v>470</v>
      </c>
      <c r="CN40" t="s">
        <v>1391</v>
      </c>
      <c r="CO40" t="s">
        <v>1364</v>
      </c>
      <c r="CP40" t="s">
        <v>2297</v>
      </c>
      <c r="CQ40" t="s">
        <v>303</v>
      </c>
      <c r="CR40" t="s">
        <v>774</v>
      </c>
      <c r="CS40" t="s">
        <v>2298</v>
      </c>
      <c r="CT40" t="s">
        <v>207</v>
      </c>
      <c r="CU40" t="s">
        <v>242</v>
      </c>
      <c r="CV40" t="s">
        <v>242</v>
      </c>
      <c r="CW40" t="s">
        <v>387</v>
      </c>
      <c r="CX40" t="s">
        <v>297</v>
      </c>
      <c r="CY40" t="s">
        <v>296</v>
      </c>
      <c r="CZ40" t="s">
        <v>482</v>
      </c>
      <c r="DA40" t="s">
        <v>275</v>
      </c>
      <c r="DB40" t="s">
        <v>242</v>
      </c>
      <c r="DC40" t="s">
        <v>1148</v>
      </c>
      <c r="DD40" t="s">
        <v>900</v>
      </c>
      <c r="DE40" t="s">
        <v>408</v>
      </c>
      <c r="DF40" t="s">
        <v>1461</v>
      </c>
      <c r="DG40" t="s">
        <v>281</v>
      </c>
      <c r="DH40" t="s">
        <v>247</v>
      </c>
      <c r="DI40" t="s">
        <v>2299</v>
      </c>
      <c r="DJ40" t="s">
        <v>1137</v>
      </c>
      <c r="DK40" t="s">
        <v>789</v>
      </c>
      <c r="DL40" t="s">
        <v>1430</v>
      </c>
      <c r="DM40" t="s">
        <v>2300</v>
      </c>
      <c r="DN40" t="s">
        <v>2301</v>
      </c>
      <c r="DO40" t="s">
        <v>2302</v>
      </c>
      <c r="DP40" t="s">
        <v>2303</v>
      </c>
      <c r="DQ40" t="s">
        <v>1803</v>
      </c>
      <c r="DR40" t="s">
        <v>2304</v>
      </c>
      <c r="DS40" t="s">
        <v>1130</v>
      </c>
      <c r="DT40" t="s">
        <v>787</v>
      </c>
      <c r="DU40" t="s">
        <v>936</v>
      </c>
      <c r="DV40" t="s">
        <v>305</v>
      </c>
      <c r="DW40" t="s">
        <v>259</v>
      </c>
      <c r="DX40" t="s">
        <v>1470</v>
      </c>
      <c r="DY40" t="s">
        <v>238</v>
      </c>
      <c r="DZ40" t="s">
        <v>2305</v>
      </c>
      <c r="EA40" t="s">
        <v>1774</v>
      </c>
      <c r="EB40" t="s">
        <v>524</v>
      </c>
      <c r="EC40" t="s">
        <v>297</v>
      </c>
      <c r="ED40" t="s">
        <v>2306</v>
      </c>
      <c r="EE40" t="s">
        <v>213</v>
      </c>
      <c r="EF40" t="s">
        <v>248</v>
      </c>
      <c r="EG40" t="s">
        <v>1527</v>
      </c>
      <c r="EH40" t="s">
        <v>547</v>
      </c>
      <c r="EI40" t="s">
        <v>1006</v>
      </c>
      <c r="EJ40" t="s">
        <v>303</v>
      </c>
      <c r="EK40" t="s">
        <v>220</v>
      </c>
      <c r="EL40" t="s">
        <v>2307</v>
      </c>
      <c r="EM40" t="s">
        <v>1489</v>
      </c>
      <c r="EN40" t="s">
        <v>527</v>
      </c>
      <c r="EO40" t="s">
        <v>2308</v>
      </c>
      <c r="EP40" t="s">
        <v>448</v>
      </c>
      <c r="EQ40" t="s">
        <v>301</v>
      </c>
      <c r="ER40" t="s">
        <v>1031</v>
      </c>
      <c r="ES40" t="s">
        <v>288</v>
      </c>
      <c r="ET40" t="s">
        <v>1441</v>
      </c>
      <c r="EU40" t="s">
        <v>428</v>
      </c>
      <c r="EV40" t="s">
        <v>2309</v>
      </c>
      <c r="EW40" t="s">
        <v>2310</v>
      </c>
      <c r="EX40" t="s">
        <v>1922</v>
      </c>
      <c r="EY40" t="s">
        <v>2311</v>
      </c>
      <c r="EZ40" t="s">
        <v>2312</v>
      </c>
      <c r="FA40" t="s">
        <v>2313</v>
      </c>
      <c r="FB40" t="s">
        <v>319</v>
      </c>
      <c r="FC40" t="s">
        <v>320</v>
      </c>
      <c r="FD40" t="s">
        <v>242</v>
      </c>
      <c r="FE40" t="s">
        <v>402</v>
      </c>
      <c r="FF40" t="s">
        <v>321</v>
      </c>
      <c r="FG40" t="s">
        <v>578</v>
      </c>
      <c r="FH40" t="s">
        <v>2314</v>
      </c>
      <c r="FI40" t="s">
        <v>432</v>
      </c>
      <c r="FJ40" t="s">
        <v>275</v>
      </c>
      <c r="FK40" t="s">
        <v>2315</v>
      </c>
      <c r="FL40" t="s">
        <v>2316</v>
      </c>
      <c r="FM40" t="s">
        <v>222</v>
      </c>
      <c r="FN40" t="s">
        <v>1192</v>
      </c>
      <c r="FO40" t="s">
        <v>779</v>
      </c>
      <c r="FP40" t="s">
        <v>273</v>
      </c>
      <c r="FQ40" t="s">
        <v>537</v>
      </c>
      <c r="FR40" t="s">
        <v>2317</v>
      </c>
      <c r="FS40" t="s">
        <v>2318</v>
      </c>
      <c r="FT40" t="s">
        <v>2319</v>
      </c>
      <c r="FU40" t="s">
        <v>2320</v>
      </c>
      <c r="FV40" t="s">
        <v>334</v>
      </c>
      <c r="FW40" t="s">
        <v>2321</v>
      </c>
      <c r="FX40" t="s">
        <v>1953</v>
      </c>
      <c r="FY40" t="s">
        <v>575</v>
      </c>
      <c r="FZ40" t="s">
        <v>585</v>
      </c>
      <c r="GA40" t="s">
        <v>296</v>
      </c>
      <c r="GB40" t="s">
        <v>523</v>
      </c>
      <c r="GC40" t="s">
        <v>524</v>
      </c>
      <c r="GD40" t="s">
        <v>774</v>
      </c>
      <c r="GE40" t="s">
        <v>336</v>
      </c>
      <c r="GF40" t="s">
        <v>664</v>
      </c>
      <c r="GG40" t="s">
        <v>358</v>
      </c>
    </row>
    <row r="41" spans="1:189" x14ac:dyDescent="0.3">
      <c r="A41" t="s">
        <v>2322</v>
      </c>
      <c r="B41" t="s">
        <v>2323</v>
      </c>
      <c r="C41" s="1" t="str">
        <f t="shared" si="10"/>
        <v>21:1182</v>
      </c>
      <c r="D41" s="1" t="str">
        <f t="shared" si="7"/>
        <v>21:0387</v>
      </c>
      <c r="E41" t="s">
        <v>2324</v>
      </c>
      <c r="F41" t="s">
        <v>2325</v>
      </c>
      <c r="H41">
        <v>66.234792600000006</v>
      </c>
      <c r="I41">
        <v>-91.491496900000001</v>
      </c>
      <c r="J41" s="1" t="str">
        <f t="shared" si="8"/>
        <v>Till</v>
      </c>
      <c r="K41" s="1" t="str">
        <f t="shared" si="9"/>
        <v>&lt;63 µm size fraction sieving (3)</v>
      </c>
      <c r="L41">
        <v>1</v>
      </c>
      <c r="M41" t="s">
        <v>2326</v>
      </c>
      <c r="N41" t="s">
        <v>2327</v>
      </c>
      <c r="O41" t="s">
        <v>444</v>
      </c>
      <c r="P41" t="s">
        <v>293</v>
      </c>
      <c r="Q41" t="s">
        <v>985</v>
      </c>
      <c r="R41" t="s">
        <v>565</v>
      </c>
      <c r="S41" t="s">
        <v>1003</v>
      </c>
      <c r="T41" t="s">
        <v>244</v>
      </c>
      <c r="U41" t="s">
        <v>259</v>
      </c>
      <c r="V41" t="s">
        <v>448</v>
      </c>
      <c r="W41" t="s">
        <v>352</v>
      </c>
      <c r="X41" t="s">
        <v>273</v>
      </c>
      <c r="Y41" t="s">
        <v>2241</v>
      </c>
      <c r="Z41" t="s">
        <v>265</v>
      </c>
      <c r="AA41" t="s">
        <v>207</v>
      </c>
      <c r="AB41" t="s">
        <v>208</v>
      </c>
      <c r="AC41" t="s">
        <v>328</v>
      </c>
      <c r="AD41" t="s">
        <v>245</v>
      </c>
      <c r="AE41" t="s">
        <v>328</v>
      </c>
      <c r="AF41" t="s">
        <v>2328</v>
      </c>
      <c r="AG41" t="s">
        <v>299</v>
      </c>
      <c r="AH41" t="s">
        <v>825</v>
      </c>
      <c r="AI41" t="s">
        <v>279</v>
      </c>
      <c r="AJ41" t="s">
        <v>365</v>
      </c>
      <c r="AK41" t="s">
        <v>398</v>
      </c>
      <c r="AL41" t="s">
        <v>867</v>
      </c>
      <c r="AM41" t="s">
        <v>2227</v>
      </c>
      <c r="AN41" t="s">
        <v>213</v>
      </c>
      <c r="AO41" t="s">
        <v>2329</v>
      </c>
      <c r="AP41" t="s">
        <v>546</v>
      </c>
      <c r="AQ41" t="s">
        <v>1123</v>
      </c>
      <c r="AR41" t="s">
        <v>402</v>
      </c>
      <c r="AS41" t="s">
        <v>1407</v>
      </c>
      <c r="AT41" t="s">
        <v>222</v>
      </c>
      <c r="AU41" t="s">
        <v>435</v>
      </c>
      <c r="AV41" t="s">
        <v>2330</v>
      </c>
      <c r="AW41" t="s">
        <v>1125</v>
      </c>
      <c r="AX41" t="s">
        <v>2331</v>
      </c>
      <c r="AY41" t="s">
        <v>2332</v>
      </c>
      <c r="AZ41" t="s">
        <v>863</v>
      </c>
      <c r="BA41" t="s">
        <v>2333</v>
      </c>
      <c r="BB41" t="s">
        <v>1374</v>
      </c>
      <c r="BC41" t="s">
        <v>333</v>
      </c>
      <c r="BD41" t="s">
        <v>264</v>
      </c>
      <c r="BE41" t="s">
        <v>2334</v>
      </c>
      <c r="BF41" t="s">
        <v>1131</v>
      </c>
      <c r="BG41" t="s">
        <v>2335</v>
      </c>
      <c r="BH41" t="s">
        <v>200</v>
      </c>
      <c r="BI41" t="s">
        <v>2004</v>
      </c>
      <c r="BJ41" t="s">
        <v>592</v>
      </c>
      <c r="BK41" t="s">
        <v>448</v>
      </c>
      <c r="BL41" t="s">
        <v>242</v>
      </c>
      <c r="BM41" t="s">
        <v>452</v>
      </c>
      <c r="BN41" t="s">
        <v>290</v>
      </c>
      <c r="BO41" t="s">
        <v>297</v>
      </c>
      <c r="BP41" t="s">
        <v>379</v>
      </c>
      <c r="BQ41" t="s">
        <v>207</v>
      </c>
      <c r="BR41" t="s">
        <v>1903</v>
      </c>
      <c r="BS41" t="s">
        <v>247</v>
      </c>
      <c r="BT41" t="s">
        <v>300</v>
      </c>
      <c r="BU41" t="s">
        <v>547</v>
      </c>
      <c r="BV41" t="s">
        <v>271</v>
      </c>
      <c r="BW41" t="s">
        <v>287</v>
      </c>
      <c r="BX41" t="s">
        <v>1953</v>
      </c>
      <c r="BY41" t="s">
        <v>645</v>
      </c>
      <c r="BZ41" t="s">
        <v>2336</v>
      </c>
      <c r="CA41" t="s">
        <v>2295</v>
      </c>
      <c r="CB41" t="s">
        <v>337</v>
      </c>
      <c r="CC41" t="s">
        <v>247</v>
      </c>
      <c r="CD41" t="s">
        <v>377</v>
      </c>
      <c r="CE41" t="s">
        <v>258</v>
      </c>
      <c r="CF41" t="s">
        <v>242</v>
      </c>
      <c r="CG41" t="s">
        <v>378</v>
      </c>
      <c r="CH41" t="s">
        <v>961</v>
      </c>
      <c r="CI41" t="s">
        <v>812</v>
      </c>
      <c r="CJ41" t="s">
        <v>2337</v>
      </c>
      <c r="CK41" t="s">
        <v>1020</v>
      </c>
      <c r="CL41" t="s">
        <v>1314</v>
      </c>
      <c r="CM41" t="s">
        <v>569</v>
      </c>
      <c r="CN41" t="s">
        <v>424</v>
      </c>
      <c r="CO41" t="s">
        <v>2338</v>
      </c>
      <c r="CP41" t="s">
        <v>2339</v>
      </c>
      <c r="CQ41" t="s">
        <v>268</v>
      </c>
      <c r="CR41" t="s">
        <v>774</v>
      </c>
      <c r="CS41" t="s">
        <v>831</v>
      </c>
      <c r="CT41" t="s">
        <v>207</v>
      </c>
      <c r="CU41" t="s">
        <v>242</v>
      </c>
      <c r="CV41" t="s">
        <v>242</v>
      </c>
      <c r="CW41" t="s">
        <v>432</v>
      </c>
      <c r="CX41" t="s">
        <v>297</v>
      </c>
      <c r="CY41" t="s">
        <v>620</v>
      </c>
      <c r="CZ41" t="s">
        <v>677</v>
      </c>
      <c r="DA41" t="s">
        <v>275</v>
      </c>
      <c r="DB41" t="s">
        <v>242</v>
      </c>
      <c r="DC41" t="s">
        <v>330</v>
      </c>
      <c r="DD41" t="s">
        <v>1427</v>
      </c>
      <c r="DE41" t="s">
        <v>292</v>
      </c>
      <c r="DF41" t="s">
        <v>1391</v>
      </c>
      <c r="DG41" t="s">
        <v>209</v>
      </c>
      <c r="DH41" t="s">
        <v>259</v>
      </c>
      <c r="DI41" t="s">
        <v>2340</v>
      </c>
      <c r="DJ41" t="s">
        <v>2341</v>
      </c>
      <c r="DK41" t="s">
        <v>1015</v>
      </c>
      <c r="DL41" t="s">
        <v>1225</v>
      </c>
      <c r="DM41" t="s">
        <v>2342</v>
      </c>
      <c r="DN41" t="s">
        <v>1882</v>
      </c>
      <c r="DO41" t="s">
        <v>2343</v>
      </c>
      <c r="DP41" t="s">
        <v>2344</v>
      </c>
      <c r="DQ41" t="s">
        <v>2345</v>
      </c>
      <c r="DR41" t="s">
        <v>1526</v>
      </c>
      <c r="DS41" t="s">
        <v>215</v>
      </c>
      <c r="DT41" t="s">
        <v>787</v>
      </c>
      <c r="DU41" t="s">
        <v>506</v>
      </c>
      <c r="DV41" t="s">
        <v>406</v>
      </c>
      <c r="DW41" t="s">
        <v>259</v>
      </c>
      <c r="DX41" t="s">
        <v>1357</v>
      </c>
      <c r="DY41" t="s">
        <v>385</v>
      </c>
      <c r="DZ41" t="s">
        <v>2346</v>
      </c>
      <c r="EA41" t="s">
        <v>307</v>
      </c>
      <c r="EB41" t="s">
        <v>220</v>
      </c>
      <c r="EC41" t="s">
        <v>297</v>
      </c>
      <c r="ED41" t="s">
        <v>2347</v>
      </c>
      <c r="EE41" t="s">
        <v>774</v>
      </c>
      <c r="EF41" t="s">
        <v>408</v>
      </c>
      <c r="EG41" t="s">
        <v>1357</v>
      </c>
      <c r="EH41" t="s">
        <v>529</v>
      </c>
      <c r="EI41" t="s">
        <v>813</v>
      </c>
      <c r="EJ41" t="s">
        <v>1528</v>
      </c>
      <c r="EK41" t="s">
        <v>524</v>
      </c>
      <c r="EL41" t="s">
        <v>2348</v>
      </c>
      <c r="EM41" t="s">
        <v>1523</v>
      </c>
      <c r="EN41" t="s">
        <v>2349</v>
      </c>
      <c r="EO41" t="s">
        <v>2297</v>
      </c>
      <c r="EP41" t="s">
        <v>448</v>
      </c>
      <c r="EQ41" t="s">
        <v>1847</v>
      </c>
      <c r="ER41" t="s">
        <v>745</v>
      </c>
      <c r="ES41" t="s">
        <v>288</v>
      </c>
      <c r="ET41" t="s">
        <v>2350</v>
      </c>
      <c r="EU41" t="s">
        <v>273</v>
      </c>
      <c r="EV41" t="s">
        <v>2351</v>
      </c>
      <c r="EW41" t="s">
        <v>2269</v>
      </c>
      <c r="EX41" t="s">
        <v>1312</v>
      </c>
      <c r="EY41" t="s">
        <v>1013</v>
      </c>
      <c r="EZ41" t="s">
        <v>2352</v>
      </c>
      <c r="FA41" t="s">
        <v>2353</v>
      </c>
      <c r="FB41" t="s">
        <v>1333</v>
      </c>
      <c r="FC41" t="s">
        <v>320</v>
      </c>
      <c r="FD41" t="s">
        <v>242</v>
      </c>
      <c r="FE41" t="s">
        <v>210</v>
      </c>
      <c r="FF41" t="s">
        <v>259</v>
      </c>
      <c r="FG41" t="s">
        <v>578</v>
      </c>
      <c r="FH41" t="s">
        <v>1579</v>
      </c>
      <c r="FI41" t="s">
        <v>299</v>
      </c>
      <c r="FJ41" t="s">
        <v>275</v>
      </c>
      <c r="FK41" t="s">
        <v>493</v>
      </c>
      <c r="FL41" t="s">
        <v>2354</v>
      </c>
      <c r="FM41" t="s">
        <v>564</v>
      </c>
      <c r="FN41" t="s">
        <v>455</v>
      </c>
      <c r="FO41" t="s">
        <v>989</v>
      </c>
      <c r="FP41" t="s">
        <v>215</v>
      </c>
      <c r="FQ41" t="s">
        <v>370</v>
      </c>
      <c r="FR41" t="s">
        <v>2355</v>
      </c>
      <c r="FS41" t="s">
        <v>2356</v>
      </c>
      <c r="FT41" t="s">
        <v>2357</v>
      </c>
      <c r="FU41" t="s">
        <v>2358</v>
      </c>
      <c r="FV41" t="s">
        <v>630</v>
      </c>
      <c r="FW41" t="s">
        <v>2089</v>
      </c>
      <c r="FX41" t="s">
        <v>217</v>
      </c>
      <c r="FY41" t="s">
        <v>339</v>
      </c>
      <c r="FZ41" t="s">
        <v>245</v>
      </c>
      <c r="GA41" t="s">
        <v>220</v>
      </c>
      <c r="GB41" t="s">
        <v>922</v>
      </c>
      <c r="GC41" t="s">
        <v>220</v>
      </c>
      <c r="GD41" t="s">
        <v>610</v>
      </c>
      <c r="GE41" t="s">
        <v>358</v>
      </c>
      <c r="GF41" t="s">
        <v>539</v>
      </c>
      <c r="GG41" t="s">
        <v>358</v>
      </c>
    </row>
    <row r="42" spans="1:189" x14ac:dyDescent="0.3">
      <c r="A42" t="s">
        <v>2359</v>
      </c>
      <c r="B42" t="s">
        <v>2360</v>
      </c>
      <c r="C42" s="1" t="str">
        <f t="shared" si="10"/>
        <v>21:1182</v>
      </c>
      <c r="D42" s="1" t="str">
        <f t="shared" si="7"/>
        <v>21:0387</v>
      </c>
      <c r="E42" t="s">
        <v>2324</v>
      </c>
      <c r="F42" t="s">
        <v>2361</v>
      </c>
      <c r="H42">
        <v>66.234792600000006</v>
      </c>
      <c r="I42">
        <v>-91.491496900000001</v>
      </c>
      <c r="J42" s="1" t="str">
        <f t="shared" si="8"/>
        <v>Till</v>
      </c>
      <c r="K42" s="1" t="str">
        <f t="shared" si="9"/>
        <v>&lt;63 µm size fraction sieving (3)</v>
      </c>
      <c r="L42">
        <v>1</v>
      </c>
      <c r="M42" t="s">
        <v>2362</v>
      </c>
      <c r="N42" t="s">
        <v>2327</v>
      </c>
      <c r="O42" t="s">
        <v>1071</v>
      </c>
      <c r="P42" t="s">
        <v>862</v>
      </c>
      <c r="Q42" t="s">
        <v>2363</v>
      </c>
      <c r="R42" t="s">
        <v>1071</v>
      </c>
      <c r="S42" t="s">
        <v>1088</v>
      </c>
      <c r="T42" t="s">
        <v>1267</v>
      </c>
      <c r="U42" t="s">
        <v>259</v>
      </c>
      <c r="V42" t="s">
        <v>448</v>
      </c>
      <c r="W42" t="s">
        <v>352</v>
      </c>
      <c r="X42" t="s">
        <v>220</v>
      </c>
      <c r="Y42" t="s">
        <v>1747</v>
      </c>
      <c r="Z42" t="s">
        <v>265</v>
      </c>
      <c r="AA42" t="s">
        <v>207</v>
      </c>
      <c r="AB42" t="s">
        <v>208</v>
      </c>
      <c r="AC42" t="s">
        <v>243</v>
      </c>
      <c r="AD42" t="s">
        <v>245</v>
      </c>
      <c r="AE42" t="s">
        <v>328</v>
      </c>
      <c r="AF42" t="s">
        <v>2364</v>
      </c>
      <c r="AG42" t="s">
        <v>299</v>
      </c>
      <c r="AH42" t="s">
        <v>584</v>
      </c>
      <c r="AI42" t="s">
        <v>296</v>
      </c>
      <c r="AJ42" t="s">
        <v>433</v>
      </c>
      <c r="AK42" t="s">
        <v>1614</v>
      </c>
      <c r="AL42" t="s">
        <v>1466</v>
      </c>
      <c r="AM42" t="s">
        <v>2365</v>
      </c>
      <c r="AN42" t="s">
        <v>774</v>
      </c>
      <c r="AO42" t="s">
        <v>2366</v>
      </c>
      <c r="AP42" t="s">
        <v>299</v>
      </c>
      <c r="AQ42" t="s">
        <v>1331</v>
      </c>
      <c r="AR42" t="s">
        <v>1136</v>
      </c>
      <c r="AS42" t="s">
        <v>1407</v>
      </c>
      <c r="AT42" t="s">
        <v>222</v>
      </c>
      <c r="AU42" t="s">
        <v>355</v>
      </c>
      <c r="AV42" t="s">
        <v>2367</v>
      </c>
      <c r="AW42" t="s">
        <v>1462</v>
      </c>
      <c r="AX42" t="s">
        <v>2368</v>
      </c>
      <c r="AY42" t="s">
        <v>2369</v>
      </c>
      <c r="AZ42" t="s">
        <v>2248</v>
      </c>
      <c r="BA42" t="s">
        <v>1987</v>
      </c>
      <c r="BB42" t="s">
        <v>1235</v>
      </c>
      <c r="BC42" t="s">
        <v>802</v>
      </c>
      <c r="BD42" t="s">
        <v>1253</v>
      </c>
      <c r="BE42" t="s">
        <v>2370</v>
      </c>
      <c r="BF42" t="s">
        <v>241</v>
      </c>
      <c r="BG42" t="s">
        <v>2363</v>
      </c>
      <c r="BH42" t="s">
        <v>407</v>
      </c>
      <c r="BI42" t="s">
        <v>1985</v>
      </c>
      <c r="BJ42" t="s">
        <v>549</v>
      </c>
      <c r="BK42" t="s">
        <v>448</v>
      </c>
      <c r="BL42" t="s">
        <v>242</v>
      </c>
      <c r="BM42" t="s">
        <v>380</v>
      </c>
      <c r="BN42" t="s">
        <v>592</v>
      </c>
      <c r="BO42" t="s">
        <v>297</v>
      </c>
      <c r="BP42" t="s">
        <v>379</v>
      </c>
      <c r="BQ42" t="s">
        <v>207</v>
      </c>
      <c r="BR42" t="s">
        <v>1012</v>
      </c>
      <c r="BS42" t="s">
        <v>256</v>
      </c>
      <c r="BT42" t="s">
        <v>248</v>
      </c>
      <c r="BU42" t="s">
        <v>828</v>
      </c>
      <c r="BV42" t="s">
        <v>250</v>
      </c>
      <c r="BW42" t="s">
        <v>437</v>
      </c>
      <c r="BX42" t="s">
        <v>1191</v>
      </c>
      <c r="BY42" t="s">
        <v>273</v>
      </c>
      <c r="BZ42" t="s">
        <v>496</v>
      </c>
      <c r="CA42" t="s">
        <v>432</v>
      </c>
      <c r="CB42" t="s">
        <v>374</v>
      </c>
      <c r="CC42" t="s">
        <v>297</v>
      </c>
      <c r="CD42" t="s">
        <v>238</v>
      </c>
      <c r="CE42" t="s">
        <v>258</v>
      </c>
      <c r="CF42" t="s">
        <v>242</v>
      </c>
      <c r="CG42" t="s">
        <v>278</v>
      </c>
      <c r="CH42" t="s">
        <v>1300</v>
      </c>
      <c r="CI42" t="s">
        <v>812</v>
      </c>
      <c r="CJ42" t="s">
        <v>2371</v>
      </c>
      <c r="CK42" t="s">
        <v>244</v>
      </c>
      <c r="CL42" t="s">
        <v>1314</v>
      </c>
      <c r="CM42" t="s">
        <v>1979</v>
      </c>
      <c r="CN42" t="s">
        <v>424</v>
      </c>
      <c r="CO42" t="s">
        <v>2372</v>
      </c>
      <c r="CP42" t="s">
        <v>2373</v>
      </c>
      <c r="CQ42" t="s">
        <v>394</v>
      </c>
      <c r="CR42" t="s">
        <v>269</v>
      </c>
      <c r="CS42" t="s">
        <v>2149</v>
      </c>
      <c r="CT42" t="s">
        <v>207</v>
      </c>
      <c r="CU42" t="s">
        <v>242</v>
      </c>
      <c r="CV42" t="s">
        <v>242</v>
      </c>
      <c r="CW42" t="s">
        <v>224</v>
      </c>
      <c r="CX42" t="s">
        <v>297</v>
      </c>
      <c r="CY42" t="s">
        <v>322</v>
      </c>
      <c r="CZ42" t="s">
        <v>652</v>
      </c>
      <c r="DA42" t="s">
        <v>275</v>
      </c>
      <c r="DB42" t="s">
        <v>242</v>
      </c>
      <c r="DC42" t="s">
        <v>2149</v>
      </c>
      <c r="DD42" t="s">
        <v>2374</v>
      </c>
      <c r="DE42" t="s">
        <v>292</v>
      </c>
      <c r="DF42" t="s">
        <v>523</v>
      </c>
      <c r="DG42" t="s">
        <v>613</v>
      </c>
      <c r="DH42" t="s">
        <v>259</v>
      </c>
      <c r="DI42" t="s">
        <v>2375</v>
      </c>
      <c r="DJ42" t="s">
        <v>682</v>
      </c>
      <c r="DK42" t="s">
        <v>745</v>
      </c>
      <c r="DL42" t="s">
        <v>2376</v>
      </c>
      <c r="DM42" t="s">
        <v>2377</v>
      </c>
      <c r="DN42" t="s">
        <v>2378</v>
      </c>
      <c r="DO42" t="s">
        <v>2379</v>
      </c>
      <c r="DP42" t="s">
        <v>2380</v>
      </c>
      <c r="DQ42" t="s">
        <v>562</v>
      </c>
      <c r="DR42" t="s">
        <v>1756</v>
      </c>
      <c r="DS42" t="s">
        <v>1524</v>
      </c>
      <c r="DT42" t="s">
        <v>404</v>
      </c>
      <c r="DU42" t="s">
        <v>310</v>
      </c>
      <c r="DV42" t="s">
        <v>1217</v>
      </c>
      <c r="DW42" t="s">
        <v>377</v>
      </c>
      <c r="DX42" t="s">
        <v>1418</v>
      </c>
      <c r="DY42" t="s">
        <v>240</v>
      </c>
      <c r="DZ42" t="s">
        <v>2381</v>
      </c>
      <c r="EA42" t="s">
        <v>455</v>
      </c>
      <c r="EB42" t="s">
        <v>524</v>
      </c>
      <c r="EC42" t="s">
        <v>297</v>
      </c>
      <c r="ED42" t="s">
        <v>2098</v>
      </c>
      <c r="EE42" t="s">
        <v>299</v>
      </c>
      <c r="EF42" t="s">
        <v>247</v>
      </c>
      <c r="EG42" t="s">
        <v>1527</v>
      </c>
      <c r="EH42" t="s">
        <v>358</v>
      </c>
      <c r="EI42" t="s">
        <v>523</v>
      </c>
      <c r="EJ42" t="s">
        <v>1528</v>
      </c>
      <c r="EK42" t="s">
        <v>524</v>
      </c>
      <c r="EL42" t="s">
        <v>1361</v>
      </c>
      <c r="EM42" t="s">
        <v>938</v>
      </c>
      <c r="EN42" t="s">
        <v>226</v>
      </c>
      <c r="EO42" t="s">
        <v>2382</v>
      </c>
      <c r="EP42" t="s">
        <v>202</v>
      </c>
      <c r="EQ42" t="s">
        <v>2383</v>
      </c>
      <c r="ER42" t="s">
        <v>1031</v>
      </c>
      <c r="ES42" t="s">
        <v>336</v>
      </c>
      <c r="ET42" t="s">
        <v>2271</v>
      </c>
      <c r="EU42" t="s">
        <v>647</v>
      </c>
      <c r="EV42" t="s">
        <v>501</v>
      </c>
      <c r="EW42" t="s">
        <v>2384</v>
      </c>
      <c r="EX42" t="s">
        <v>1312</v>
      </c>
      <c r="EY42" t="s">
        <v>1865</v>
      </c>
      <c r="EZ42" t="s">
        <v>2385</v>
      </c>
      <c r="FA42" t="s">
        <v>2386</v>
      </c>
      <c r="FB42" t="s">
        <v>319</v>
      </c>
      <c r="FC42" t="s">
        <v>320</v>
      </c>
      <c r="FD42" t="s">
        <v>242</v>
      </c>
      <c r="FE42" t="s">
        <v>1391</v>
      </c>
      <c r="FF42" t="s">
        <v>321</v>
      </c>
      <c r="FG42" t="s">
        <v>578</v>
      </c>
      <c r="FH42" t="s">
        <v>1734</v>
      </c>
      <c r="FI42" t="s">
        <v>432</v>
      </c>
      <c r="FJ42" t="s">
        <v>275</v>
      </c>
      <c r="FK42" t="s">
        <v>2387</v>
      </c>
      <c r="FL42" t="s">
        <v>2388</v>
      </c>
      <c r="FM42" t="s">
        <v>1149</v>
      </c>
      <c r="FN42" t="s">
        <v>1025</v>
      </c>
      <c r="FO42" t="s">
        <v>829</v>
      </c>
      <c r="FP42" t="s">
        <v>296</v>
      </c>
      <c r="FQ42" t="s">
        <v>317</v>
      </c>
      <c r="FR42" t="s">
        <v>931</v>
      </c>
      <c r="FS42" t="s">
        <v>2389</v>
      </c>
      <c r="FT42" t="s">
        <v>2390</v>
      </c>
      <c r="FU42" t="s">
        <v>2391</v>
      </c>
      <c r="FV42" t="s">
        <v>798</v>
      </c>
      <c r="FW42" t="s">
        <v>1739</v>
      </c>
      <c r="FX42" t="s">
        <v>2392</v>
      </c>
      <c r="FY42" t="s">
        <v>196</v>
      </c>
      <c r="FZ42" t="s">
        <v>455</v>
      </c>
      <c r="GA42" t="s">
        <v>220</v>
      </c>
      <c r="GB42" t="s">
        <v>920</v>
      </c>
      <c r="GC42" t="s">
        <v>220</v>
      </c>
      <c r="GD42" t="s">
        <v>539</v>
      </c>
      <c r="GE42" t="s">
        <v>358</v>
      </c>
      <c r="GF42" t="s">
        <v>364</v>
      </c>
      <c r="GG42" t="s">
        <v>358</v>
      </c>
    </row>
    <row r="43" spans="1:189" x14ac:dyDescent="0.3">
      <c r="A43" t="s">
        <v>2393</v>
      </c>
      <c r="B43" t="s">
        <v>2394</v>
      </c>
      <c r="C43" s="1" t="str">
        <f t="shared" si="10"/>
        <v>21:1182</v>
      </c>
      <c r="D43" s="1" t="str">
        <f t="shared" si="7"/>
        <v>21:0387</v>
      </c>
      <c r="E43" t="s">
        <v>2324</v>
      </c>
      <c r="F43" t="s">
        <v>2395</v>
      </c>
      <c r="H43">
        <v>66.234792600000006</v>
      </c>
      <c r="I43">
        <v>-91.491496900000001</v>
      </c>
      <c r="J43" s="1" t="str">
        <f t="shared" si="8"/>
        <v>Till</v>
      </c>
      <c r="K43" s="1" t="str">
        <f t="shared" si="9"/>
        <v>&lt;63 µm size fraction sieving (3)</v>
      </c>
      <c r="L43">
        <v>7</v>
      </c>
      <c r="M43" t="s">
        <v>2396</v>
      </c>
      <c r="N43" t="s">
        <v>2397</v>
      </c>
      <c r="O43" t="s">
        <v>2076</v>
      </c>
      <c r="P43" t="s">
        <v>1593</v>
      </c>
      <c r="Q43" t="s">
        <v>1311</v>
      </c>
      <c r="R43" t="s">
        <v>444</v>
      </c>
      <c r="S43" t="s">
        <v>2398</v>
      </c>
      <c r="T43" t="s">
        <v>261</v>
      </c>
      <c r="U43" t="s">
        <v>259</v>
      </c>
      <c r="V43" t="s">
        <v>448</v>
      </c>
      <c r="W43" t="s">
        <v>352</v>
      </c>
      <c r="X43" t="s">
        <v>296</v>
      </c>
      <c r="Y43" t="s">
        <v>1115</v>
      </c>
      <c r="Z43" t="s">
        <v>265</v>
      </c>
      <c r="AA43" t="s">
        <v>207</v>
      </c>
      <c r="AB43" t="s">
        <v>208</v>
      </c>
      <c r="AC43" t="s">
        <v>270</v>
      </c>
      <c r="AD43" t="s">
        <v>245</v>
      </c>
      <c r="AE43" t="s">
        <v>511</v>
      </c>
      <c r="AF43" t="s">
        <v>2399</v>
      </c>
      <c r="AG43" t="s">
        <v>220</v>
      </c>
      <c r="AH43" t="s">
        <v>210</v>
      </c>
      <c r="AI43" t="s">
        <v>220</v>
      </c>
      <c r="AJ43" t="s">
        <v>433</v>
      </c>
      <c r="AK43" t="s">
        <v>1448</v>
      </c>
      <c r="AL43" t="s">
        <v>994</v>
      </c>
      <c r="AM43" t="s">
        <v>2400</v>
      </c>
      <c r="AN43" t="s">
        <v>774</v>
      </c>
      <c r="AO43" t="s">
        <v>2401</v>
      </c>
      <c r="AP43" t="s">
        <v>299</v>
      </c>
      <c r="AQ43" t="s">
        <v>619</v>
      </c>
      <c r="AR43" t="s">
        <v>455</v>
      </c>
      <c r="AS43" t="s">
        <v>243</v>
      </c>
      <c r="AT43" t="s">
        <v>222</v>
      </c>
      <c r="AU43" t="s">
        <v>972</v>
      </c>
      <c r="AV43" t="s">
        <v>2402</v>
      </c>
      <c r="AW43" t="s">
        <v>2403</v>
      </c>
      <c r="AX43" t="s">
        <v>2404</v>
      </c>
      <c r="AY43" t="s">
        <v>615</v>
      </c>
      <c r="AZ43" t="s">
        <v>2405</v>
      </c>
      <c r="BA43" t="s">
        <v>2406</v>
      </c>
      <c r="BB43" t="s">
        <v>1606</v>
      </c>
      <c r="BC43" t="s">
        <v>2407</v>
      </c>
      <c r="BD43" t="s">
        <v>862</v>
      </c>
      <c r="BE43" t="s">
        <v>2408</v>
      </c>
      <c r="BF43" t="s">
        <v>1524</v>
      </c>
      <c r="BG43" t="s">
        <v>2116</v>
      </c>
      <c r="BH43" t="s">
        <v>733</v>
      </c>
      <c r="BI43" t="s">
        <v>249</v>
      </c>
      <c r="BJ43" t="s">
        <v>529</v>
      </c>
      <c r="BK43" t="s">
        <v>570</v>
      </c>
      <c r="BL43" t="s">
        <v>242</v>
      </c>
      <c r="BM43" t="s">
        <v>356</v>
      </c>
      <c r="BN43" t="s">
        <v>731</v>
      </c>
      <c r="BO43" t="s">
        <v>297</v>
      </c>
      <c r="BP43" t="s">
        <v>338</v>
      </c>
      <c r="BQ43" t="s">
        <v>207</v>
      </c>
      <c r="BR43" t="s">
        <v>772</v>
      </c>
      <c r="BS43" t="s">
        <v>256</v>
      </c>
      <c r="BT43" t="s">
        <v>570</v>
      </c>
      <c r="BU43" t="s">
        <v>529</v>
      </c>
      <c r="BV43" t="s">
        <v>418</v>
      </c>
      <c r="BW43" t="s">
        <v>977</v>
      </c>
      <c r="BX43" t="s">
        <v>396</v>
      </c>
      <c r="BY43" t="s">
        <v>564</v>
      </c>
      <c r="BZ43" t="s">
        <v>1922</v>
      </c>
      <c r="CA43" t="s">
        <v>620</v>
      </c>
      <c r="CB43" t="s">
        <v>337</v>
      </c>
      <c r="CC43" t="s">
        <v>256</v>
      </c>
      <c r="CD43" t="s">
        <v>377</v>
      </c>
      <c r="CE43" t="s">
        <v>258</v>
      </c>
      <c r="CF43" t="s">
        <v>242</v>
      </c>
      <c r="CG43" t="s">
        <v>378</v>
      </c>
      <c r="CH43" t="s">
        <v>218</v>
      </c>
      <c r="CI43" t="s">
        <v>568</v>
      </c>
      <c r="CJ43" t="s">
        <v>1531</v>
      </c>
      <c r="CK43" t="s">
        <v>905</v>
      </c>
      <c r="CL43" t="s">
        <v>1314</v>
      </c>
      <c r="CM43" t="s">
        <v>2188</v>
      </c>
      <c r="CN43" t="s">
        <v>354</v>
      </c>
      <c r="CO43" t="s">
        <v>2409</v>
      </c>
      <c r="CP43" t="s">
        <v>2410</v>
      </c>
      <c r="CQ43" t="s">
        <v>394</v>
      </c>
      <c r="CR43" t="s">
        <v>269</v>
      </c>
      <c r="CS43" t="s">
        <v>2411</v>
      </c>
      <c r="CT43" t="s">
        <v>207</v>
      </c>
      <c r="CU43" t="s">
        <v>242</v>
      </c>
      <c r="CV43" t="s">
        <v>242</v>
      </c>
      <c r="CW43" t="s">
        <v>432</v>
      </c>
      <c r="CX43" t="s">
        <v>297</v>
      </c>
      <c r="CY43" t="s">
        <v>196</v>
      </c>
      <c r="CZ43" t="s">
        <v>267</v>
      </c>
      <c r="DA43" t="s">
        <v>275</v>
      </c>
      <c r="DB43" t="s">
        <v>242</v>
      </c>
      <c r="DC43" t="s">
        <v>1598</v>
      </c>
      <c r="DD43" t="s">
        <v>2374</v>
      </c>
      <c r="DE43" t="s">
        <v>505</v>
      </c>
      <c r="DF43" t="s">
        <v>977</v>
      </c>
      <c r="DG43" t="s">
        <v>209</v>
      </c>
      <c r="DH43" t="s">
        <v>256</v>
      </c>
      <c r="DI43" t="s">
        <v>2412</v>
      </c>
      <c r="DJ43" t="s">
        <v>2079</v>
      </c>
      <c r="DK43" t="s">
        <v>496</v>
      </c>
      <c r="DL43" t="s">
        <v>2413</v>
      </c>
      <c r="DM43" t="s">
        <v>2414</v>
      </c>
      <c r="DN43" t="s">
        <v>2415</v>
      </c>
      <c r="DO43" t="s">
        <v>2416</v>
      </c>
      <c r="DP43" t="s">
        <v>2417</v>
      </c>
      <c r="DQ43" t="s">
        <v>474</v>
      </c>
      <c r="DR43" t="s">
        <v>2418</v>
      </c>
      <c r="DS43" t="s">
        <v>870</v>
      </c>
      <c r="DT43" t="s">
        <v>2419</v>
      </c>
      <c r="DU43" t="s">
        <v>252</v>
      </c>
      <c r="DV43" t="s">
        <v>620</v>
      </c>
      <c r="DW43" t="s">
        <v>240</v>
      </c>
      <c r="DX43" t="s">
        <v>791</v>
      </c>
      <c r="DY43" t="s">
        <v>572</v>
      </c>
      <c r="DZ43" t="s">
        <v>2420</v>
      </c>
      <c r="EA43" t="s">
        <v>2421</v>
      </c>
      <c r="EB43" t="s">
        <v>256</v>
      </c>
      <c r="EC43" t="s">
        <v>297</v>
      </c>
      <c r="ED43" t="s">
        <v>2422</v>
      </c>
      <c r="EE43" t="s">
        <v>774</v>
      </c>
      <c r="EF43" t="s">
        <v>248</v>
      </c>
      <c r="EG43" t="s">
        <v>470</v>
      </c>
      <c r="EH43" t="s">
        <v>407</v>
      </c>
      <c r="EI43" t="s">
        <v>1391</v>
      </c>
      <c r="EJ43" t="s">
        <v>452</v>
      </c>
      <c r="EK43" t="s">
        <v>296</v>
      </c>
      <c r="EL43" t="s">
        <v>2423</v>
      </c>
      <c r="EM43" t="s">
        <v>1399</v>
      </c>
      <c r="EN43" t="s">
        <v>2424</v>
      </c>
      <c r="EO43" t="s">
        <v>2425</v>
      </c>
      <c r="EP43" t="s">
        <v>381</v>
      </c>
      <c r="EQ43" t="s">
        <v>2426</v>
      </c>
      <c r="ER43" t="s">
        <v>1922</v>
      </c>
      <c r="ES43" t="s">
        <v>288</v>
      </c>
      <c r="ET43" t="s">
        <v>2427</v>
      </c>
      <c r="EU43" t="s">
        <v>709</v>
      </c>
      <c r="EV43" t="s">
        <v>2428</v>
      </c>
      <c r="EW43" t="s">
        <v>2429</v>
      </c>
      <c r="EX43" t="s">
        <v>496</v>
      </c>
      <c r="EY43" t="s">
        <v>408</v>
      </c>
      <c r="EZ43" t="s">
        <v>2385</v>
      </c>
      <c r="FA43" t="s">
        <v>2430</v>
      </c>
      <c r="FB43" t="s">
        <v>319</v>
      </c>
      <c r="FC43" t="s">
        <v>320</v>
      </c>
      <c r="FD43" t="s">
        <v>242</v>
      </c>
      <c r="FE43" t="s">
        <v>210</v>
      </c>
      <c r="FF43" t="s">
        <v>321</v>
      </c>
      <c r="FG43" t="s">
        <v>578</v>
      </c>
      <c r="FH43" t="s">
        <v>323</v>
      </c>
      <c r="FI43" t="s">
        <v>432</v>
      </c>
      <c r="FJ43" t="s">
        <v>275</v>
      </c>
      <c r="FK43" t="s">
        <v>1996</v>
      </c>
      <c r="FL43" t="s">
        <v>2431</v>
      </c>
      <c r="FM43" t="s">
        <v>244</v>
      </c>
      <c r="FN43" t="s">
        <v>395</v>
      </c>
      <c r="FO43" t="s">
        <v>989</v>
      </c>
      <c r="FP43" t="s">
        <v>338</v>
      </c>
      <c r="FQ43" t="s">
        <v>1541</v>
      </c>
      <c r="FR43" t="s">
        <v>2432</v>
      </c>
      <c r="FS43" t="s">
        <v>2433</v>
      </c>
      <c r="FT43" t="s">
        <v>1592</v>
      </c>
      <c r="FU43" t="s">
        <v>2434</v>
      </c>
      <c r="FV43" t="s">
        <v>430</v>
      </c>
      <c r="FW43" t="s">
        <v>2435</v>
      </c>
      <c r="FX43" t="s">
        <v>424</v>
      </c>
      <c r="FY43" t="s">
        <v>196</v>
      </c>
      <c r="FZ43" t="s">
        <v>792</v>
      </c>
      <c r="GA43" t="s">
        <v>215</v>
      </c>
      <c r="GB43" t="s">
        <v>1290</v>
      </c>
      <c r="GC43" t="s">
        <v>215</v>
      </c>
      <c r="GD43" t="s">
        <v>539</v>
      </c>
      <c r="GE43" t="s">
        <v>358</v>
      </c>
      <c r="GF43" t="s">
        <v>272</v>
      </c>
      <c r="GG43" t="s">
        <v>358</v>
      </c>
    </row>
    <row r="44" spans="1:189" x14ac:dyDescent="0.3">
      <c r="A44" t="s">
        <v>2436</v>
      </c>
      <c r="B44" t="s">
        <v>2437</v>
      </c>
      <c r="C44" s="1" t="str">
        <f t="shared" si="10"/>
        <v>21:1182</v>
      </c>
      <c r="D44" s="1" t="str">
        <f t="shared" si="7"/>
        <v>21:0387</v>
      </c>
      <c r="E44" t="s">
        <v>2438</v>
      </c>
      <c r="F44" t="s">
        <v>2439</v>
      </c>
      <c r="H44">
        <v>66.044898900000007</v>
      </c>
      <c r="I44">
        <v>-91.359904999999998</v>
      </c>
      <c r="J44" s="1" t="str">
        <f>HYPERLINK("http://geochem.nrcan.gc.ca/cdogs/content/kwd/kwd020101_e.htm", "Diamicton")</f>
        <v>Diamicton</v>
      </c>
      <c r="K44" s="1" t="str">
        <f t="shared" si="9"/>
        <v>&lt;63 µm size fraction sieving (3)</v>
      </c>
      <c r="L44">
        <v>1</v>
      </c>
      <c r="M44" t="s">
        <v>2440</v>
      </c>
      <c r="N44" t="s">
        <v>2441</v>
      </c>
      <c r="O44" t="s">
        <v>2442</v>
      </c>
      <c r="P44" t="s">
        <v>1020</v>
      </c>
      <c r="Q44" t="s">
        <v>860</v>
      </c>
      <c r="R44" t="s">
        <v>565</v>
      </c>
      <c r="S44" t="s">
        <v>404</v>
      </c>
      <c r="T44" t="s">
        <v>731</v>
      </c>
      <c r="U44" t="s">
        <v>378</v>
      </c>
      <c r="V44" t="s">
        <v>202</v>
      </c>
      <c r="W44" t="s">
        <v>550</v>
      </c>
      <c r="X44" t="s">
        <v>215</v>
      </c>
      <c r="Y44" t="s">
        <v>205</v>
      </c>
      <c r="Z44" t="s">
        <v>258</v>
      </c>
      <c r="AA44" t="s">
        <v>207</v>
      </c>
      <c r="AB44" t="s">
        <v>208</v>
      </c>
      <c r="AC44" t="s">
        <v>209</v>
      </c>
      <c r="AD44" t="s">
        <v>210</v>
      </c>
      <c r="AE44" t="s">
        <v>475</v>
      </c>
      <c r="AF44" t="s">
        <v>2443</v>
      </c>
      <c r="AG44" t="s">
        <v>920</v>
      </c>
      <c r="AH44" t="s">
        <v>255</v>
      </c>
      <c r="AI44" t="s">
        <v>222</v>
      </c>
      <c r="AJ44" t="s">
        <v>776</v>
      </c>
      <c r="AK44" t="s">
        <v>1067</v>
      </c>
      <c r="AL44" t="s">
        <v>396</v>
      </c>
      <c r="AM44" t="s">
        <v>2444</v>
      </c>
      <c r="AN44" t="s">
        <v>299</v>
      </c>
      <c r="AO44" t="s">
        <v>2445</v>
      </c>
      <c r="AP44" t="s">
        <v>428</v>
      </c>
      <c r="AQ44" t="s">
        <v>218</v>
      </c>
      <c r="AR44" t="s">
        <v>420</v>
      </c>
      <c r="AS44" t="s">
        <v>511</v>
      </c>
      <c r="AT44" t="s">
        <v>336</v>
      </c>
      <c r="AU44" t="s">
        <v>1448</v>
      </c>
      <c r="AV44" t="s">
        <v>2446</v>
      </c>
      <c r="AW44" t="s">
        <v>1466</v>
      </c>
      <c r="AX44" t="s">
        <v>1282</v>
      </c>
      <c r="AY44" t="s">
        <v>2447</v>
      </c>
      <c r="AZ44" t="s">
        <v>994</v>
      </c>
      <c r="BA44" t="s">
        <v>1818</v>
      </c>
      <c r="BB44" t="s">
        <v>241</v>
      </c>
      <c r="BC44" t="s">
        <v>760</v>
      </c>
      <c r="BD44" t="s">
        <v>526</v>
      </c>
      <c r="BE44" t="s">
        <v>490</v>
      </c>
      <c r="BF44" t="s">
        <v>820</v>
      </c>
      <c r="BG44" t="s">
        <v>2019</v>
      </c>
      <c r="BH44" t="s">
        <v>259</v>
      </c>
      <c r="BI44" t="s">
        <v>305</v>
      </c>
      <c r="BJ44" t="s">
        <v>502</v>
      </c>
      <c r="BK44" t="s">
        <v>271</v>
      </c>
      <c r="BL44" t="s">
        <v>242</v>
      </c>
      <c r="BM44" t="s">
        <v>265</v>
      </c>
      <c r="BN44" t="s">
        <v>292</v>
      </c>
      <c r="BO44" t="s">
        <v>256</v>
      </c>
      <c r="BP44" t="s">
        <v>524</v>
      </c>
      <c r="BQ44" t="s">
        <v>207</v>
      </c>
      <c r="BR44" t="s">
        <v>618</v>
      </c>
      <c r="BS44" t="s">
        <v>297</v>
      </c>
      <c r="BT44" t="s">
        <v>448</v>
      </c>
      <c r="BU44" t="s">
        <v>240</v>
      </c>
      <c r="BV44" t="s">
        <v>250</v>
      </c>
      <c r="BW44" t="s">
        <v>524</v>
      </c>
      <c r="BX44" t="s">
        <v>245</v>
      </c>
      <c r="BY44" t="s">
        <v>651</v>
      </c>
      <c r="BZ44" t="s">
        <v>811</v>
      </c>
      <c r="CA44" t="s">
        <v>887</v>
      </c>
      <c r="CB44" t="s">
        <v>296</v>
      </c>
      <c r="CC44" t="s">
        <v>297</v>
      </c>
      <c r="CD44" t="s">
        <v>505</v>
      </c>
      <c r="CE44" t="s">
        <v>258</v>
      </c>
      <c r="CF44" t="s">
        <v>242</v>
      </c>
      <c r="CG44" t="s">
        <v>271</v>
      </c>
      <c r="CH44" t="s">
        <v>224</v>
      </c>
      <c r="CI44" t="s">
        <v>570</v>
      </c>
      <c r="CJ44" t="s">
        <v>2448</v>
      </c>
      <c r="CK44" t="s">
        <v>240</v>
      </c>
      <c r="CL44" t="s">
        <v>381</v>
      </c>
      <c r="CM44" t="s">
        <v>293</v>
      </c>
      <c r="CN44" t="s">
        <v>224</v>
      </c>
      <c r="CO44" t="s">
        <v>1980</v>
      </c>
      <c r="CP44" t="s">
        <v>1088</v>
      </c>
      <c r="CQ44" t="s">
        <v>394</v>
      </c>
      <c r="CR44" t="s">
        <v>269</v>
      </c>
      <c r="CS44" t="s">
        <v>213</v>
      </c>
      <c r="CT44" t="s">
        <v>207</v>
      </c>
      <c r="CU44" t="s">
        <v>242</v>
      </c>
      <c r="CV44" t="s">
        <v>242</v>
      </c>
      <c r="CW44" t="s">
        <v>215</v>
      </c>
      <c r="CX44" t="s">
        <v>297</v>
      </c>
      <c r="CY44" t="s">
        <v>358</v>
      </c>
      <c r="CZ44" t="s">
        <v>1461</v>
      </c>
      <c r="DA44" t="s">
        <v>275</v>
      </c>
      <c r="DB44" t="s">
        <v>242</v>
      </c>
      <c r="DC44" t="s">
        <v>1208</v>
      </c>
      <c r="DD44" t="s">
        <v>2449</v>
      </c>
      <c r="DE44" t="s">
        <v>250</v>
      </c>
      <c r="DF44" t="s">
        <v>610</v>
      </c>
      <c r="DG44" t="s">
        <v>475</v>
      </c>
      <c r="DH44" t="s">
        <v>247</v>
      </c>
      <c r="DI44" t="s">
        <v>2450</v>
      </c>
      <c r="DJ44" t="s">
        <v>1043</v>
      </c>
      <c r="DK44" t="s">
        <v>210</v>
      </c>
      <c r="DL44" t="s">
        <v>1628</v>
      </c>
      <c r="DM44" t="s">
        <v>725</v>
      </c>
      <c r="DN44" t="s">
        <v>2451</v>
      </c>
      <c r="DO44" t="s">
        <v>2452</v>
      </c>
      <c r="DP44" t="s">
        <v>501</v>
      </c>
      <c r="DQ44" t="s">
        <v>526</v>
      </c>
      <c r="DR44" t="s">
        <v>1803</v>
      </c>
      <c r="DS44" t="s">
        <v>259</v>
      </c>
      <c r="DT44" t="s">
        <v>600</v>
      </c>
      <c r="DU44" t="s">
        <v>240</v>
      </c>
      <c r="DV44" t="s">
        <v>244</v>
      </c>
      <c r="DW44" t="s">
        <v>597</v>
      </c>
      <c r="DX44" t="s">
        <v>820</v>
      </c>
      <c r="DY44" t="s">
        <v>300</v>
      </c>
      <c r="DZ44" t="s">
        <v>2453</v>
      </c>
      <c r="EA44" t="s">
        <v>945</v>
      </c>
      <c r="EB44" t="s">
        <v>338</v>
      </c>
      <c r="EC44" t="s">
        <v>297</v>
      </c>
      <c r="ED44" t="s">
        <v>2454</v>
      </c>
      <c r="EE44" t="s">
        <v>774</v>
      </c>
      <c r="EF44" t="s">
        <v>248</v>
      </c>
      <c r="EG44" t="s">
        <v>375</v>
      </c>
      <c r="EH44" t="s">
        <v>385</v>
      </c>
      <c r="EI44" t="s">
        <v>760</v>
      </c>
      <c r="EJ44" t="s">
        <v>206</v>
      </c>
      <c r="EK44" t="s">
        <v>273</v>
      </c>
      <c r="EL44" t="s">
        <v>2188</v>
      </c>
      <c r="EM44" t="s">
        <v>432</v>
      </c>
      <c r="EN44" t="s">
        <v>2455</v>
      </c>
      <c r="EO44" t="s">
        <v>2456</v>
      </c>
      <c r="EP44" t="s">
        <v>250</v>
      </c>
      <c r="EQ44" t="s">
        <v>236</v>
      </c>
      <c r="ER44" t="s">
        <v>759</v>
      </c>
      <c r="ES44" t="s">
        <v>733</v>
      </c>
      <c r="ET44" t="s">
        <v>868</v>
      </c>
      <c r="EU44" t="s">
        <v>731</v>
      </c>
      <c r="EV44" t="s">
        <v>2457</v>
      </c>
      <c r="EW44" t="s">
        <v>866</v>
      </c>
      <c r="EX44" t="s">
        <v>792</v>
      </c>
      <c r="EY44" t="s">
        <v>2458</v>
      </c>
      <c r="EZ44" t="s">
        <v>2459</v>
      </c>
      <c r="FA44" t="s">
        <v>2460</v>
      </c>
      <c r="FB44" t="s">
        <v>319</v>
      </c>
      <c r="FC44" t="s">
        <v>320</v>
      </c>
      <c r="FD44" t="s">
        <v>242</v>
      </c>
      <c r="FE44" t="s">
        <v>523</v>
      </c>
      <c r="FF44" t="s">
        <v>321</v>
      </c>
      <c r="FG44" t="s">
        <v>322</v>
      </c>
      <c r="FH44" t="s">
        <v>2461</v>
      </c>
      <c r="FI44" t="s">
        <v>296</v>
      </c>
      <c r="FJ44" t="s">
        <v>275</v>
      </c>
      <c r="FK44" t="s">
        <v>1010</v>
      </c>
      <c r="FL44" t="s">
        <v>2136</v>
      </c>
      <c r="FM44" t="s">
        <v>526</v>
      </c>
      <c r="FN44" t="s">
        <v>420</v>
      </c>
      <c r="FO44" t="s">
        <v>328</v>
      </c>
      <c r="FP44" t="s">
        <v>222</v>
      </c>
      <c r="FQ44" t="s">
        <v>698</v>
      </c>
      <c r="FR44" t="s">
        <v>1537</v>
      </c>
      <c r="FS44" t="s">
        <v>2462</v>
      </c>
      <c r="FT44" t="s">
        <v>1097</v>
      </c>
      <c r="FU44" t="s">
        <v>2463</v>
      </c>
      <c r="FV44" t="s">
        <v>1391</v>
      </c>
      <c r="FW44" t="s">
        <v>486</v>
      </c>
      <c r="FX44" t="s">
        <v>437</v>
      </c>
      <c r="FY44" t="s">
        <v>296</v>
      </c>
      <c r="FZ44" t="s">
        <v>1071</v>
      </c>
      <c r="GA44" t="s">
        <v>336</v>
      </c>
      <c r="GB44" t="s">
        <v>374</v>
      </c>
      <c r="GC44" t="s">
        <v>338</v>
      </c>
      <c r="GD44" t="s">
        <v>299</v>
      </c>
      <c r="GE44" t="s">
        <v>259</v>
      </c>
      <c r="GF44" t="s">
        <v>620</v>
      </c>
      <c r="GG44" t="s">
        <v>259</v>
      </c>
    </row>
    <row r="45" spans="1:189" x14ac:dyDescent="0.3">
      <c r="A45" t="s">
        <v>2464</v>
      </c>
      <c r="B45" t="s">
        <v>2465</v>
      </c>
      <c r="C45" s="1" t="str">
        <f t="shared" si="10"/>
        <v>21:1182</v>
      </c>
      <c r="D45" s="1" t="str">
        <f t="shared" si="7"/>
        <v>21:0387</v>
      </c>
      <c r="E45" t="s">
        <v>2466</v>
      </c>
      <c r="F45" t="s">
        <v>2467</v>
      </c>
      <c r="H45">
        <v>66.132195999999993</v>
      </c>
      <c r="I45">
        <v>-91.167316799999995</v>
      </c>
      <c r="J45" s="1" t="str">
        <f t="shared" ref="J45:J57" si="11">HYPERLINK("http://geochem.nrcan.gc.ca/cdogs/content/kwd/kwd020044_e.htm", "Till")</f>
        <v>Till</v>
      </c>
      <c r="K45" s="1" t="str">
        <f t="shared" si="9"/>
        <v>&lt;63 µm size fraction sieving (3)</v>
      </c>
      <c r="L45">
        <v>1</v>
      </c>
      <c r="M45" t="s">
        <v>2468</v>
      </c>
      <c r="N45" t="s">
        <v>554</v>
      </c>
      <c r="O45" t="s">
        <v>1030</v>
      </c>
      <c r="P45" t="s">
        <v>1870</v>
      </c>
      <c r="Q45" t="s">
        <v>986</v>
      </c>
      <c r="R45" t="s">
        <v>1894</v>
      </c>
      <c r="S45" t="s">
        <v>387</v>
      </c>
      <c r="T45" t="s">
        <v>327</v>
      </c>
      <c r="U45" t="s">
        <v>378</v>
      </c>
      <c r="V45" t="s">
        <v>448</v>
      </c>
      <c r="W45" t="s">
        <v>203</v>
      </c>
      <c r="X45" t="s">
        <v>222</v>
      </c>
      <c r="Y45" t="s">
        <v>451</v>
      </c>
      <c r="Z45" t="s">
        <v>496</v>
      </c>
      <c r="AA45" t="s">
        <v>207</v>
      </c>
      <c r="AB45" t="s">
        <v>208</v>
      </c>
      <c r="AC45" t="s">
        <v>844</v>
      </c>
      <c r="AD45" t="s">
        <v>536</v>
      </c>
      <c r="AE45" t="s">
        <v>530</v>
      </c>
      <c r="AF45" t="s">
        <v>2469</v>
      </c>
      <c r="AG45" t="s">
        <v>213</v>
      </c>
      <c r="AH45" t="s">
        <v>1490</v>
      </c>
      <c r="AI45" t="s">
        <v>273</v>
      </c>
      <c r="AJ45" t="s">
        <v>798</v>
      </c>
      <c r="AK45" t="s">
        <v>218</v>
      </c>
      <c r="AL45" t="s">
        <v>948</v>
      </c>
      <c r="AM45" t="s">
        <v>2096</v>
      </c>
      <c r="AN45" t="s">
        <v>220</v>
      </c>
      <c r="AO45" t="s">
        <v>2470</v>
      </c>
      <c r="AP45" t="s">
        <v>220</v>
      </c>
      <c r="AQ45" t="s">
        <v>217</v>
      </c>
      <c r="AR45" t="s">
        <v>364</v>
      </c>
      <c r="AS45" t="s">
        <v>851</v>
      </c>
      <c r="AT45" t="s">
        <v>338</v>
      </c>
      <c r="AU45" t="s">
        <v>1056</v>
      </c>
      <c r="AV45" t="s">
        <v>2471</v>
      </c>
      <c r="AW45" t="s">
        <v>2472</v>
      </c>
      <c r="AX45" t="s">
        <v>2473</v>
      </c>
      <c r="AY45" t="s">
        <v>2474</v>
      </c>
      <c r="AZ45" t="s">
        <v>1055</v>
      </c>
      <c r="BA45" t="s">
        <v>2475</v>
      </c>
      <c r="BB45" t="s">
        <v>2260</v>
      </c>
      <c r="BC45" t="s">
        <v>2476</v>
      </c>
      <c r="BD45" t="s">
        <v>526</v>
      </c>
      <c r="BE45" t="s">
        <v>2172</v>
      </c>
      <c r="BF45" t="s">
        <v>885</v>
      </c>
      <c r="BG45" t="s">
        <v>1570</v>
      </c>
      <c r="BH45" t="s">
        <v>238</v>
      </c>
      <c r="BI45" t="s">
        <v>738</v>
      </c>
      <c r="BJ45" t="s">
        <v>240</v>
      </c>
      <c r="BK45" t="s">
        <v>202</v>
      </c>
      <c r="BL45" t="s">
        <v>242</v>
      </c>
      <c r="BM45" t="s">
        <v>206</v>
      </c>
      <c r="BN45" t="s">
        <v>259</v>
      </c>
      <c r="BO45" t="s">
        <v>256</v>
      </c>
      <c r="BP45" t="s">
        <v>379</v>
      </c>
      <c r="BQ45" t="s">
        <v>207</v>
      </c>
      <c r="BR45" t="s">
        <v>330</v>
      </c>
      <c r="BS45" t="s">
        <v>297</v>
      </c>
      <c r="BT45" t="s">
        <v>597</v>
      </c>
      <c r="BU45" t="s">
        <v>502</v>
      </c>
      <c r="BV45" t="s">
        <v>250</v>
      </c>
      <c r="BW45" t="s">
        <v>374</v>
      </c>
      <c r="BX45" t="s">
        <v>1203</v>
      </c>
      <c r="BY45" t="s">
        <v>568</v>
      </c>
      <c r="BZ45" t="s">
        <v>2477</v>
      </c>
      <c r="CA45" t="s">
        <v>220</v>
      </c>
      <c r="CB45" t="s">
        <v>196</v>
      </c>
      <c r="CC45" t="s">
        <v>297</v>
      </c>
      <c r="CD45" t="s">
        <v>597</v>
      </c>
      <c r="CE45" t="s">
        <v>258</v>
      </c>
      <c r="CF45" t="s">
        <v>242</v>
      </c>
      <c r="CG45" t="s">
        <v>597</v>
      </c>
      <c r="CH45" t="s">
        <v>420</v>
      </c>
      <c r="CI45" t="s">
        <v>278</v>
      </c>
      <c r="CJ45" t="s">
        <v>1773</v>
      </c>
      <c r="CK45" t="s">
        <v>505</v>
      </c>
      <c r="CL45" t="s">
        <v>250</v>
      </c>
      <c r="CM45" t="s">
        <v>665</v>
      </c>
      <c r="CN45" t="s">
        <v>922</v>
      </c>
      <c r="CO45" t="s">
        <v>300</v>
      </c>
      <c r="CP45" t="s">
        <v>2478</v>
      </c>
      <c r="CQ45" t="s">
        <v>394</v>
      </c>
      <c r="CR45" t="s">
        <v>269</v>
      </c>
      <c r="CS45" t="s">
        <v>799</v>
      </c>
      <c r="CT45" t="s">
        <v>207</v>
      </c>
      <c r="CU45" t="s">
        <v>242</v>
      </c>
      <c r="CV45" t="s">
        <v>242</v>
      </c>
      <c r="CW45" t="s">
        <v>196</v>
      </c>
      <c r="CX45" t="s">
        <v>297</v>
      </c>
      <c r="CY45" t="s">
        <v>358</v>
      </c>
      <c r="CZ45" t="s">
        <v>943</v>
      </c>
      <c r="DA45" t="s">
        <v>275</v>
      </c>
      <c r="DB45" t="s">
        <v>242</v>
      </c>
      <c r="DC45" t="s">
        <v>1068</v>
      </c>
      <c r="DD45" t="s">
        <v>2479</v>
      </c>
      <c r="DE45" t="s">
        <v>202</v>
      </c>
      <c r="DF45" t="s">
        <v>620</v>
      </c>
      <c r="DG45" t="s">
        <v>398</v>
      </c>
      <c r="DH45" t="s">
        <v>256</v>
      </c>
      <c r="DI45" t="s">
        <v>2480</v>
      </c>
      <c r="DJ45" t="s">
        <v>1791</v>
      </c>
      <c r="DK45" t="s">
        <v>581</v>
      </c>
      <c r="DL45" t="s">
        <v>2246</v>
      </c>
      <c r="DM45" t="s">
        <v>2481</v>
      </c>
      <c r="DN45" t="s">
        <v>2482</v>
      </c>
      <c r="DO45" t="s">
        <v>1649</v>
      </c>
      <c r="DP45" t="s">
        <v>1050</v>
      </c>
      <c r="DQ45" t="s">
        <v>336</v>
      </c>
      <c r="DR45" t="s">
        <v>1217</v>
      </c>
      <c r="DS45" t="s">
        <v>385</v>
      </c>
      <c r="DT45" t="s">
        <v>933</v>
      </c>
      <c r="DU45" t="s">
        <v>238</v>
      </c>
      <c r="DV45" t="s">
        <v>526</v>
      </c>
      <c r="DW45" t="s">
        <v>247</v>
      </c>
      <c r="DX45" t="s">
        <v>288</v>
      </c>
      <c r="DY45" t="s">
        <v>248</v>
      </c>
      <c r="DZ45" t="s">
        <v>1895</v>
      </c>
      <c r="EA45" t="s">
        <v>587</v>
      </c>
      <c r="EB45" t="s">
        <v>215</v>
      </c>
      <c r="EC45" t="s">
        <v>297</v>
      </c>
      <c r="ED45" t="s">
        <v>2483</v>
      </c>
      <c r="EE45" t="s">
        <v>774</v>
      </c>
      <c r="EF45" t="s">
        <v>201</v>
      </c>
      <c r="EG45" t="s">
        <v>2188</v>
      </c>
      <c r="EH45" t="s">
        <v>378</v>
      </c>
      <c r="EI45" t="s">
        <v>1237</v>
      </c>
      <c r="EJ45" t="s">
        <v>532</v>
      </c>
      <c r="EK45" t="s">
        <v>273</v>
      </c>
      <c r="EL45" t="s">
        <v>2484</v>
      </c>
      <c r="EM45" t="s">
        <v>305</v>
      </c>
      <c r="EN45" t="s">
        <v>2485</v>
      </c>
      <c r="EO45" t="s">
        <v>2486</v>
      </c>
      <c r="EP45" t="s">
        <v>271</v>
      </c>
      <c r="EQ45" t="s">
        <v>806</v>
      </c>
      <c r="ER45" t="s">
        <v>1461</v>
      </c>
      <c r="ES45" t="s">
        <v>1267</v>
      </c>
      <c r="ET45" t="s">
        <v>2271</v>
      </c>
      <c r="EU45" t="s">
        <v>278</v>
      </c>
      <c r="EV45" t="s">
        <v>2487</v>
      </c>
      <c r="EW45" t="s">
        <v>2488</v>
      </c>
      <c r="EX45" t="s">
        <v>1614</v>
      </c>
      <c r="EY45" t="s">
        <v>900</v>
      </c>
      <c r="EZ45" t="s">
        <v>2489</v>
      </c>
      <c r="FA45" t="s">
        <v>2490</v>
      </c>
      <c r="FB45" t="s">
        <v>319</v>
      </c>
      <c r="FC45" t="s">
        <v>320</v>
      </c>
      <c r="FD45" t="s">
        <v>271</v>
      </c>
      <c r="FE45" t="s">
        <v>1490</v>
      </c>
      <c r="FF45" t="s">
        <v>321</v>
      </c>
      <c r="FG45" t="s">
        <v>196</v>
      </c>
      <c r="FH45" t="s">
        <v>2491</v>
      </c>
      <c r="FI45" t="s">
        <v>215</v>
      </c>
      <c r="FJ45" t="s">
        <v>275</v>
      </c>
      <c r="FK45" t="s">
        <v>1576</v>
      </c>
      <c r="FL45" t="s">
        <v>574</v>
      </c>
      <c r="FM45" t="s">
        <v>731</v>
      </c>
      <c r="FN45" t="s">
        <v>272</v>
      </c>
      <c r="FO45" t="s">
        <v>530</v>
      </c>
      <c r="FP45" t="s">
        <v>215</v>
      </c>
      <c r="FQ45" t="s">
        <v>846</v>
      </c>
      <c r="FR45" t="s">
        <v>2231</v>
      </c>
      <c r="FS45" t="s">
        <v>2492</v>
      </c>
      <c r="FT45" t="s">
        <v>971</v>
      </c>
      <c r="FU45" t="s">
        <v>2493</v>
      </c>
      <c r="FV45" t="s">
        <v>977</v>
      </c>
      <c r="FW45" t="s">
        <v>830</v>
      </c>
      <c r="FX45" t="s">
        <v>760</v>
      </c>
      <c r="FY45" t="s">
        <v>296</v>
      </c>
      <c r="FZ45" t="s">
        <v>664</v>
      </c>
      <c r="GA45" t="s">
        <v>336</v>
      </c>
      <c r="GB45" t="s">
        <v>387</v>
      </c>
      <c r="GC45" t="s">
        <v>336</v>
      </c>
      <c r="GD45" t="s">
        <v>279</v>
      </c>
      <c r="GE45" t="s">
        <v>256</v>
      </c>
      <c r="GF45" t="s">
        <v>279</v>
      </c>
      <c r="GG45" t="s">
        <v>256</v>
      </c>
    </row>
    <row r="46" spans="1:189" x14ac:dyDescent="0.3">
      <c r="A46" t="s">
        <v>2494</v>
      </c>
      <c r="B46" t="s">
        <v>2495</v>
      </c>
      <c r="C46" s="1" t="str">
        <f t="shared" si="10"/>
        <v>21:1182</v>
      </c>
      <c r="D46" s="1" t="str">
        <f t="shared" si="7"/>
        <v>21:0387</v>
      </c>
      <c r="E46" t="s">
        <v>2496</v>
      </c>
      <c r="F46" t="s">
        <v>2497</v>
      </c>
      <c r="H46">
        <v>66.231392700000001</v>
      </c>
      <c r="I46">
        <v>-91.253411600000007</v>
      </c>
      <c r="J46" s="1" t="str">
        <f t="shared" si="11"/>
        <v>Till</v>
      </c>
      <c r="K46" s="1" t="str">
        <f t="shared" si="9"/>
        <v>&lt;63 µm size fraction sieving (3)</v>
      </c>
      <c r="L46">
        <v>1</v>
      </c>
      <c r="M46" t="s">
        <v>2498</v>
      </c>
      <c r="N46" t="s">
        <v>2499</v>
      </c>
      <c r="O46" t="s">
        <v>806</v>
      </c>
      <c r="P46" t="s">
        <v>338</v>
      </c>
      <c r="Q46" t="s">
        <v>805</v>
      </c>
      <c r="R46" t="s">
        <v>1215</v>
      </c>
      <c r="S46" t="s">
        <v>2500</v>
      </c>
      <c r="T46" t="s">
        <v>731</v>
      </c>
      <c r="U46" t="s">
        <v>256</v>
      </c>
      <c r="V46" t="s">
        <v>202</v>
      </c>
      <c r="W46" t="s">
        <v>352</v>
      </c>
      <c r="X46" t="s">
        <v>358</v>
      </c>
      <c r="Y46" t="s">
        <v>451</v>
      </c>
      <c r="Z46" t="s">
        <v>920</v>
      </c>
      <c r="AA46" t="s">
        <v>207</v>
      </c>
      <c r="AB46" t="s">
        <v>208</v>
      </c>
      <c r="AC46" t="s">
        <v>532</v>
      </c>
      <c r="AD46" t="s">
        <v>920</v>
      </c>
      <c r="AE46" t="s">
        <v>1528</v>
      </c>
      <c r="AF46" t="s">
        <v>2501</v>
      </c>
      <c r="AG46" t="s">
        <v>299</v>
      </c>
      <c r="AH46" t="s">
        <v>374</v>
      </c>
      <c r="AI46" t="s">
        <v>220</v>
      </c>
      <c r="AJ46" t="s">
        <v>1850</v>
      </c>
      <c r="AK46" t="s">
        <v>396</v>
      </c>
      <c r="AL46" t="s">
        <v>492</v>
      </c>
      <c r="AM46" t="s">
        <v>2502</v>
      </c>
      <c r="AN46" t="s">
        <v>299</v>
      </c>
      <c r="AO46" t="s">
        <v>2503</v>
      </c>
      <c r="AP46" t="s">
        <v>620</v>
      </c>
      <c r="AQ46" t="s">
        <v>1711</v>
      </c>
      <c r="AR46" t="s">
        <v>977</v>
      </c>
      <c r="AS46" t="s">
        <v>270</v>
      </c>
      <c r="AT46" t="s">
        <v>273</v>
      </c>
      <c r="AU46" t="s">
        <v>2124</v>
      </c>
      <c r="AV46" t="s">
        <v>2504</v>
      </c>
      <c r="AW46" t="s">
        <v>1154</v>
      </c>
      <c r="AX46" t="s">
        <v>851</v>
      </c>
      <c r="AY46" t="s">
        <v>2505</v>
      </c>
      <c r="AZ46" t="s">
        <v>1512</v>
      </c>
      <c r="BA46" t="s">
        <v>1951</v>
      </c>
      <c r="BB46" t="s">
        <v>220</v>
      </c>
      <c r="BC46" t="s">
        <v>1356</v>
      </c>
      <c r="BD46" t="s">
        <v>820</v>
      </c>
      <c r="BE46" t="s">
        <v>2506</v>
      </c>
      <c r="BF46" t="s">
        <v>1267</v>
      </c>
      <c r="BG46" t="s">
        <v>1958</v>
      </c>
      <c r="BH46" t="s">
        <v>259</v>
      </c>
      <c r="BI46" t="s">
        <v>620</v>
      </c>
      <c r="BJ46" t="s">
        <v>568</v>
      </c>
      <c r="BK46" t="s">
        <v>242</v>
      </c>
      <c r="BL46" t="s">
        <v>242</v>
      </c>
      <c r="BM46" t="s">
        <v>723</v>
      </c>
      <c r="BN46" t="s">
        <v>351</v>
      </c>
      <c r="BO46" t="s">
        <v>247</v>
      </c>
      <c r="BP46" t="s">
        <v>379</v>
      </c>
      <c r="BQ46" t="s">
        <v>207</v>
      </c>
      <c r="BR46" t="s">
        <v>948</v>
      </c>
      <c r="BS46" t="s">
        <v>256</v>
      </c>
      <c r="BT46" t="s">
        <v>248</v>
      </c>
      <c r="BU46" t="s">
        <v>385</v>
      </c>
      <c r="BV46" t="s">
        <v>250</v>
      </c>
      <c r="BW46" t="s">
        <v>339</v>
      </c>
      <c r="BX46" t="s">
        <v>813</v>
      </c>
      <c r="BY46" t="s">
        <v>378</v>
      </c>
      <c r="BZ46" t="s">
        <v>1052</v>
      </c>
      <c r="CA46" t="s">
        <v>734</v>
      </c>
      <c r="CB46" t="s">
        <v>524</v>
      </c>
      <c r="CC46" t="s">
        <v>297</v>
      </c>
      <c r="CD46" t="s">
        <v>238</v>
      </c>
      <c r="CE46" t="s">
        <v>258</v>
      </c>
      <c r="CF46" t="s">
        <v>242</v>
      </c>
      <c r="CG46" t="s">
        <v>448</v>
      </c>
      <c r="CH46" t="s">
        <v>213</v>
      </c>
      <c r="CI46" t="s">
        <v>408</v>
      </c>
      <c r="CJ46" t="s">
        <v>2507</v>
      </c>
      <c r="CK46" t="s">
        <v>378</v>
      </c>
      <c r="CL46" t="s">
        <v>1314</v>
      </c>
      <c r="CM46" t="s">
        <v>886</v>
      </c>
      <c r="CN46" t="s">
        <v>539</v>
      </c>
      <c r="CO46" t="s">
        <v>1980</v>
      </c>
      <c r="CP46" t="s">
        <v>1025</v>
      </c>
      <c r="CQ46" t="s">
        <v>394</v>
      </c>
      <c r="CR46" t="s">
        <v>269</v>
      </c>
      <c r="CS46" t="s">
        <v>1290</v>
      </c>
      <c r="CT46" t="s">
        <v>207</v>
      </c>
      <c r="CU46" t="s">
        <v>242</v>
      </c>
      <c r="CV46" t="s">
        <v>242</v>
      </c>
      <c r="CW46" t="s">
        <v>428</v>
      </c>
      <c r="CX46" t="s">
        <v>297</v>
      </c>
      <c r="CY46" t="s">
        <v>273</v>
      </c>
      <c r="CZ46" t="s">
        <v>799</v>
      </c>
      <c r="DA46" t="s">
        <v>275</v>
      </c>
      <c r="DB46" t="s">
        <v>242</v>
      </c>
      <c r="DC46" t="s">
        <v>315</v>
      </c>
      <c r="DD46" t="s">
        <v>520</v>
      </c>
      <c r="DE46" t="s">
        <v>271</v>
      </c>
      <c r="DF46" t="s">
        <v>255</v>
      </c>
      <c r="DG46" t="s">
        <v>356</v>
      </c>
      <c r="DH46" t="s">
        <v>256</v>
      </c>
      <c r="DI46" t="s">
        <v>2508</v>
      </c>
      <c r="DJ46" t="s">
        <v>1461</v>
      </c>
      <c r="DK46" t="s">
        <v>652</v>
      </c>
      <c r="DL46" t="s">
        <v>1698</v>
      </c>
      <c r="DM46" t="s">
        <v>1256</v>
      </c>
      <c r="DN46" t="s">
        <v>2304</v>
      </c>
      <c r="DO46" t="s">
        <v>701</v>
      </c>
      <c r="DP46" t="s">
        <v>1602</v>
      </c>
      <c r="DQ46" t="s">
        <v>1020</v>
      </c>
      <c r="DR46" t="s">
        <v>1004</v>
      </c>
      <c r="DS46" t="s">
        <v>731</v>
      </c>
      <c r="DT46" t="s">
        <v>2509</v>
      </c>
      <c r="DU46" t="s">
        <v>407</v>
      </c>
      <c r="DV46" t="s">
        <v>384</v>
      </c>
      <c r="DW46" t="s">
        <v>651</v>
      </c>
      <c r="DX46" t="s">
        <v>293</v>
      </c>
      <c r="DY46" t="s">
        <v>505</v>
      </c>
      <c r="DZ46" t="s">
        <v>1631</v>
      </c>
      <c r="EA46" t="s">
        <v>307</v>
      </c>
      <c r="EB46" t="s">
        <v>196</v>
      </c>
      <c r="EC46" t="s">
        <v>297</v>
      </c>
      <c r="ED46" t="s">
        <v>2510</v>
      </c>
      <c r="EE46" t="s">
        <v>774</v>
      </c>
      <c r="EF46" t="s">
        <v>248</v>
      </c>
      <c r="EG46" t="s">
        <v>1470</v>
      </c>
      <c r="EH46" t="s">
        <v>385</v>
      </c>
      <c r="EI46" t="s">
        <v>374</v>
      </c>
      <c r="EJ46" t="s">
        <v>268</v>
      </c>
      <c r="EK46" t="s">
        <v>296</v>
      </c>
      <c r="EL46" t="s">
        <v>255</v>
      </c>
      <c r="EM46" t="s">
        <v>1436</v>
      </c>
      <c r="EN46" t="s">
        <v>2511</v>
      </c>
      <c r="EO46" t="s">
        <v>2512</v>
      </c>
      <c r="EP46" t="s">
        <v>250</v>
      </c>
      <c r="EQ46" t="s">
        <v>1297</v>
      </c>
      <c r="ER46" t="s">
        <v>792</v>
      </c>
      <c r="ES46" t="s">
        <v>812</v>
      </c>
      <c r="ET46" t="s">
        <v>2086</v>
      </c>
      <c r="EU46" t="s">
        <v>259</v>
      </c>
      <c r="EV46" t="s">
        <v>2513</v>
      </c>
      <c r="EW46" t="s">
        <v>2514</v>
      </c>
      <c r="EX46" t="s">
        <v>402</v>
      </c>
      <c r="EY46" t="s">
        <v>248</v>
      </c>
      <c r="EZ46" t="s">
        <v>2515</v>
      </c>
      <c r="FA46" t="s">
        <v>2516</v>
      </c>
      <c r="FB46" t="s">
        <v>550</v>
      </c>
      <c r="FC46" t="s">
        <v>320</v>
      </c>
      <c r="FD46" t="s">
        <v>242</v>
      </c>
      <c r="FE46" t="s">
        <v>912</v>
      </c>
      <c r="FF46" t="s">
        <v>321</v>
      </c>
      <c r="FG46" t="s">
        <v>272</v>
      </c>
      <c r="FH46" t="s">
        <v>2517</v>
      </c>
      <c r="FI46" t="s">
        <v>339</v>
      </c>
      <c r="FJ46" t="s">
        <v>275</v>
      </c>
      <c r="FK46" t="s">
        <v>630</v>
      </c>
      <c r="FL46" t="s">
        <v>2518</v>
      </c>
      <c r="FM46" t="s">
        <v>820</v>
      </c>
      <c r="FN46" t="s">
        <v>977</v>
      </c>
      <c r="FO46" t="s">
        <v>682</v>
      </c>
      <c r="FP46" t="s">
        <v>336</v>
      </c>
      <c r="FQ46" t="s">
        <v>1614</v>
      </c>
      <c r="FR46" t="s">
        <v>1475</v>
      </c>
      <c r="FS46" t="s">
        <v>2519</v>
      </c>
      <c r="FT46" t="s">
        <v>1167</v>
      </c>
      <c r="FU46" t="s">
        <v>2520</v>
      </c>
      <c r="FV46" t="s">
        <v>1105</v>
      </c>
      <c r="FW46" t="s">
        <v>334</v>
      </c>
      <c r="FX46" t="s">
        <v>1054</v>
      </c>
      <c r="FY46" t="s">
        <v>220</v>
      </c>
      <c r="FZ46" t="s">
        <v>374</v>
      </c>
      <c r="GA46" t="s">
        <v>338</v>
      </c>
      <c r="GB46" t="s">
        <v>1071</v>
      </c>
      <c r="GC46" t="s">
        <v>222</v>
      </c>
      <c r="GD46" t="s">
        <v>299</v>
      </c>
      <c r="GE46" t="s">
        <v>259</v>
      </c>
      <c r="GF46" t="s">
        <v>224</v>
      </c>
      <c r="GG46" t="s">
        <v>259</v>
      </c>
    </row>
    <row r="47" spans="1:189" x14ac:dyDescent="0.3">
      <c r="A47" t="s">
        <v>2521</v>
      </c>
      <c r="B47" t="s">
        <v>2522</v>
      </c>
      <c r="C47" s="1" t="str">
        <f t="shared" si="10"/>
        <v>21:1182</v>
      </c>
      <c r="D47" s="1" t="str">
        <f t="shared" si="7"/>
        <v>21:0387</v>
      </c>
      <c r="E47" t="s">
        <v>2523</v>
      </c>
      <c r="F47" t="s">
        <v>2524</v>
      </c>
      <c r="H47">
        <v>66.460684999999998</v>
      </c>
      <c r="I47">
        <v>-91.379803800000005</v>
      </c>
      <c r="J47" s="1" t="str">
        <f t="shared" si="11"/>
        <v>Till</v>
      </c>
      <c r="K47" s="1" t="str">
        <f t="shared" si="9"/>
        <v>&lt;63 µm size fraction sieving (3)</v>
      </c>
      <c r="L47">
        <v>1</v>
      </c>
      <c r="M47" t="s">
        <v>2525</v>
      </c>
      <c r="N47" t="s">
        <v>2526</v>
      </c>
      <c r="O47" t="s">
        <v>1321</v>
      </c>
      <c r="P47" t="s">
        <v>1083</v>
      </c>
      <c r="Q47" t="s">
        <v>2527</v>
      </c>
      <c r="R47" t="s">
        <v>1345</v>
      </c>
      <c r="S47" t="s">
        <v>2528</v>
      </c>
      <c r="T47" t="s">
        <v>709</v>
      </c>
      <c r="U47" t="s">
        <v>481</v>
      </c>
      <c r="V47" t="s">
        <v>570</v>
      </c>
      <c r="W47" t="s">
        <v>203</v>
      </c>
      <c r="X47" t="s">
        <v>273</v>
      </c>
      <c r="Y47" t="s">
        <v>1747</v>
      </c>
      <c r="Z47" t="s">
        <v>258</v>
      </c>
      <c r="AA47" t="s">
        <v>207</v>
      </c>
      <c r="AB47" t="s">
        <v>208</v>
      </c>
      <c r="AC47" t="s">
        <v>270</v>
      </c>
      <c r="AD47" t="s">
        <v>265</v>
      </c>
      <c r="AE47" t="s">
        <v>211</v>
      </c>
      <c r="AF47" t="s">
        <v>2529</v>
      </c>
      <c r="AG47" t="s">
        <v>920</v>
      </c>
      <c r="AH47" t="s">
        <v>395</v>
      </c>
      <c r="AI47" t="s">
        <v>222</v>
      </c>
      <c r="AJ47" t="s">
        <v>1317</v>
      </c>
      <c r="AK47" t="s">
        <v>216</v>
      </c>
      <c r="AL47" t="s">
        <v>355</v>
      </c>
      <c r="AM47" t="s">
        <v>2530</v>
      </c>
      <c r="AN47" t="s">
        <v>213</v>
      </c>
      <c r="AO47" t="s">
        <v>227</v>
      </c>
      <c r="AP47" t="s">
        <v>575</v>
      </c>
      <c r="AQ47" t="s">
        <v>1229</v>
      </c>
      <c r="AR47" t="s">
        <v>1391</v>
      </c>
      <c r="AS47" t="s">
        <v>246</v>
      </c>
      <c r="AT47" t="s">
        <v>225</v>
      </c>
      <c r="AU47" t="s">
        <v>800</v>
      </c>
      <c r="AV47" t="s">
        <v>2531</v>
      </c>
      <c r="AW47" t="s">
        <v>2255</v>
      </c>
      <c r="AX47" t="s">
        <v>2532</v>
      </c>
      <c r="AY47" t="s">
        <v>2533</v>
      </c>
      <c r="AZ47" t="s">
        <v>2534</v>
      </c>
      <c r="BA47" t="s">
        <v>1010</v>
      </c>
      <c r="BB47" t="s">
        <v>1089</v>
      </c>
      <c r="BC47" t="s">
        <v>2535</v>
      </c>
      <c r="BD47" t="s">
        <v>1596</v>
      </c>
      <c r="BE47" t="s">
        <v>2536</v>
      </c>
      <c r="BF47" t="s">
        <v>2537</v>
      </c>
      <c r="BG47" t="s">
        <v>2538</v>
      </c>
      <c r="BH47" t="s">
        <v>970</v>
      </c>
      <c r="BI47" t="s">
        <v>841</v>
      </c>
      <c r="BJ47" t="s">
        <v>405</v>
      </c>
      <c r="BK47" t="s">
        <v>271</v>
      </c>
      <c r="BL47" t="s">
        <v>242</v>
      </c>
      <c r="BM47" t="s">
        <v>413</v>
      </c>
      <c r="BN47" t="s">
        <v>200</v>
      </c>
      <c r="BO47" t="s">
        <v>297</v>
      </c>
      <c r="BP47" t="s">
        <v>339</v>
      </c>
      <c r="BQ47" t="s">
        <v>207</v>
      </c>
      <c r="BR47" t="s">
        <v>1127</v>
      </c>
      <c r="BS47" t="s">
        <v>256</v>
      </c>
      <c r="BT47" t="s">
        <v>448</v>
      </c>
      <c r="BU47" t="s">
        <v>288</v>
      </c>
      <c r="BV47" t="s">
        <v>271</v>
      </c>
      <c r="BW47" t="s">
        <v>287</v>
      </c>
      <c r="BX47" t="s">
        <v>618</v>
      </c>
      <c r="BY47" t="s">
        <v>200</v>
      </c>
      <c r="BZ47" t="s">
        <v>1869</v>
      </c>
      <c r="CA47" t="s">
        <v>1926</v>
      </c>
      <c r="CB47" t="s">
        <v>364</v>
      </c>
      <c r="CC47" t="s">
        <v>247</v>
      </c>
      <c r="CD47" t="s">
        <v>278</v>
      </c>
      <c r="CE47" t="s">
        <v>258</v>
      </c>
      <c r="CF47" t="s">
        <v>242</v>
      </c>
      <c r="CG47" t="s">
        <v>505</v>
      </c>
      <c r="CH47" t="s">
        <v>400</v>
      </c>
      <c r="CI47" t="s">
        <v>812</v>
      </c>
      <c r="CJ47" t="s">
        <v>2539</v>
      </c>
      <c r="CK47" t="s">
        <v>347</v>
      </c>
      <c r="CL47" t="s">
        <v>869</v>
      </c>
      <c r="CM47" t="s">
        <v>1803</v>
      </c>
      <c r="CN47" t="s">
        <v>287</v>
      </c>
      <c r="CO47" t="s">
        <v>2540</v>
      </c>
      <c r="CP47" t="s">
        <v>2541</v>
      </c>
      <c r="CQ47" t="s">
        <v>394</v>
      </c>
      <c r="CR47" t="s">
        <v>269</v>
      </c>
      <c r="CS47" t="s">
        <v>1528</v>
      </c>
      <c r="CT47" t="s">
        <v>207</v>
      </c>
      <c r="CU47" t="s">
        <v>242</v>
      </c>
      <c r="CV47" t="s">
        <v>242</v>
      </c>
      <c r="CW47" t="s">
        <v>272</v>
      </c>
      <c r="CX47" t="s">
        <v>297</v>
      </c>
      <c r="CY47" t="s">
        <v>339</v>
      </c>
      <c r="CZ47" t="s">
        <v>1068</v>
      </c>
      <c r="DA47" t="s">
        <v>275</v>
      </c>
      <c r="DB47" t="s">
        <v>250</v>
      </c>
      <c r="DC47" t="s">
        <v>850</v>
      </c>
      <c r="DD47" t="s">
        <v>2542</v>
      </c>
      <c r="DE47" t="s">
        <v>248</v>
      </c>
      <c r="DF47" t="s">
        <v>581</v>
      </c>
      <c r="DG47" t="s">
        <v>772</v>
      </c>
      <c r="DH47" t="s">
        <v>247</v>
      </c>
      <c r="DI47" t="s">
        <v>2543</v>
      </c>
      <c r="DJ47" t="s">
        <v>1628</v>
      </c>
      <c r="DK47" t="s">
        <v>282</v>
      </c>
      <c r="DL47" t="s">
        <v>2544</v>
      </c>
      <c r="DM47" t="s">
        <v>2545</v>
      </c>
      <c r="DN47" t="s">
        <v>2546</v>
      </c>
      <c r="DO47" t="s">
        <v>1256</v>
      </c>
      <c r="DP47" t="s">
        <v>2406</v>
      </c>
      <c r="DQ47" t="s">
        <v>2547</v>
      </c>
      <c r="DR47" t="s">
        <v>210</v>
      </c>
      <c r="DS47" t="s">
        <v>862</v>
      </c>
      <c r="DT47" t="s">
        <v>1919</v>
      </c>
      <c r="DU47" t="s">
        <v>1593</v>
      </c>
      <c r="DV47" t="s">
        <v>546</v>
      </c>
      <c r="DW47" t="s">
        <v>649</v>
      </c>
      <c r="DX47" t="s">
        <v>958</v>
      </c>
      <c r="DY47" t="s">
        <v>259</v>
      </c>
      <c r="DZ47" t="s">
        <v>2548</v>
      </c>
      <c r="EA47" t="s">
        <v>2549</v>
      </c>
      <c r="EB47" t="s">
        <v>279</v>
      </c>
      <c r="EC47" t="s">
        <v>297</v>
      </c>
      <c r="ED47" t="s">
        <v>558</v>
      </c>
      <c r="EE47" t="s">
        <v>774</v>
      </c>
      <c r="EF47" t="s">
        <v>448</v>
      </c>
      <c r="EG47" t="s">
        <v>1483</v>
      </c>
      <c r="EH47" t="s">
        <v>549</v>
      </c>
      <c r="EI47" t="s">
        <v>792</v>
      </c>
      <c r="EJ47" t="s">
        <v>1528</v>
      </c>
      <c r="EK47" t="s">
        <v>222</v>
      </c>
      <c r="EL47" t="s">
        <v>2550</v>
      </c>
      <c r="EM47" t="s">
        <v>1051</v>
      </c>
      <c r="EN47" t="s">
        <v>365</v>
      </c>
      <c r="EO47" t="s">
        <v>2348</v>
      </c>
      <c r="EP47" t="s">
        <v>250</v>
      </c>
      <c r="EQ47" t="s">
        <v>538</v>
      </c>
      <c r="ER47" t="s">
        <v>382</v>
      </c>
      <c r="ES47" t="s">
        <v>1267</v>
      </c>
      <c r="ET47" t="s">
        <v>2551</v>
      </c>
      <c r="EU47" t="s">
        <v>506</v>
      </c>
      <c r="EV47" t="s">
        <v>387</v>
      </c>
      <c r="EW47" t="s">
        <v>2552</v>
      </c>
      <c r="EX47" t="s">
        <v>1068</v>
      </c>
      <c r="EY47" t="s">
        <v>2553</v>
      </c>
      <c r="EZ47" t="s">
        <v>2554</v>
      </c>
      <c r="FA47" t="s">
        <v>2555</v>
      </c>
      <c r="FB47" t="s">
        <v>319</v>
      </c>
      <c r="FC47" t="s">
        <v>320</v>
      </c>
      <c r="FD47" t="s">
        <v>242</v>
      </c>
      <c r="FE47" t="s">
        <v>424</v>
      </c>
      <c r="FF47" t="s">
        <v>321</v>
      </c>
      <c r="FG47" t="s">
        <v>255</v>
      </c>
      <c r="FH47" t="s">
        <v>484</v>
      </c>
      <c r="FI47" t="s">
        <v>299</v>
      </c>
      <c r="FJ47" t="s">
        <v>275</v>
      </c>
      <c r="FK47" t="s">
        <v>1099</v>
      </c>
      <c r="FL47" t="s">
        <v>2556</v>
      </c>
      <c r="FM47" t="s">
        <v>468</v>
      </c>
      <c r="FN47" t="s">
        <v>920</v>
      </c>
      <c r="FO47" t="s">
        <v>2557</v>
      </c>
      <c r="FP47" t="s">
        <v>336</v>
      </c>
      <c r="FQ47" t="s">
        <v>966</v>
      </c>
      <c r="FR47" t="s">
        <v>2432</v>
      </c>
      <c r="FS47" t="s">
        <v>2558</v>
      </c>
      <c r="FT47" t="s">
        <v>1886</v>
      </c>
      <c r="FU47" t="s">
        <v>2559</v>
      </c>
      <c r="FV47" t="s">
        <v>413</v>
      </c>
      <c r="FW47" t="s">
        <v>1764</v>
      </c>
      <c r="FX47" t="s">
        <v>354</v>
      </c>
      <c r="FY47" t="s">
        <v>432</v>
      </c>
      <c r="FZ47" t="s">
        <v>799</v>
      </c>
      <c r="GA47" t="s">
        <v>296</v>
      </c>
      <c r="GB47" t="s">
        <v>825</v>
      </c>
      <c r="GC47" t="s">
        <v>296</v>
      </c>
      <c r="GD47" t="s">
        <v>578</v>
      </c>
      <c r="GE47" t="s">
        <v>336</v>
      </c>
      <c r="GF47" t="s">
        <v>1071</v>
      </c>
      <c r="GG47" t="s">
        <v>336</v>
      </c>
    </row>
    <row r="48" spans="1:189" x14ac:dyDescent="0.3">
      <c r="A48" t="s">
        <v>2560</v>
      </c>
      <c r="B48" t="s">
        <v>2561</v>
      </c>
      <c r="C48" s="1" t="str">
        <f t="shared" si="10"/>
        <v>21:1182</v>
      </c>
      <c r="D48" s="1" t="str">
        <f t="shared" si="7"/>
        <v>21:0387</v>
      </c>
      <c r="E48" t="s">
        <v>2562</v>
      </c>
      <c r="F48" t="s">
        <v>2563</v>
      </c>
      <c r="H48">
        <v>66.299490399999996</v>
      </c>
      <c r="I48">
        <v>-91.2895094</v>
      </c>
      <c r="J48" s="1" t="str">
        <f t="shared" si="11"/>
        <v>Till</v>
      </c>
      <c r="K48" s="1" t="str">
        <f t="shared" si="9"/>
        <v>&lt;63 µm size fraction sieving (3)</v>
      </c>
      <c r="L48">
        <v>1</v>
      </c>
      <c r="M48" t="s">
        <v>1351</v>
      </c>
      <c r="N48" t="s">
        <v>2564</v>
      </c>
      <c r="O48" t="s">
        <v>1523</v>
      </c>
      <c r="P48" t="s">
        <v>288</v>
      </c>
      <c r="Q48" t="s">
        <v>364</v>
      </c>
      <c r="R48" t="s">
        <v>986</v>
      </c>
      <c r="S48" t="s">
        <v>2565</v>
      </c>
      <c r="T48" t="s">
        <v>592</v>
      </c>
      <c r="U48" t="s">
        <v>572</v>
      </c>
      <c r="V48" t="s">
        <v>271</v>
      </c>
      <c r="W48" t="s">
        <v>1333</v>
      </c>
      <c r="X48" t="s">
        <v>358</v>
      </c>
      <c r="Y48" t="s">
        <v>353</v>
      </c>
      <c r="Z48" t="s">
        <v>258</v>
      </c>
      <c r="AA48" t="s">
        <v>207</v>
      </c>
      <c r="AB48" t="s">
        <v>208</v>
      </c>
      <c r="AC48" t="s">
        <v>243</v>
      </c>
      <c r="AD48" t="s">
        <v>213</v>
      </c>
      <c r="AE48" t="s">
        <v>475</v>
      </c>
      <c r="AF48" t="s">
        <v>2566</v>
      </c>
      <c r="AG48" t="s">
        <v>299</v>
      </c>
      <c r="AH48" t="s">
        <v>374</v>
      </c>
      <c r="AI48" t="s">
        <v>220</v>
      </c>
      <c r="AJ48" t="s">
        <v>798</v>
      </c>
      <c r="AK48" t="s">
        <v>363</v>
      </c>
      <c r="AL48" t="s">
        <v>251</v>
      </c>
      <c r="AM48" t="s">
        <v>2567</v>
      </c>
      <c r="AN48" t="s">
        <v>299</v>
      </c>
      <c r="AO48" t="s">
        <v>2568</v>
      </c>
      <c r="AP48" t="s">
        <v>620</v>
      </c>
      <c r="AQ48" t="s">
        <v>1512</v>
      </c>
      <c r="AR48" t="s">
        <v>1391</v>
      </c>
      <c r="AS48" t="s">
        <v>355</v>
      </c>
      <c r="AT48" t="s">
        <v>225</v>
      </c>
      <c r="AU48" t="s">
        <v>452</v>
      </c>
      <c r="AV48" t="s">
        <v>2569</v>
      </c>
      <c r="AW48" t="s">
        <v>755</v>
      </c>
      <c r="AX48" t="s">
        <v>318</v>
      </c>
      <c r="AY48" t="s">
        <v>585</v>
      </c>
      <c r="AZ48" t="s">
        <v>2233</v>
      </c>
      <c r="BA48" t="s">
        <v>2421</v>
      </c>
      <c r="BB48" t="s">
        <v>933</v>
      </c>
      <c r="BC48" t="s">
        <v>1200</v>
      </c>
      <c r="BD48" t="s">
        <v>566</v>
      </c>
      <c r="BE48" t="s">
        <v>500</v>
      </c>
      <c r="BF48" t="s">
        <v>566</v>
      </c>
      <c r="BG48" t="s">
        <v>937</v>
      </c>
      <c r="BH48" t="s">
        <v>259</v>
      </c>
      <c r="BI48" t="s">
        <v>1133</v>
      </c>
      <c r="BJ48" t="s">
        <v>574</v>
      </c>
      <c r="BK48" t="s">
        <v>242</v>
      </c>
      <c r="BL48" t="s">
        <v>242</v>
      </c>
      <c r="BM48" t="s">
        <v>265</v>
      </c>
      <c r="BN48" t="s">
        <v>324</v>
      </c>
      <c r="BO48" t="s">
        <v>297</v>
      </c>
      <c r="BP48" t="s">
        <v>273</v>
      </c>
      <c r="BQ48" t="s">
        <v>207</v>
      </c>
      <c r="BR48" t="s">
        <v>454</v>
      </c>
      <c r="BS48" t="s">
        <v>247</v>
      </c>
      <c r="BT48" t="s">
        <v>248</v>
      </c>
      <c r="BU48" t="s">
        <v>481</v>
      </c>
      <c r="BV48" t="s">
        <v>250</v>
      </c>
      <c r="BW48" t="s">
        <v>432</v>
      </c>
      <c r="BX48" t="s">
        <v>1043</v>
      </c>
      <c r="BY48" t="s">
        <v>733</v>
      </c>
      <c r="BZ48" t="s">
        <v>894</v>
      </c>
      <c r="CA48" t="s">
        <v>291</v>
      </c>
      <c r="CB48" t="s">
        <v>339</v>
      </c>
      <c r="CC48" t="s">
        <v>297</v>
      </c>
      <c r="CD48" t="s">
        <v>259</v>
      </c>
      <c r="CE48" t="s">
        <v>258</v>
      </c>
      <c r="CF48" t="s">
        <v>242</v>
      </c>
      <c r="CG48" t="s">
        <v>248</v>
      </c>
      <c r="CH48" t="s">
        <v>920</v>
      </c>
      <c r="CI48" t="s">
        <v>408</v>
      </c>
      <c r="CJ48" t="s">
        <v>2570</v>
      </c>
      <c r="CK48" t="s">
        <v>256</v>
      </c>
      <c r="CL48" t="s">
        <v>942</v>
      </c>
      <c r="CM48" t="s">
        <v>412</v>
      </c>
      <c r="CN48" t="s">
        <v>364</v>
      </c>
      <c r="CO48" t="s">
        <v>2458</v>
      </c>
      <c r="CP48" t="s">
        <v>2571</v>
      </c>
      <c r="CQ48" t="s">
        <v>394</v>
      </c>
      <c r="CR48" t="s">
        <v>269</v>
      </c>
      <c r="CS48" t="s">
        <v>218</v>
      </c>
      <c r="CT48" t="s">
        <v>207</v>
      </c>
      <c r="CU48" t="s">
        <v>242</v>
      </c>
      <c r="CV48" t="s">
        <v>242</v>
      </c>
      <c r="CW48" t="s">
        <v>279</v>
      </c>
      <c r="CX48" t="s">
        <v>297</v>
      </c>
      <c r="CY48" t="s">
        <v>220</v>
      </c>
      <c r="CZ48" t="s">
        <v>792</v>
      </c>
      <c r="DA48" t="s">
        <v>275</v>
      </c>
      <c r="DB48" t="s">
        <v>242</v>
      </c>
      <c r="DC48" t="s">
        <v>939</v>
      </c>
      <c r="DD48" t="s">
        <v>397</v>
      </c>
      <c r="DE48" t="s">
        <v>448</v>
      </c>
      <c r="DF48" t="s">
        <v>912</v>
      </c>
      <c r="DG48" t="s">
        <v>206</v>
      </c>
      <c r="DH48" t="s">
        <v>247</v>
      </c>
      <c r="DI48" t="s">
        <v>2572</v>
      </c>
      <c r="DJ48" t="s">
        <v>948</v>
      </c>
      <c r="DK48" t="s">
        <v>819</v>
      </c>
      <c r="DL48" t="s">
        <v>864</v>
      </c>
      <c r="DM48" t="s">
        <v>361</v>
      </c>
      <c r="DN48" t="s">
        <v>2573</v>
      </c>
      <c r="DO48" t="s">
        <v>2574</v>
      </c>
      <c r="DP48" t="s">
        <v>2575</v>
      </c>
      <c r="DQ48" t="s">
        <v>338</v>
      </c>
      <c r="DR48" t="s">
        <v>860</v>
      </c>
      <c r="DS48" t="s">
        <v>327</v>
      </c>
      <c r="DT48" t="s">
        <v>806</v>
      </c>
      <c r="DU48" t="s">
        <v>347</v>
      </c>
      <c r="DV48" t="s">
        <v>2095</v>
      </c>
      <c r="DW48" t="s">
        <v>201</v>
      </c>
      <c r="DX48" t="s">
        <v>293</v>
      </c>
      <c r="DY48" t="s">
        <v>505</v>
      </c>
      <c r="DZ48" t="s">
        <v>2576</v>
      </c>
      <c r="EA48" t="s">
        <v>1273</v>
      </c>
      <c r="EB48" t="s">
        <v>322</v>
      </c>
      <c r="EC48" t="s">
        <v>297</v>
      </c>
      <c r="ED48" t="s">
        <v>411</v>
      </c>
      <c r="EE48" t="s">
        <v>774</v>
      </c>
      <c r="EF48" t="s">
        <v>300</v>
      </c>
      <c r="EG48" t="s">
        <v>1022</v>
      </c>
      <c r="EH48" t="s">
        <v>259</v>
      </c>
      <c r="EI48" t="s">
        <v>490</v>
      </c>
      <c r="EJ48" t="s">
        <v>496</v>
      </c>
      <c r="EK48" t="s">
        <v>524</v>
      </c>
      <c r="EL48" t="s">
        <v>954</v>
      </c>
      <c r="EM48" t="s">
        <v>279</v>
      </c>
      <c r="EN48" t="s">
        <v>1090</v>
      </c>
      <c r="EO48" t="s">
        <v>2577</v>
      </c>
      <c r="EP48" t="s">
        <v>381</v>
      </c>
      <c r="EQ48" t="s">
        <v>349</v>
      </c>
      <c r="ER48" t="s">
        <v>799</v>
      </c>
      <c r="ES48" t="s">
        <v>377</v>
      </c>
      <c r="ET48" t="s">
        <v>2578</v>
      </c>
      <c r="EU48" t="s">
        <v>502</v>
      </c>
      <c r="EV48" t="s">
        <v>2579</v>
      </c>
      <c r="EW48" t="s">
        <v>2580</v>
      </c>
      <c r="EX48" t="s">
        <v>686</v>
      </c>
      <c r="EY48" t="s">
        <v>946</v>
      </c>
      <c r="EZ48" t="s">
        <v>2581</v>
      </c>
      <c r="FA48" t="s">
        <v>2582</v>
      </c>
      <c r="FB48" t="s">
        <v>319</v>
      </c>
      <c r="FC48" t="s">
        <v>320</v>
      </c>
      <c r="FD48" t="s">
        <v>250</v>
      </c>
      <c r="FE48" t="s">
        <v>760</v>
      </c>
      <c r="FF48" t="s">
        <v>321</v>
      </c>
      <c r="FG48" t="s">
        <v>364</v>
      </c>
      <c r="FH48" t="s">
        <v>1116</v>
      </c>
      <c r="FI48" t="s">
        <v>322</v>
      </c>
      <c r="FJ48" t="s">
        <v>275</v>
      </c>
      <c r="FK48" t="s">
        <v>641</v>
      </c>
      <c r="FL48" t="s">
        <v>2583</v>
      </c>
      <c r="FM48" t="s">
        <v>222</v>
      </c>
      <c r="FN48" t="s">
        <v>1043</v>
      </c>
      <c r="FO48" t="s">
        <v>209</v>
      </c>
      <c r="FP48" t="s">
        <v>222</v>
      </c>
      <c r="FQ48" t="s">
        <v>1695</v>
      </c>
      <c r="FR48" t="s">
        <v>216</v>
      </c>
      <c r="FS48" t="s">
        <v>2584</v>
      </c>
      <c r="FT48" t="s">
        <v>2585</v>
      </c>
      <c r="FU48" t="s">
        <v>2586</v>
      </c>
      <c r="FV48" t="s">
        <v>1208</v>
      </c>
      <c r="FW48" t="s">
        <v>1562</v>
      </c>
      <c r="FX48" t="s">
        <v>395</v>
      </c>
      <c r="FY48" t="s">
        <v>524</v>
      </c>
      <c r="FZ48" t="s">
        <v>395</v>
      </c>
      <c r="GA48" t="s">
        <v>222</v>
      </c>
      <c r="GB48" t="s">
        <v>472</v>
      </c>
      <c r="GC48" t="s">
        <v>273</v>
      </c>
      <c r="GD48" t="s">
        <v>432</v>
      </c>
      <c r="GE48" t="s">
        <v>259</v>
      </c>
      <c r="GF48" t="s">
        <v>432</v>
      </c>
      <c r="GG48" t="s">
        <v>259</v>
      </c>
    </row>
    <row r="49" spans="1:189" x14ac:dyDescent="0.3">
      <c r="A49" t="s">
        <v>2587</v>
      </c>
      <c r="B49" t="s">
        <v>2588</v>
      </c>
      <c r="C49" s="1" t="str">
        <f t="shared" si="10"/>
        <v>21:1182</v>
      </c>
      <c r="D49" s="1" t="str">
        <f t="shared" si="7"/>
        <v>21:0387</v>
      </c>
      <c r="E49" t="s">
        <v>2589</v>
      </c>
      <c r="F49" t="s">
        <v>2590</v>
      </c>
      <c r="H49">
        <v>66.285990900000002</v>
      </c>
      <c r="I49">
        <v>-91.149118099999995</v>
      </c>
      <c r="J49" s="1" t="str">
        <f t="shared" si="11"/>
        <v>Till</v>
      </c>
      <c r="K49" s="1" t="str">
        <f t="shared" si="9"/>
        <v>&lt;63 µm size fraction sieving (3)</v>
      </c>
      <c r="L49">
        <v>1</v>
      </c>
      <c r="M49" t="s">
        <v>2591</v>
      </c>
      <c r="N49" t="s">
        <v>1056</v>
      </c>
      <c r="O49" t="s">
        <v>2283</v>
      </c>
      <c r="P49" t="s">
        <v>322</v>
      </c>
      <c r="Q49" t="s">
        <v>2240</v>
      </c>
      <c r="R49" t="s">
        <v>2592</v>
      </c>
      <c r="S49" t="s">
        <v>305</v>
      </c>
      <c r="T49" t="s">
        <v>820</v>
      </c>
      <c r="U49" t="s">
        <v>572</v>
      </c>
      <c r="V49" t="s">
        <v>386</v>
      </c>
      <c r="W49" t="s">
        <v>449</v>
      </c>
      <c r="X49" t="s">
        <v>610</v>
      </c>
      <c r="Y49" t="s">
        <v>1189</v>
      </c>
      <c r="Z49" t="s">
        <v>452</v>
      </c>
      <c r="AA49" t="s">
        <v>207</v>
      </c>
      <c r="AB49" t="s">
        <v>281</v>
      </c>
      <c r="AC49" t="s">
        <v>452</v>
      </c>
      <c r="AD49" t="s">
        <v>265</v>
      </c>
      <c r="AE49" t="s">
        <v>1407</v>
      </c>
      <c r="AF49" t="s">
        <v>896</v>
      </c>
      <c r="AG49" t="s">
        <v>220</v>
      </c>
      <c r="AH49" t="s">
        <v>677</v>
      </c>
      <c r="AI49" t="s">
        <v>279</v>
      </c>
      <c r="AJ49" t="s">
        <v>1317</v>
      </c>
      <c r="AK49" t="s">
        <v>585</v>
      </c>
      <c r="AL49" t="s">
        <v>745</v>
      </c>
      <c r="AM49" t="s">
        <v>2593</v>
      </c>
      <c r="AN49" t="s">
        <v>220</v>
      </c>
      <c r="AO49" t="s">
        <v>2594</v>
      </c>
      <c r="AP49" t="s">
        <v>428</v>
      </c>
      <c r="AQ49" t="s">
        <v>218</v>
      </c>
      <c r="AR49" t="s">
        <v>335</v>
      </c>
      <c r="AS49" t="s">
        <v>844</v>
      </c>
      <c r="AT49" t="s">
        <v>196</v>
      </c>
      <c r="AU49" t="s">
        <v>1335</v>
      </c>
      <c r="AV49" t="s">
        <v>2595</v>
      </c>
      <c r="AW49" t="s">
        <v>2596</v>
      </c>
      <c r="AX49" t="s">
        <v>2597</v>
      </c>
      <c r="AY49" t="s">
        <v>510</v>
      </c>
      <c r="AZ49" t="s">
        <v>2598</v>
      </c>
      <c r="BA49" t="s">
        <v>2599</v>
      </c>
      <c r="BB49" t="s">
        <v>516</v>
      </c>
      <c r="BC49" t="s">
        <v>2600</v>
      </c>
      <c r="BD49" t="s">
        <v>645</v>
      </c>
      <c r="BE49" t="s">
        <v>467</v>
      </c>
      <c r="BF49" t="s">
        <v>273</v>
      </c>
      <c r="BG49" t="s">
        <v>712</v>
      </c>
      <c r="BH49" t="s">
        <v>481</v>
      </c>
      <c r="BI49" t="s">
        <v>1486</v>
      </c>
      <c r="BJ49" t="s">
        <v>259</v>
      </c>
      <c r="BK49" t="s">
        <v>714</v>
      </c>
      <c r="BL49" t="s">
        <v>242</v>
      </c>
      <c r="BM49" t="s">
        <v>475</v>
      </c>
      <c r="BN49" t="s">
        <v>347</v>
      </c>
      <c r="BO49" t="s">
        <v>297</v>
      </c>
      <c r="BP49" t="s">
        <v>338</v>
      </c>
      <c r="BQ49" t="s">
        <v>207</v>
      </c>
      <c r="BR49" t="s">
        <v>704</v>
      </c>
      <c r="BS49" t="s">
        <v>247</v>
      </c>
      <c r="BT49" t="s">
        <v>572</v>
      </c>
      <c r="BU49" t="s">
        <v>733</v>
      </c>
      <c r="BV49" t="s">
        <v>250</v>
      </c>
      <c r="BW49" t="s">
        <v>912</v>
      </c>
      <c r="BX49" t="s">
        <v>363</v>
      </c>
      <c r="BY49" t="s">
        <v>1524</v>
      </c>
      <c r="BZ49" t="s">
        <v>2601</v>
      </c>
      <c r="CA49" t="s">
        <v>1772</v>
      </c>
      <c r="CB49" t="s">
        <v>575</v>
      </c>
      <c r="CC49" t="s">
        <v>297</v>
      </c>
      <c r="CD49" t="s">
        <v>271</v>
      </c>
      <c r="CE49" t="s">
        <v>258</v>
      </c>
      <c r="CF49" t="s">
        <v>242</v>
      </c>
      <c r="CG49" t="s">
        <v>277</v>
      </c>
      <c r="CH49" t="s">
        <v>1576</v>
      </c>
      <c r="CI49" t="s">
        <v>259</v>
      </c>
      <c r="CJ49" t="s">
        <v>2602</v>
      </c>
      <c r="CK49" t="s">
        <v>261</v>
      </c>
      <c r="CL49" t="s">
        <v>485</v>
      </c>
      <c r="CM49" t="s">
        <v>471</v>
      </c>
      <c r="CN49" t="s">
        <v>1203</v>
      </c>
      <c r="CO49" t="s">
        <v>1035</v>
      </c>
      <c r="CP49" t="s">
        <v>1981</v>
      </c>
      <c r="CQ49" t="s">
        <v>394</v>
      </c>
      <c r="CR49" t="s">
        <v>269</v>
      </c>
      <c r="CS49" t="s">
        <v>910</v>
      </c>
      <c r="CT49" t="s">
        <v>207</v>
      </c>
      <c r="CU49" t="s">
        <v>242</v>
      </c>
      <c r="CV49" t="s">
        <v>242</v>
      </c>
      <c r="CW49" t="s">
        <v>432</v>
      </c>
      <c r="CX49" t="s">
        <v>297</v>
      </c>
      <c r="CY49" t="s">
        <v>336</v>
      </c>
      <c r="CZ49" t="s">
        <v>1192</v>
      </c>
      <c r="DA49" t="s">
        <v>275</v>
      </c>
      <c r="DB49" t="s">
        <v>242</v>
      </c>
      <c r="DC49" t="s">
        <v>265</v>
      </c>
      <c r="DD49" t="s">
        <v>1146</v>
      </c>
      <c r="DE49" t="s">
        <v>570</v>
      </c>
      <c r="DF49" t="s">
        <v>213</v>
      </c>
      <c r="DG49" t="s">
        <v>713</v>
      </c>
      <c r="DH49" t="s">
        <v>220</v>
      </c>
      <c r="DI49" t="s">
        <v>2603</v>
      </c>
      <c r="DJ49" t="s">
        <v>632</v>
      </c>
      <c r="DK49" t="s">
        <v>272</v>
      </c>
      <c r="DL49" t="s">
        <v>704</v>
      </c>
      <c r="DM49" t="s">
        <v>2604</v>
      </c>
      <c r="DN49" t="s">
        <v>723</v>
      </c>
      <c r="DO49" t="s">
        <v>2605</v>
      </c>
      <c r="DP49" t="s">
        <v>1745</v>
      </c>
      <c r="DQ49" t="s">
        <v>244</v>
      </c>
      <c r="DR49" t="s">
        <v>2606</v>
      </c>
      <c r="DS49" t="s">
        <v>970</v>
      </c>
      <c r="DT49" t="s">
        <v>732</v>
      </c>
      <c r="DU49" t="s">
        <v>970</v>
      </c>
      <c r="DV49" t="s">
        <v>666</v>
      </c>
      <c r="DW49" t="s">
        <v>257</v>
      </c>
      <c r="DX49" t="s">
        <v>291</v>
      </c>
      <c r="DY49" t="s">
        <v>651</v>
      </c>
      <c r="DZ49" t="s">
        <v>949</v>
      </c>
      <c r="EA49" t="s">
        <v>1774</v>
      </c>
      <c r="EB49" t="s">
        <v>322</v>
      </c>
      <c r="EC49" t="s">
        <v>297</v>
      </c>
      <c r="ED49" t="s">
        <v>2607</v>
      </c>
      <c r="EE49" t="s">
        <v>299</v>
      </c>
      <c r="EF49" t="s">
        <v>481</v>
      </c>
      <c r="EG49" t="s">
        <v>1050</v>
      </c>
      <c r="EH49" t="s">
        <v>292</v>
      </c>
      <c r="EI49" t="s">
        <v>582</v>
      </c>
      <c r="EJ49" t="s">
        <v>702</v>
      </c>
      <c r="EK49" t="s">
        <v>428</v>
      </c>
      <c r="EL49" t="s">
        <v>2608</v>
      </c>
      <c r="EM49" t="s">
        <v>712</v>
      </c>
      <c r="EN49" t="s">
        <v>2609</v>
      </c>
      <c r="EO49" t="s">
        <v>2419</v>
      </c>
      <c r="EP49" t="s">
        <v>271</v>
      </c>
      <c r="EQ49" t="s">
        <v>376</v>
      </c>
      <c r="ER49" t="s">
        <v>1031</v>
      </c>
      <c r="ES49" t="s">
        <v>807</v>
      </c>
      <c r="ET49" t="s">
        <v>2610</v>
      </c>
      <c r="EU49" t="s">
        <v>870</v>
      </c>
      <c r="EV49" t="s">
        <v>2611</v>
      </c>
      <c r="EW49" t="s">
        <v>2612</v>
      </c>
      <c r="EX49" t="s">
        <v>1541</v>
      </c>
      <c r="EY49" t="s">
        <v>2054</v>
      </c>
      <c r="EZ49" t="s">
        <v>2613</v>
      </c>
      <c r="FA49" t="s">
        <v>2473</v>
      </c>
      <c r="FB49" t="s">
        <v>319</v>
      </c>
      <c r="FC49" t="s">
        <v>320</v>
      </c>
      <c r="FD49" t="s">
        <v>202</v>
      </c>
      <c r="FE49" t="s">
        <v>1529</v>
      </c>
      <c r="FF49" t="s">
        <v>321</v>
      </c>
      <c r="FG49" t="s">
        <v>432</v>
      </c>
      <c r="FH49" t="s">
        <v>2614</v>
      </c>
      <c r="FI49" t="s">
        <v>215</v>
      </c>
      <c r="FJ49" t="s">
        <v>408</v>
      </c>
      <c r="FK49" t="s">
        <v>943</v>
      </c>
      <c r="FL49" t="s">
        <v>2615</v>
      </c>
      <c r="FM49" t="s">
        <v>481</v>
      </c>
      <c r="FN49" t="s">
        <v>337</v>
      </c>
      <c r="FO49" t="s">
        <v>246</v>
      </c>
      <c r="FP49" t="s">
        <v>339</v>
      </c>
      <c r="FQ49" t="s">
        <v>380</v>
      </c>
      <c r="FR49" t="s">
        <v>755</v>
      </c>
      <c r="FS49" t="s">
        <v>2616</v>
      </c>
      <c r="FT49" t="s">
        <v>864</v>
      </c>
      <c r="FU49" t="s">
        <v>2617</v>
      </c>
      <c r="FV49" t="s">
        <v>1208</v>
      </c>
      <c r="FW49" t="s">
        <v>1598</v>
      </c>
      <c r="FX49" t="s">
        <v>1006</v>
      </c>
      <c r="FY49" t="s">
        <v>428</v>
      </c>
      <c r="FZ49" t="s">
        <v>213</v>
      </c>
      <c r="GA49" t="s">
        <v>338</v>
      </c>
      <c r="GB49" t="s">
        <v>1071</v>
      </c>
      <c r="GC49" t="s">
        <v>222</v>
      </c>
      <c r="GD49" t="s">
        <v>620</v>
      </c>
      <c r="GE49" t="s">
        <v>259</v>
      </c>
      <c r="GF49" t="s">
        <v>322</v>
      </c>
      <c r="GG49" t="s">
        <v>259</v>
      </c>
    </row>
    <row r="50" spans="1:189" x14ac:dyDescent="0.3">
      <c r="A50" t="s">
        <v>2618</v>
      </c>
      <c r="B50" t="s">
        <v>2619</v>
      </c>
      <c r="C50" s="1" t="str">
        <f t="shared" si="10"/>
        <v>21:1182</v>
      </c>
      <c r="D50" s="1" t="str">
        <f t="shared" si="7"/>
        <v>21:0387</v>
      </c>
      <c r="E50" t="s">
        <v>2620</v>
      </c>
      <c r="F50" t="s">
        <v>2621</v>
      </c>
      <c r="H50">
        <v>66.374987899999994</v>
      </c>
      <c r="I50">
        <v>-91.299108799999999</v>
      </c>
      <c r="J50" s="1" t="str">
        <f t="shared" si="11"/>
        <v>Till</v>
      </c>
      <c r="K50" s="1" t="str">
        <f t="shared" si="9"/>
        <v>&lt;63 µm size fraction sieving (3)</v>
      </c>
      <c r="L50">
        <v>1</v>
      </c>
      <c r="M50" t="s">
        <v>2622</v>
      </c>
      <c r="N50" t="s">
        <v>2623</v>
      </c>
      <c r="O50" t="s">
        <v>1297</v>
      </c>
      <c r="P50" t="s">
        <v>1249</v>
      </c>
      <c r="Q50" t="s">
        <v>860</v>
      </c>
      <c r="R50" t="s">
        <v>987</v>
      </c>
      <c r="S50" t="s">
        <v>234</v>
      </c>
      <c r="T50" t="s">
        <v>1149</v>
      </c>
      <c r="U50" t="s">
        <v>574</v>
      </c>
      <c r="V50" t="s">
        <v>448</v>
      </c>
      <c r="W50" t="s">
        <v>352</v>
      </c>
      <c r="X50" t="s">
        <v>215</v>
      </c>
      <c r="Y50" t="s">
        <v>696</v>
      </c>
      <c r="Z50" t="s">
        <v>210</v>
      </c>
      <c r="AA50" t="s">
        <v>207</v>
      </c>
      <c r="AB50" t="s">
        <v>208</v>
      </c>
      <c r="AC50" t="s">
        <v>532</v>
      </c>
      <c r="AD50" t="s">
        <v>245</v>
      </c>
      <c r="AE50" t="s">
        <v>682</v>
      </c>
      <c r="AF50" t="s">
        <v>2624</v>
      </c>
      <c r="AG50" t="s">
        <v>920</v>
      </c>
      <c r="AH50" t="s">
        <v>204</v>
      </c>
      <c r="AI50" t="s">
        <v>428</v>
      </c>
      <c r="AJ50" t="s">
        <v>775</v>
      </c>
      <c r="AK50" t="s">
        <v>776</v>
      </c>
      <c r="AL50" t="s">
        <v>1349</v>
      </c>
      <c r="AM50" t="s">
        <v>2625</v>
      </c>
      <c r="AN50" t="s">
        <v>774</v>
      </c>
      <c r="AO50" t="s">
        <v>2626</v>
      </c>
      <c r="AP50" t="s">
        <v>224</v>
      </c>
      <c r="AQ50" t="s">
        <v>617</v>
      </c>
      <c r="AR50" t="s">
        <v>825</v>
      </c>
      <c r="AS50" t="s">
        <v>779</v>
      </c>
      <c r="AT50" t="s">
        <v>225</v>
      </c>
      <c r="AU50" t="s">
        <v>2627</v>
      </c>
      <c r="AV50" t="s">
        <v>2628</v>
      </c>
      <c r="AW50" t="s">
        <v>2629</v>
      </c>
      <c r="AX50" t="s">
        <v>2630</v>
      </c>
      <c r="AY50" t="s">
        <v>2631</v>
      </c>
      <c r="AZ50" t="s">
        <v>2473</v>
      </c>
      <c r="BA50" t="s">
        <v>1192</v>
      </c>
      <c r="BB50" t="s">
        <v>1344</v>
      </c>
      <c r="BC50" t="s">
        <v>2632</v>
      </c>
      <c r="BD50" t="s">
        <v>479</v>
      </c>
      <c r="BE50" t="s">
        <v>2550</v>
      </c>
      <c r="BF50" t="s">
        <v>390</v>
      </c>
      <c r="BG50" t="s">
        <v>985</v>
      </c>
      <c r="BH50" t="s">
        <v>358</v>
      </c>
      <c r="BI50" t="s">
        <v>2145</v>
      </c>
      <c r="BJ50" t="s">
        <v>529</v>
      </c>
      <c r="BK50" t="s">
        <v>570</v>
      </c>
      <c r="BL50" t="s">
        <v>242</v>
      </c>
      <c r="BM50" t="s">
        <v>268</v>
      </c>
      <c r="BN50" t="s">
        <v>812</v>
      </c>
      <c r="BO50" t="s">
        <v>297</v>
      </c>
      <c r="BP50" t="s">
        <v>336</v>
      </c>
      <c r="BQ50" t="s">
        <v>207</v>
      </c>
      <c r="BR50" t="s">
        <v>2246</v>
      </c>
      <c r="BS50" t="s">
        <v>259</v>
      </c>
      <c r="BT50" t="s">
        <v>597</v>
      </c>
      <c r="BU50" t="s">
        <v>592</v>
      </c>
      <c r="BV50" t="s">
        <v>202</v>
      </c>
      <c r="BW50" t="s">
        <v>578</v>
      </c>
      <c r="BX50" t="s">
        <v>1010</v>
      </c>
      <c r="BY50" t="s">
        <v>405</v>
      </c>
      <c r="BZ50" t="s">
        <v>1575</v>
      </c>
      <c r="CA50" t="s">
        <v>412</v>
      </c>
      <c r="CB50" t="s">
        <v>610</v>
      </c>
      <c r="CC50" t="s">
        <v>297</v>
      </c>
      <c r="CD50" t="s">
        <v>568</v>
      </c>
      <c r="CE50" t="s">
        <v>258</v>
      </c>
      <c r="CF50" t="s">
        <v>242</v>
      </c>
      <c r="CG50" t="s">
        <v>408</v>
      </c>
      <c r="CH50" t="s">
        <v>265</v>
      </c>
      <c r="CI50" t="s">
        <v>377</v>
      </c>
      <c r="CJ50" t="s">
        <v>2633</v>
      </c>
      <c r="CK50" t="s">
        <v>338</v>
      </c>
      <c r="CL50" t="s">
        <v>942</v>
      </c>
      <c r="CM50" t="s">
        <v>1489</v>
      </c>
      <c r="CN50" t="s">
        <v>1391</v>
      </c>
      <c r="CO50" t="s">
        <v>2634</v>
      </c>
      <c r="CP50" t="s">
        <v>2083</v>
      </c>
      <c r="CQ50" t="s">
        <v>394</v>
      </c>
      <c r="CR50" t="s">
        <v>299</v>
      </c>
      <c r="CS50" t="s">
        <v>1537</v>
      </c>
      <c r="CT50" t="s">
        <v>207</v>
      </c>
      <c r="CU50" t="s">
        <v>242</v>
      </c>
      <c r="CV50" t="s">
        <v>242</v>
      </c>
      <c r="CW50" t="s">
        <v>546</v>
      </c>
      <c r="CX50" t="s">
        <v>297</v>
      </c>
      <c r="CY50" t="s">
        <v>428</v>
      </c>
      <c r="CZ50" t="s">
        <v>606</v>
      </c>
      <c r="DA50" t="s">
        <v>275</v>
      </c>
      <c r="DB50" t="s">
        <v>242</v>
      </c>
      <c r="DC50" t="s">
        <v>274</v>
      </c>
      <c r="DD50" t="s">
        <v>2372</v>
      </c>
      <c r="DE50" t="s">
        <v>300</v>
      </c>
      <c r="DF50" t="s">
        <v>395</v>
      </c>
      <c r="DG50" t="s">
        <v>303</v>
      </c>
      <c r="DH50" t="s">
        <v>256</v>
      </c>
      <c r="DI50" t="s">
        <v>2635</v>
      </c>
      <c r="DJ50" t="s">
        <v>1285</v>
      </c>
      <c r="DK50" t="s">
        <v>1031</v>
      </c>
      <c r="DL50" t="s">
        <v>1117</v>
      </c>
      <c r="DM50" t="s">
        <v>2636</v>
      </c>
      <c r="DN50" t="s">
        <v>2580</v>
      </c>
      <c r="DO50" t="s">
        <v>2637</v>
      </c>
      <c r="DP50" t="s">
        <v>2573</v>
      </c>
      <c r="DQ50" t="s">
        <v>516</v>
      </c>
      <c r="DR50" t="s">
        <v>889</v>
      </c>
      <c r="DS50" t="s">
        <v>734</v>
      </c>
      <c r="DT50" t="s">
        <v>589</v>
      </c>
      <c r="DU50" t="s">
        <v>936</v>
      </c>
      <c r="DV50" t="s">
        <v>1144</v>
      </c>
      <c r="DW50" t="s">
        <v>502</v>
      </c>
      <c r="DX50" t="s">
        <v>375</v>
      </c>
      <c r="DY50" t="s">
        <v>385</v>
      </c>
      <c r="DZ50" t="s">
        <v>318</v>
      </c>
      <c r="EA50" t="s">
        <v>656</v>
      </c>
      <c r="EB50" t="s">
        <v>299</v>
      </c>
      <c r="EC50" t="s">
        <v>297</v>
      </c>
      <c r="ED50" t="s">
        <v>2638</v>
      </c>
      <c r="EE50" t="s">
        <v>774</v>
      </c>
      <c r="EF50" t="s">
        <v>247</v>
      </c>
      <c r="EG50" t="s">
        <v>2639</v>
      </c>
      <c r="EH50" t="s">
        <v>358</v>
      </c>
      <c r="EI50" t="s">
        <v>1006</v>
      </c>
      <c r="EJ50" t="s">
        <v>1528</v>
      </c>
      <c r="EK50" t="s">
        <v>524</v>
      </c>
      <c r="EL50" t="s">
        <v>1676</v>
      </c>
      <c r="EM50" t="s">
        <v>815</v>
      </c>
      <c r="EN50" t="s">
        <v>2640</v>
      </c>
      <c r="EO50" t="s">
        <v>417</v>
      </c>
      <c r="EP50" t="s">
        <v>271</v>
      </c>
      <c r="EQ50" t="s">
        <v>2641</v>
      </c>
      <c r="ER50" t="s">
        <v>496</v>
      </c>
      <c r="ES50" t="s">
        <v>665</v>
      </c>
      <c r="ET50" t="s">
        <v>742</v>
      </c>
      <c r="EU50" t="s">
        <v>564</v>
      </c>
      <c r="EV50" t="s">
        <v>2642</v>
      </c>
      <c r="EW50" t="s">
        <v>2643</v>
      </c>
      <c r="EX50" t="s">
        <v>723</v>
      </c>
      <c r="EY50" t="s">
        <v>2634</v>
      </c>
      <c r="EZ50" t="s">
        <v>1539</v>
      </c>
      <c r="FA50" t="s">
        <v>2644</v>
      </c>
      <c r="FB50" t="s">
        <v>319</v>
      </c>
      <c r="FC50" t="s">
        <v>320</v>
      </c>
      <c r="FD50" t="s">
        <v>250</v>
      </c>
      <c r="FE50" t="s">
        <v>523</v>
      </c>
      <c r="FF50" t="s">
        <v>321</v>
      </c>
      <c r="FG50" t="s">
        <v>774</v>
      </c>
      <c r="FH50" t="s">
        <v>750</v>
      </c>
      <c r="FI50" t="s">
        <v>432</v>
      </c>
      <c r="FJ50" t="s">
        <v>275</v>
      </c>
      <c r="FK50" t="s">
        <v>613</v>
      </c>
      <c r="FL50" t="s">
        <v>2645</v>
      </c>
      <c r="FM50" t="s">
        <v>235</v>
      </c>
      <c r="FN50" t="s">
        <v>210</v>
      </c>
      <c r="FO50" t="s">
        <v>511</v>
      </c>
      <c r="FP50" t="s">
        <v>273</v>
      </c>
      <c r="FQ50" t="s">
        <v>2646</v>
      </c>
      <c r="FR50" t="s">
        <v>724</v>
      </c>
      <c r="FS50" t="s">
        <v>2647</v>
      </c>
      <c r="FT50" t="s">
        <v>949</v>
      </c>
      <c r="FU50" t="s">
        <v>2648</v>
      </c>
      <c r="FV50" t="s">
        <v>363</v>
      </c>
      <c r="FW50" t="s">
        <v>2649</v>
      </c>
      <c r="FX50" t="s">
        <v>354</v>
      </c>
      <c r="FY50" t="s">
        <v>196</v>
      </c>
      <c r="FZ50" t="s">
        <v>686</v>
      </c>
      <c r="GA50" t="s">
        <v>220</v>
      </c>
      <c r="GB50" t="s">
        <v>977</v>
      </c>
      <c r="GC50" t="s">
        <v>220</v>
      </c>
      <c r="GD50" t="s">
        <v>610</v>
      </c>
      <c r="GE50" t="s">
        <v>358</v>
      </c>
      <c r="GF50" t="s">
        <v>387</v>
      </c>
      <c r="GG50" t="s">
        <v>358</v>
      </c>
    </row>
    <row r="51" spans="1:189" x14ac:dyDescent="0.3">
      <c r="A51" t="s">
        <v>2650</v>
      </c>
      <c r="B51" t="s">
        <v>2651</v>
      </c>
      <c r="C51" s="1" t="str">
        <f t="shared" si="10"/>
        <v>21:1182</v>
      </c>
      <c r="D51" s="1" t="str">
        <f t="shared" si="7"/>
        <v>21:0387</v>
      </c>
      <c r="E51" t="s">
        <v>2652</v>
      </c>
      <c r="F51" t="s">
        <v>2653</v>
      </c>
      <c r="H51">
        <v>66.453085299999998</v>
      </c>
      <c r="I51">
        <v>-91.172316699999996</v>
      </c>
      <c r="J51" s="1" t="str">
        <f t="shared" si="11"/>
        <v>Till</v>
      </c>
      <c r="K51" s="1" t="str">
        <f t="shared" si="9"/>
        <v>&lt;63 µm size fraction sieving (3)</v>
      </c>
      <c r="L51">
        <v>1</v>
      </c>
      <c r="M51" t="s">
        <v>476</v>
      </c>
      <c r="N51" t="s">
        <v>839</v>
      </c>
      <c r="O51" t="s">
        <v>1459</v>
      </c>
      <c r="P51" t="s">
        <v>2260</v>
      </c>
      <c r="Q51" t="s">
        <v>2654</v>
      </c>
      <c r="R51" t="s">
        <v>2538</v>
      </c>
      <c r="S51" t="s">
        <v>884</v>
      </c>
      <c r="T51" t="s">
        <v>405</v>
      </c>
      <c r="U51" t="s">
        <v>259</v>
      </c>
      <c r="V51" t="s">
        <v>386</v>
      </c>
      <c r="W51" t="s">
        <v>203</v>
      </c>
      <c r="X51" t="s">
        <v>215</v>
      </c>
      <c r="Y51" t="s">
        <v>696</v>
      </c>
      <c r="Z51" t="s">
        <v>245</v>
      </c>
      <c r="AA51" t="s">
        <v>207</v>
      </c>
      <c r="AB51" t="s">
        <v>208</v>
      </c>
      <c r="AC51" t="s">
        <v>682</v>
      </c>
      <c r="AD51" t="s">
        <v>354</v>
      </c>
      <c r="AE51" t="s">
        <v>211</v>
      </c>
      <c r="AF51" t="s">
        <v>2655</v>
      </c>
      <c r="AG51" t="s">
        <v>207</v>
      </c>
      <c r="AH51" t="s">
        <v>1136</v>
      </c>
      <c r="AI51" t="s">
        <v>222</v>
      </c>
      <c r="AJ51" t="s">
        <v>1730</v>
      </c>
      <c r="AK51" t="s">
        <v>1145</v>
      </c>
      <c r="AL51" t="s">
        <v>847</v>
      </c>
      <c r="AM51" t="s">
        <v>2656</v>
      </c>
      <c r="AN51" t="s">
        <v>774</v>
      </c>
      <c r="AO51" t="s">
        <v>2657</v>
      </c>
      <c r="AP51" t="s">
        <v>322</v>
      </c>
      <c r="AQ51" t="s">
        <v>370</v>
      </c>
      <c r="AR51" t="s">
        <v>523</v>
      </c>
      <c r="AS51" t="s">
        <v>2481</v>
      </c>
      <c r="AT51" t="s">
        <v>336</v>
      </c>
      <c r="AU51" t="s">
        <v>925</v>
      </c>
      <c r="AV51" t="s">
        <v>2658</v>
      </c>
      <c r="AW51" t="s">
        <v>2659</v>
      </c>
      <c r="AX51" t="s">
        <v>2660</v>
      </c>
      <c r="AY51" t="s">
        <v>2661</v>
      </c>
      <c r="AZ51" t="s">
        <v>2662</v>
      </c>
      <c r="BA51" t="s">
        <v>2663</v>
      </c>
      <c r="BB51" t="s">
        <v>694</v>
      </c>
      <c r="BC51" t="s">
        <v>2664</v>
      </c>
      <c r="BD51" t="s">
        <v>2048</v>
      </c>
      <c r="BE51" t="s">
        <v>589</v>
      </c>
      <c r="BF51" t="s">
        <v>936</v>
      </c>
      <c r="BG51" t="s">
        <v>1420</v>
      </c>
      <c r="BH51" t="s">
        <v>502</v>
      </c>
      <c r="BI51" t="s">
        <v>711</v>
      </c>
      <c r="BJ51" t="s">
        <v>200</v>
      </c>
      <c r="BK51" t="s">
        <v>248</v>
      </c>
      <c r="BL51" t="s">
        <v>242</v>
      </c>
      <c r="BM51" t="s">
        <v>303</v>
      </c>
      <c r="BN51" t="s">
        <v>549</v>
      </c>
      <c r="BO51" t="s">
        <v>247</v>
      </c>
      <c r="BP51" t="s">
        <v>338</v>
      </c>
      <c r="BQ51" t="s">
        <v>207</v>
      </c>
      <c r="BR51" t="s">
        <v>370</v>
      </c>
      <c r="BS51" t="s">
        <v>247</v>
      </c>
      <c r="BT51" t="s">
        <v>448</v>
      </c>
      <c r="BU51" t="s">
        <v>665</v>
      </c>
      <c r="BV51" t="s">
        <v>271</v>
      </c>
      <c r="BW51" t="s">
        <v>335</v>
      </c>
      <c r="BX51" t="s">
        <v>1068</v>
      </c>
      <c r="BY51" t="s">
        <v>200</v>
      </c>
      <c r="BZ51" t="s">
        <v>1987</v>
      </c>
      <c r="CA51" t="s">
        <v>471</v>
      </c>
      <c r="CB51" t="s">
        <v>575</v>
      </c>
      <c r="CC51" t="s">
        <v>256</v>
      </c>
      <c r="CD51" t="s">
        <v>574</v>
      </c>
      <c r="CE51" t="s">
        <v>258</v>
      </c>
      <c r="CF51" t="s">
        <v>242</v>
      </c>
      <c r="CG51" t="s">
        <v>597</v>
      </c>
      <c r="CH51" t="s">
        <v>1105</v>
      </c>
      <c r="CI51" t="s">
        <v>238</v>
      </c>
      <c r="CJ51" t="s">
        <v>2665</v>
      </c>
      <c r="CK51" t="s">
        <v>729</v>
      </c>
      <c r="CL51" t="s">
        <v>2666</v>
      </c>
      <c r="CM51" t="s">
        <v>1486</v>
      </c>
      <c r="CN51" t="s">
        <v>977</v>
      </c>
      <c r="CO51" t="s">
        <v>2374</v>
      </c>
      <c r="CP51" t="s">
        <v>2667</v>
      </c>
      <c r="CQ51" t="s">
        <v>394</v>
      </c>
      <c r="CR51" t="s">
        <v>774</v>
      </c>
      <c r="CS51" t="s">
        <v>356</v>
      </c>
      <c r="CT51" t="s">
        <v>207</v>
      </c>
      <c r="CU51" t="s">
        <v>242</v>
      </c>
      <c r="CV51" t="s">
        <v>242</v>
      </c>
      <c r="CW51" t="s">
        <v>224</v>
      </c>
      <c r="CX51" t="s">
        <v>297</v>
      </c>
      <c r="CY51" t="s">
        <v>296</v>
      </c>
      <c r="CZ51" t="s">
        <v>1529</v>
      </c>
      <c r="DA51" t="s">
        <v>275</v>
      </c>
      <c r="DB51" t="s">
        <v>242</v>
      </c>
      <c r="DC51" t="s">
        <v>2387</v>
      </c>
      <c r="DD51" t="s">
        <v>1035</v>
      </c>
      <c r="DE51" t="s">
        <v>570</v>
      </c>
      <c r="DF51" t="s">
        <v>1054</v>
      </c>
      <c r="DG51" t="s">
        <v>355</v>
      </c>
      <c r="DH51" t="s">
        <v>256</v>
      </c>
      <c r="DI51" t="s">
        <v>2668</v>
      </c>
      <c r="DJ51" t="s">
        <v>1145</v>
      </c>
      <c r="DK51" t="s">
        <v>531</v>
      </c>
      <c r="DL51" t="s">
        <v>2669</v>
      </c>
      <c r="DM51" t="s">
        <v>1405</v>
      </c>
      <c r="DN51" t="s">
        <v>2670</v>
      </c>
      <c r="DO51" t="s">
        <v>2671</v>
      </c>
      <c r="DP51" t="s">
        <v>2252</v>
      </c>
      <c r="DQ51" t="s">
        <v>474</v>
      </c>
      <c r="DR51" t="s">
        <v>2672</v>
      </c>
      <c r="DS51" t="s">
        <v>743</v>
      </c>
      <c r="DT51" t="s">
        <v>577</v>
      </c>
      <c r="DU51" t="s">
        <v>1020</v>
      </c>
      <c r="DV51" t="s">
        <v>694</v>
      </c>
      <c r="DW51" t="s">
        <v>256</v>
      </c>
      <c r="DX51" t="s">
        <v>1083</v>
      </c>
      <c r="DY51" t="s">
        <v>351</v>
      </c>
      <c r="DZ51" t="s">
        <v>2067</v>
      </c>
      <c r="EA51" t="s">
        <v>455</v>
      </c>
      <c r="EB51" t="s">
        <v>196</v>
      </c>
      <c r="EC51" t="s">
        <v>297</v>
      </c>
      <c r="ED51" t="s">
        <v>2673</v>
      </c>
      <c r="EE51" t="s">
        <v>299</v>
      </c>
      <c r="EF51" t="s">
        <v>386</v>
      </c>
      <c r="EG51" t="s">
        <v>938</v>
      </c>
      <c r="EH51" t="s">
        <v>649</v>
      </c>
      <c r="EI51" t="s">
        <v>1461</v>
      </c>
      <c r="EJ51" t="s">
        <v>355</v>
      </c>
      <c r="EK51" t="s">
        <v>222</v>
      </c>
      <c r="EL51" t="s">
        <v>618</v>
      </c>
      <c r="EM51" t="s">
        <v>1859</v>
      </c>
      <c r="EN51" t="s">
        <v>2674</v>
      </c>
      <c r="EO51" t="s">
        <v>2060</v>
      </c>
      <c r="EP51" t="s">
        <v>250</v>
      </c>
      <c r="EQ51" t="s">
        <v>2675</v>
      </c>
      <c r="ER51" t="s">
        <v>677</v>
      </c>
      <c r="ES51" t="s">
        <v>338</v>
      </c>
      <c r="ET51" t="s">
        <v>2676</v>
      </c>
      <c r="EU51" t="s">
        <v>714</v>
      </c>
      <c r="EV51" t="s">
        <v>2677</v>
      </c>
      <c r="EW51" t="s">
        <v>2678</v>
      </c>
      <c r="EX51" t="s">
        <v>329</v>
      </c>
      <c r="EY51" t="s">
        <v>2542</v>
      </c>
      <c r="EZ51" t="s">
        <v>2679</v>
      </c>
      <c r="FA51" t="s">
        <v>2680</v>
      </c>
      <c r="FB51" t="s">
        <v>352</v>
      </c>
      <c r="FC51" t="s">
        <v>320</v>
      </c>
      <c r="FD51" t="s">
        <v>242</v>
      </c>
      <c r="FE51" t="s">
        <v>1490</v>
      </c>
      <c r="FF51" t="s">
        <v>321</v>
      </c>
      <c r="FG51" t="s">
        <v>387</v>
      </c>
      <c r="FH51" t="s">
        <v>2681</v>
      </c>
      <c r="FI51" t="s">
        <v>196</v>
      </c>
      <c r="FJ51" t="s">
        <v>275</v>
      </c>
      <c r="FK51" t="s">
        <v>1137</v>
      </c>
      <c r="FL51" t="s">
        <v>481</v>
      </c>
      <c r="FM51" t="s">
        <v>288</v>
      </c>
      <c r="FN51" t="s">
        <v>437</v>
      </c>
      <c r="FO51" t="s">
        <v>851</v>
      </c>
      <c r="FP51" t="s">
        <v>336</v>
      </c>
      <c r="FQ51" t="s">
        <v>701</v>
      </c>
      <c r="FR51" t="s">
        <v>2585</v>
      </c>
      <c r="FS51" t="s">
        <v>2682</v>
      </c>
      <c r="FT51" t="s">
        <v>1429</v>
      </c>
      <c r="FU51" t="s">
        <v>2683</v>
      </c>
      <c r="FV51" t="s">
        <v>1068</v>
      </c>
      <c r="FW51" t="s">
        <v>2411</v>
      </c>
      <c r="FX51" t="s">
        <v>1391</v>
      </c>
      <c r="FY51" t="s">
        <v>428</v>
      </c>
      <c r="FZ51" t="s">
        <v>287</v>
      </c>
      <c r="GA51" t="s">
        <v>273</v>
      </c>
      <c r="GB51" t="s">
        <v>204</v>
      </c>
      <c r="GC51" t="s">
        <v>273</v>
      </c>
      <c r="GD51" t="s">
        <v>364</v>
      </c>
      <c r="GE51" t="s">
        <v>259</v>
      </c>
      <c r="GF51" t="s">
        <v>546</v>
      </c>
      <c r="GG51" t="s">
        <v>259</v>
      </c>
    </row>
    <row r="52" spans="1:189" x14ac:dyDescent="0.3">
      <c r="A52" t="s">
        <v>2684</v>
      </c>
      <c r="B52" t="s">
        <v>2685</v>
      </c>
      <c r="C52" s="1" t="str">
        <f t="shared" si="10"/>
        <v>21:1182</v>
      </c>
      <c r="D52" s="1" t="str">
        <f t="shared" si="7"/>
        <v>21:0387</v>
      </c>
      <c r="E52" t="s">
        <v>2686</v>
      </c>
      <c r="F52" t="s">
        <v>2687</v>
      </c>
      <c r="H52">
        <v>66.412886700000001</v>
      </c>
      <c r="I52">
        <v>-91.063823400000004</v>
      </c>
      <c r="J52" s="1" t="str">
        <f t="shared" si="11"/>
        <v>Till</v>
      </c>
      <c r="K52" s="1" t="str">
        <f t="shared" si="9"/>
        <v>&lt;63 µm size fraction sieving (3)</v>
      </c>
      <c r="L52">
        <v>1</v>
      </c>
      <c r="M52" t="s">
        <v>2688</v>
      </c>
      <c r="N52" t="s">
        <v>766</v>
      </c>
      <c r="O52" t="s">
        <v>2689</v>
      </c>
      <c r="P52" t="s">
        <v>428</v>
      </c>
      <c r="Q52" t="s">
        <v>236</v>
      </c>
      <c r="R52" t="s">
        <v>1459</v>
      </c>
      <c r="S52" t="s">
        <v>500</v>
      </c>
      <c r="T52" t="s">
        <v>336</v>
      </c>
      <c r="U52" t="s">
        <v>257</v>
      </c>
      <c r="V52" t="s">
        <v>448</v>
      </c>
      <c r="W52" t="s">
        <v>203</v>
      </c>
      <c r="X52" t="s">
        <v>273</v>
      </c>
      <c r="Y52" t="s">
        <v>1189</v>
      </c>
      <c r="Z52" t="s">
        <v>265</v>
      </c>
      <c r="AA52" t="s">
        <v>207</v>
      </c>
      <c r="AB52" t="s">
        <v>475</v>
      </c>
      <c r="AC52" t="s">
        <v>532</v>
      </c>
      <c r="AD52" t="s">
        <v>245</v>
      </c>
      <c r="AE52" t="s">
        <v>829</v>
      </c>
      <c r="AF52" t="s">
        <v>2690</v>
      </c>
      <c r="AG52" t="s">
        <v>220</v>
      </c>
      <c r="AH52" t="s">
        <v>210</v>
      </c>
      <c r="AI52" t="s">
        <v>279</v>
      </c>
      <c r="AJ52" t="s">
        <v>614</v>
      </c>
      <c r="AK52" t="s">
        <v>1192</v>
      </c>
      <c r="AL52" t="s">
        <v>846</v>
      </c>
      <c r="AM52" t="s">
        <v>2691</v>
      </c>
      <c r="AN52" t="s">
        <v>774</v>
      </c>
      <c r="AO52" t="s">
        <v>2692</v>
      </c>
      <c r="AP52" t="s">
        <v>524</v>
      </c>
      <c r="AQ52" t="s">
        <v>426</v>
      </c>
      <c r="AR52" t="s">
        <v>581</v>
      </c>
      <c r="AS52" t="s">
        <v>989</v>
      </c>
      <c r="AT52" t="s">
        <v>225</v>
      </c>
      <c r="AU52" t="s">
        <v>1448</v>
      </c>
      <c r="AV52" t="s">
        <v>2693</v>
      </c>
      <c r="AW52" t="s">
        <v>2694</v>
      </c>
      <c r="AX52" t="s">
        <v>2695</v>
      </c>
      <c r="AY52" t="s">
        <v>2696</v>
      </c>
      <c r="AZ52" t="s">
        <v>1758</v>
      </c>
      <c r="BA52" t="s">
        <v>2021</v>
      </c>
      <c r="BB52" t="s">
        <v>643</v>
      </c>
      <c r="BC52" t="s">
        <v>2697</v>
      </c>
      <c r="BD52" t="s">
        <v>252</v>
      </c>
      <c r="BE52" t="s">
        <v>1274</v>
      </c>
      <c r="BF52" t="s">
        <v>820</v>
      </c>
      <c r="BG52" t="s">
        <v>432</v>
      </c>
      <c r="BH52" t="s">
        <v>240</v>
      </c>
      <c r="BI52" t="s">
        <v>886</v>
      </c>
      <c r="BJ52" t="s">
        <v>238</v>
      </c>
      <c r="BK52" t="s">
        <v>242</v>
      </c>
      <c r="BL52" t="s">
        <v>242</v>
      </c>
      <c r="BM52" t="s">
        <v>209</v>
      </c>
      <c r="BN52" t="s">
        <v>988</v>
      </c>
      <c r="BO52" t="s">
        <v>247</v>
      </c>
      <c r="BP52" t="s">
        <v>220</v>
      </c>
      <c r="BQ52" t="s">
        <v>207</v>
      </c>
      <c r="BR52" t="s">
        <v>2698</v>
      </c>
      <c r="BS52" t="s">
        <v>256</v>
      </c>
      <c r="BT52" t="s">
        <v>248</v>
      </c>
      <c r="BU52" t="s">
        <v>407</v>
      </c>
      <c r="BV52" t="s">
        <v>250</v>
      </c>
      <c r="BW52" t="s">
        <v>912</v>
      </c>
      <c r="BX52" t="s">
        <v>1404</v>
      </c>
      <c r="BY52" t="s">
        <v>264</v>
      </c>
      <c r="BZ52" t="s">
        <v>1041</v>
      </c>
      <c r="CA52" t="s">
        <v>598</v>
      </c>
      <c r="CB52" t="s">
        <v>538</v>
      </c>
      <c r="CC52" t="s">
        <v>247</v>
      </c>
      <c r="CD52" t="s">
        <v>649</v>
      </c>
      <c r="CE52" t="s">
        <v>258</v>
      </c>
      <c r="CF52" t="s">
        <v>242</v>
      </c>
      <c r="CG52" t="s">
        <v>257</v>
      </c>
      <c r="CH52" t="s">
        <v>698</v>
      </c>
      <c r="CI52" t="s">
        <v>731</v>
      </c>
      <c r="CJ52" t="s">
        <v>2699</v>
      </c>
      <c r="CK52" t="s">
        <v>358</v>
      </c>
      <c r="CL52" t="s">
        <v>250</v>
      </c>
      <c r="CM52" t="s">
        <v>645</v>
      </c>
      <c r="CN52" t="s">
        <v>302</v>
      </c>
      <c r="CO52" t="s">
        <v>1315</v>
      </c>
      <c r="CP52" t="s">
        <v>1191</v>
      </c>
      <c r="CQ52" t="s">
        <v>394</v>
      </c>
      <c r="CR52" t="s">
        <v>269</v>
      </c>
      <c r="CS52" t="s">
        <v>1518</v>
      </c>
      <c r="CT52" t="s">
        <v>207</v>
      </c>
      <c r="CU52" t="s">
        <v>242</v>
      </c>
      <c r="CV52" t="s">
        <v>242</v>
      </c>
      <c r="CW52" t="s">
        <v>610</v>
      </c>
      <c r="CX52" t="s">
        <v>297</v>
      </c>
      <c r="CY52" t="s">
        <v>524</v>
      </c>
      <c r="CZ52" t="s">
        <v>360</v>
      </c>
      <c r="DA52" t="s">
        <v>275</v>
      </c>
      <c r="DB52" t="s">
        <v>242</v>
      </c>
      <c r="DC52" t="s">
        <v>2044</v>
      </c>
      <c r="DD52" t="s">
        <v>2700</v>
      </c>
      <c r="DE52" t="s">
        <v>292</v>
      </c>
      <c r="DF52" t="s">
        <v>420</v>
      </c>
      <c r="DG52" t="s">
        <v>303</v>
      </c>
      <c r="DH52" t="s">
        <v>256</v>
      </c>
      <c r="DI52" t="s">
        <v>2701</v>
      </c>
      <c r="DJ52" t="s">
        <v>1127</v>
      </c>
      <c r="DK52" t="s">
        <v>657</v>
      </c>
      <c r="DL52" t="s">
        <v>2702</v>
      </c>
      <c r="DM52" t="s">
        <v>2703</v>
      </c>
      <c r="DN52" t="s">
        <v>2704</v>
      </c>
      <c r="DO52" t="s">
        <v>2705</v>
      </c>
      <c r="DP52" t="s">
        <v>1630</v>
      </c>
      <c r="DQ52" t="s">
        <v>293</v>
      </c>
      <c r="DR52" t="s">
        <v>2706</v>
      </c>
      <c r="DS52" t="s">
        <v>526</v>
      </c>
      <c r="DT52" t="s">
        <v>1328</v>
      </c>
      <c r="DU52" t="s">
        <v>288</v>
      </c>
      <c r="DV52" t="s">
        <v>865</v>
      </c>
      <c r="DW52" t="s">
        <v>351</v>
      </c>
      <c r="DX52" t="s">
        <v>241</v>
      </c>
      <c r="DY52" t="s">
        <v>505</v>
      </c>
      <c r="DZ52" t="s">
        <v>2557</v>
      </c>
      <c r="EA52" t="s">
        <v>1864</v>
      </c>
      <c r="EB52" t="s">
        <v>279</v>
      </c>
      <c r="EC52" t="s">
        <v>297</v>
      </c>
      <c r="ED52" t="s">
        <v>2707</v>
      </c>
      <c r="EE52" t="s">
        <v>299</v>
      </c>
      <c r="EF52" t="s">
        <v>570</v>
      </c>
      <c r="EG52" t="s">
        <v>2012</v>
      </c>
      <c r="EH52" t="s">
        <v>574</v>
      </c>
      <c r="EI52" t="s">
        <v>333</v>
      </c>
      <c r="EJ52" t="s">
        <v>209</v>
      </c>
      <c r="EK52" t="s">
        <v>322</v>
      </c>
      <c r="EL52" t="s">
        <v>2708</v>
      </c>
      <c r="EM52" t="s">
        <v>1979</v>
      </c>
      <c r="EN52" t="s">
        <v>2709</v>
      </c>
      <c r="EO52" t="s">
        <v>2710</v>
      </c>
      <c r="EP52" t="s">
        <v>418</v>
      </c>
      <c r="EQ52" t="s">
        <v>894</v>
      </c>
      <c r="ER52" t="s">
        <v>1852</v>
      </c>
      <c r="ES52" t="s">
        <v>222</v>
      </c>
      <c r="ET52" t="s">
        <v>2711</v>
      </c>
      <c r="EU52" t="s">
        <v>988</v>
      </c>
      <c r="EV52" t="s">
        <v>2712</v>
      </c>
      <c r="EW52" t="s">
        <v>2713</v>
      </c>
      <c r="EX52" t="s">
        <v>1850</v>
      </c>
      <c r="EY52" t="s">
        <v>1035</v>
      </c>
      <c r="EZ52" t="s">
        <v>2714</v>
      </c>
      <c r="FA52" t="s">
        <v>2715</v>
      </c>
      <c r="FB52" t="s">
        <v>319</v>
      </c>
      <c r="FC52" t="s">
        <v>320</v>
      </c>
      <c r="FD52" t="s">
        <v>242</v>
      </c>
      <c r="FE52" t="s">
        <v>825</v>
      </c>
      <c r="FF52" t="s">
        <v>321</v>
      </c>
      <c r="FG52" t="s">
        <v>364</v>
      </c>
      <c r="FH52" t="s">
        <v>2162</v>
      </c>
      <c r="FI52" t="s">
        <v>524</v>
      </c>
      <c r="FJ52" t="s">
        <v>275</v>
      </c>
      <c r="FK52" t="s">
        <v>1616</v>
      </c>
      <c r="FL52" t="s">
        <v>2716</v>
      </c>
      <c r="FM52" t="s">
        <v>252</v>
      </c>
      <c r="FN52" t="s">
        <v>912</v>
      </c>
      <c r="FO52" t="s">
        <v>1284</v>
      </c>
      <c r="FP52" t="s">
        <v>336</v>
      </c>
      <c r="FQ52" t="s">
        <v>1067</v>
      </c>
      <c r="FR52" t="s">
        <v>856</v>
      </c>
      <c r="FS52" t="s">
        <v>2717</v>
      </c>
      <c r="FT52" t="s">
        <v>1282</v>
      </c>
      <c r="FU52" t="s">
        <v>2718</v>
      </c>
      <c r="FV52" t="s">
        <v>819</v>
      </c>
      <c r="FW52" t="s">
        <v>489</v>
      </c>
      <c r="FX52" t="s">
        <v>584</v>
      </c>
      <c r="FY52" t="s">
        <v>524</v>
      </c>
      <c r="FZ52" t="s">
        <v>213</v>
      </c>
      <c r="GA52" t="s">
        <v>222</v>
      </c>
      <c r="GB52" t="s">
        <v>374</v>
      </c>
      <c r="GC52" t="s">
        <v>222</v>
      </c>
      <c r="GD52" t="s">
        <v>322</v>
      </c>
      <c r="GE52" t="s">
        <v>259</v>
      </c>
      <c r="GF52" t="s">
        <v>322</v>
      </c>
      <c r="GG52" t="s">
        <v>259</v>
      </c>
    </row>
    <row r="53" spans="1:189" x14ac:dyDescent="0.3">
      <c r="A53" t="s">
        <v>2719</v>
      </c>
      <c r="B53" t="s">
        <v>2720</v>
      </c>
      <c r="C53" s="1" t="str">
        <f t="shared" si="10"/>
        <v>21:1182</v>
      </c>
      <c r="D53" s="1" t="str">
        <f t="shared" si="7"/>
        <v>21:0387</v>
      </c>
      <c r="E53" t="s">
        <v>2721</v>
      </c>
      <c r="F53" t="s">
        <v>2722</v>
      </c>
      <c r="H53">
        <v>66.447585500000002</v>
      </c>
      <c r="I53">
        <v>-91.517595200000002</v>
      </c>
      <c r="J53" s="1" t="str">
        <f t="shared" si="11"/>
        <v>Till</v>
      </c>
      <c r="K53" s="1" t="str">
        <f t="shared" si="9"/>
        <v>&lt;63 µm size fraction sieving (3)</v>
      </c>
      <c r="L53">
        <v>1</v>
      </c>
      <c r="M53" t="s">
        <v>2723</v>
      </c>
      <c r="N53" t="s">
        <v>2724</v>
      </c>
      <c r="O53" t="s">
        <v>2476</v>
      </c>
      <c r="P53" t="s">
        <v>936</v>
      </c>
      <c r="Q53" t="s">
        <v>1322</v>
      </c>
      <c r="R53" t="s">
        <v>2725</v>
      </c>
      <c r="S53" t="s">
        <v>213</v>
      </c>
      <c r="T53" t="s">
        <v>327</v>
      </c>
      <c r="U53" t="s">
        <v>572</v>
      </c>
      <c r="V53" t="s">
        <v>448</v>
      </c>
      <c r="W53" t="s">
        <v>550</v>
      </c>
      <c r="X53" t="s">
        <v>215</v>
      </c>
      <c r="Y53" t="s">
        <v>696</v>
      </c>
      <c r="Z53" t="s">
        <v>258</v>
      </c>
      <c r="AA53" t="s">
        <v>207</v>
      </c>
      <c r="AB53" t="s">
        <v>208</v>
      </c>
      <c r="AC53" t="s">
        <v>281</v>
      </c>
      <c r="AD53" t="s">
        <v>536</v>
      </c>
      <c r="AE53" t="s">
        <v>682</v>
      </c>
      <c r="AF53" t="s">
        <v>2726</v>
      </c>
      <c r="AG53" t="s">
        <v>213</v>
      </c>
      <c r="AH53" t="s">
        <v>581</v>
      </c>
      <c r="AI53" t="s">
        <v>273</v>
      </c>
      <c r="AJ53" t="s">
        <v>1056</v>
      </c>
      <c r="AK53" t="s">
        <v>413</v>
      </c>
      <c r="AL53" t="s">
        <v>1730</v>
      </c>
      <c r="AM53" t="s">
        <v>2727</v>
      </c>
      <c r="AN53" t="s">
        <v>207</v>
      </c>
      <c r="AO53" t="s">
        <v>2728</v>
      </c>
      <c r="AP53" t="s">
        <v>279</v>
      </c>
      <c r="AQ53" t="s">
        <v>1649</v>
      </c>
      <c r="AR53" t="s">
        <v>912</v>
      </c>
      <c r="AS53" t="s">
        <v>702</v>
      </c>
      <c r="AT53" t="s">
        <v>225</v>
      </c>
      <c r="AU53" t="s">
        <v>687</v>
      </c>
      <c r="AV53" t="s">
        <v>2729</v>
      </c>
      <c r="AW53" t="s">
        <v>2659</v>
      </c>
      <c r="AX53" t="s">
        <v>1372</v>
      </c>
      <c r="AY53" t="s">
        <v>2730</v>
      </c>
      <c r="AZ53" t="s">
        <v>2731</v>
      </c>
      <c r="BA53" t="s">
        <v>2732</v>
      </c>
      <c r="BB53" t="s">
        <v>2733</v>
      </c>
      <c r="BC53" t="s">
        <v>786</v>
      </c>
      <c r="BD53" t="s">
        <v>504</v>
      </c>
      <c r="BE53" t="s">
        <v>1658</v>
      </c>
      <c r="BF53" t="s">
        <v>1310</v>
      </c>
      <c r="BG53" t="s">
        <v>2734</v>
      </c>
      <c r="BH53" t="s">
        <v>549</v>
      </c>
      <c r="BI53" t="s">
        <v>272</v>
      </c>
      <c r="BJ53" t="s">
        <v>549</v>
      </c>
      <c r="BK53" t="s">
        <v>505</v>
      </c>
      <c r="BL53" t="s">
        <v>242</v>
      </c>
      <c r="BM53" t="s">
        <v>209</v>
      </c>
      <c r="BN53" t="s">
        <v>568</v>
      </c>
      <c r="BO53" t="s">
        <v>256</v>
      </c>
      <c r="BP53" t="s">
        <v>358</v>
      </c>
      <c r="BQ53" t="s">
        <v>207</v>
      </c>
      <c r="BR53" t="s">
        <v>684</v>
      </c>
      <c r="BS53" t="s">
        <v>256</v>
      </c>
      <c r="BT53" t="s">
        <v>408</v>
      </c>
      <c r="BU53" t="s">
        <v>200</v>
      </c>
      <c r="BV53" t="s">
        <v>271</v>
      </c>
      <c r="BW53" t="s">
        <v>337</v>
      </c>
      <c r="BX53" t="s">
        <v>618</v>
      </c>
      <c r="BY53" t="s">
        <v>649</v>
      </c>
      <c r="BZ53" t="s">
        <v>642</v>
      </c>
      <c r="CA53" t="s">
        <v>1418</v>
      </c>
      <c r="CB53" t="s">
        <v>575</v>
      </c>
      <c r="CC53" t="s">
        <v>297</v>
      </c>
      <c r="CD53" t="s">
        <v>201</v>
      </c>
      <c r="CE53" t="s">
        <v>258</v>
      </c>
      <c r="CF53" t="s">
        <v>242</v>
      </c>
      <c r="CG53" t="s">
        <v>570</v>
      </c>
      <c r="CH53" t="s">
        <v>584</v>
      </c>
      <c r="CI53" t="s">
        <v>256</v>
      </c>
      <c r="CJ53" t="s">
        <v>1863</v>
      </c>
      <c r="CK53" t="s">
        <v>828</v>
      </c>
      <c r="CL53" t="s">
        <v>869</v>
      </c>
      <c r="CM53" t="s">
        <v>1328</v>
      </c>
      <c r="CN53" t="s">
        <v>255</v>
      </c>
      <c r="CO53" t="s">
        <v>2212</v>
      </c>
      <c r="CP53" t="s">
        <v>757</v>
      </c>
      <c r="CQ53" t="s">
        <v>496</v>
      </c>
      <c r="CR53" t="s">
        <v>213</v>
      </c>
      <c r="CS53" t="s">
        <v>1041</v>
      </c>
      <c r="CT53" t="s">
        <v>207</v>
      </c>
      <c r="CU53" t="s">
        <v>242</v>
      </c>
      <c r="CV53" t="s">
        <v>242</v>
      </c>
      <c r="CW53" t="s">
        <v>432</v>
      </c>
      <c r="CX53" t="s">
        <v>297</v>
      </c>
      <c r="CY53" t="s">
        <v>524</v>
      </c>
      <c r="CZ53" t="s">
        <v>395</v>
      </c>
      <c r="DA53" t="s">
        <v>275</v>
      </c>
      <c r="DB53" t="s">
        <v>242</v>
      </c>
      <c r="DC53" t="s">
        <v>475</v>
      </c>
      <c r="DD53" t="s">
        <v>2735</v>
      </c>
      <c r="DE53" t="s">
        <v>202</v>
      </c>
      <c r="DF53" t="s">
        <v>335</v>
      </c>
      <c r="DG53" t="s">
        <v>355</v>
      </c>
      <c r="DH53" t="s">
        <v>247</v>
      </c>
      <c r="DI53" t="s">
        <v>2736</v>
      </c>
      <c r="DJ53" t="s">
        <v>789</v>
      </c>
      <c r="DK53" t="s">
        <v>606</v>
      </c>
      <c r="DL53" t="s">
        <v>2737</v>
      </c>
      <c r="DM53" t="s">
        <v>923</v>
      </c>
      <c r="DN53" t="s">
        <v>1711</v>
      </c>
      <c r="DO53" t="s">
        <v>2738</v>
      </c>
      <c r="DP53" t="s">
        <v>2739</v>
      </c>
      <c r="DQ53" t="s">
        <v>1083</v>
      </c>
      <c r="DR53" t="s">
        <v>2740</v>
      </c>
      <c r="DS53" t="s">
        <v>1249</v>
      </c>
      <c r="DT53" t="s">
        <v>986</v>
      </c>
      <c r="DU53" t="s">
        <v>506</v>
      </c>
      <c r="DV53" t="s">
        <v>432</v>
      </c>
      <c r="DW53" t="s">
        <v>259</v>
      </c>
      <c r="DX53" t="s">
        <v>957</v>
      </c>
      <c r="DY53" t="s">
        <v>385</v>
      </c>
      <c r="DZ53" t="s">
        <v>462</v>
      </c>
      <c r="EA53" t="s">
        <v>455</v>
      </c>
      <c r="EB53" t="s">
        <v>524</v>
      </c>
      <c r="EC53" t="s">
        <v>297</v>
      </c>
      <c r="ED53" t="s">
        <v>2741</v>
      </c>
      <c r="EE53" t="s">
        <v>774</v>
      </c>
      <c r="EF53" t="s">
        <v>320</v>
      </c>
      <c r="EG53" t="s">
        <v>2742</v>
      </c>
      <c r="EH53" t="s">
        <v>649</v>
      </c>
      <c r="EI53" t="s">
        <v>977</v>
      </c>
      <c r="EJ53" t="s">
        <v>206</v>
      </c>
      <c r="EK53" t="s">
        <v>273</v>
      </c>
      <c r="EL53" t="s">
        <v>1207</v>
      </c>
      <c r="EM53" t="s">
        <v>2186</v>
      </c>
      <c r="EN53" t="s">
        <v>2743</v>
      </c>
      <c r="EO53" t="s">
        <v>1605</v>
      </c>
      <c r="EP53" t="s">
        <v>202</v>
      </c>
      <c r="EQ53" t="s">
        <v>2527</v>
      </c>
      <c r="ER53" t="s">
        <v>302</v>
      </c>
      <c r="ES53" t="s">
        <v>290</v>
      </c>
      <c r="ET53" t="s">
        <v>2271</v>
      </c>
      <c r="EU53" t="s">
        <v>338</v>
      </c>
      <c r="EV53" t="s">
        <v>2744</v>
      </c>
      <c r="EW53" t="s">
        <v>2745</v>
      </c>
      <c r="EX53" t="s">
        <v>1025</v>
      </c>
      <c r="EY53" t="s">
        <v>1011</v>
      </c>
      <c r="EZ53" t="s">
        <v>2746</v>
      </c>
      <c r="FA53" t="s">
        <v>2747</v>
      </c>
      <c r="FB53" t="s">
        <v>319</v>
      </c>
      <c r="FC53" t="s">
        <v>320</v>
      </c>
      <c r="FD53" t="s">
        <v>242</v>
      </c>
      <c r="FE53" t="s">
        <v>813</v>
      </c>
      <c r="FF53" t="s">
        <v>321</v>
      </c>
      <c r="FG53" t="s">
        <v>272</v>
      </c>
      <c r="FH53" t="s">
        <v>323</v>
      </c>
      <c r="FI53" t="s">
        <v>428</v>
      </c>
      <c r="FJ53" t="s">
        <v>386</v>
      </c>
      <c r="FK53" t="s">
        <v>527</v>
      </c>
      <c r="FL53" t="s">
        <v>2716</v>
      </c>
      <c r="FM53" t="s">
        <v>327</v>
      </c>
      <c r="FN53" t="s">
        <v>472</v>
      </c>
      <c r="FO53" t="s">
        <v>1407</v>
      </c>
      <c r="FP53" t="s">
        <v>259</v>
      </c>
      <c r="FQ53" t="s">
        <v>1100</v>
      </c>
      <c r="FR53" t="s">
        <v>1795</v>
      </c>
      <c r="FS53" t="s">
        <v>2748</v>
      </c>
      <c r="FT53" t="s">
        <v>2749</v>
      </c>
      <c r="FU53" t="s">
        <v>2683</v>
      </c>
      <c r="FV53" t="s">
        <v>1068</v>
      </c>
      <c r="FW53" t="s">
        <v>1042</v>
      </c>
      <c r="FX53" t="s">
        <v>1025</v>
      </c>
      <c r="FY53" t="s">
        <v>428</v>
      </c>
      <c r="FZ53" t="s">
        <v>920</v>
      </c>
      <c r="GA53" t="s">
        <v>273</v>
      </c>
      <c r="GB53" t="s">
        <v>204</v>
      </c>
      <c r="GC53" t="s">
        <v>215</v>
      </c>
      <c r="GD53" t="s">
        <v>575</v>
      </c>
      <c r="GE53" t="s">
        <v>358</v>
      </c>
      <c r="GF53" t="s">
        <v>575</v>
      </c>
      <c r="GG53" t="s">
        <v>259</v>
      </c>
    </row>
    <row r="54" spans="1:189" x14ac:dyDescent="0.3">
      <c r="A54" t="s">
        <v>2750</v>
      </c>
      <c r="B54" t="s">
        <v>2751</v>
      </c>
      <c r="C54" s="1" t="str">
        <f t="shared" si="10"/>
        <v>21:1182</v>
      </c>
      <c r="D54" s="1" t="str">
        <f t="shared" si="7"/>
        <v>21:0387</v>
      </c>
      <c r="E54" t="s">
        <v>2752</v>
      </c>
      <c r="F54" t="s">
        <v>2753</v>
      </c>
      <c r="H54">
        <v>66.462585000000004</v>
      </c>
      <c r="I54">
        <v>-91.769479599999997</v>
      </c>
      <c r="J54" s="1" t="str">
        <f t="shared" si="11"/>
        <v>Till</v>
      </c>
      <c r="K54" s="1" t="str">
        <f t="shared" si="9"/>
        <v>&lt;63 µm size fraction sieving (3)</v>
      </c>
      <c r="L54">
        <v>1</v>
      </c>
      <c r="M54" t="s">
        <v>2754</v>
      </c>
      <c r="N54" t="s">
        <v>2755</v>
      </c>
      <c r="O54" t="s">
        <v>1033</v>
      </c>
      <c r="P54" t="s">
        <v>970</v>
      </c>
      <c r="Q54" t="s">
        <v>2116</v>
      </c>
      <c r="R54" t="s">
        <v>628</v>
      </c>
      <c r="S54" t="s">
        <v>1632</v>
      </c>
      <c r="T54" t="s">
        <v>347</v>
      </c>
      <c r="U54" t="s">
        <v>278</v>
      </c>
      <c r="V54" t="s">
        <v>448</v>
      </c>
      <c r="W54" t="s">
        <v>319</v>
      </c>
      <c r="X54" t="s">
        <v>358</v>
      </c>
      <c r="Y54" t="s">
        <v>1298</v>
      </c>
      <c r="Z54" t="s">
        <v>258</v>
      </c>
      <c r="AA54" t="s">
        <v>207</v>
      </c>
      <c r="AB54" t="s">
        <v>208</v>
      </c>
      <c r="AC54" t="s">
        <v>243</v>
      </c>
      <c r="AD54" t="s">
        <v>210</v>
      </c>
      <c r="AE54" t="s">
        <v>209</v>
      </c>
      <c r="AF54" t="s">
        <v>2756</v>
      </c>
      <c r="AG54" t="s">
        <v>299</v>
      </c>
      <c r="AH54" t="s">
        <v>578</v>
      </c>
      <c r="AI54" t="s">
        <v>220</v>
      </c>
      <c r="AJ54" t="s">
        <v>492</v>
      </c>
      <c r="AK54" t="s">
        <v>745</v>
      </c>
      <c r="AL54" t="s">
        <v>1730</v>
      </c>
      <c r="AM54" t="s">
        <v>2757</v>
      </c>
      <c r="AN54" t="s">
        <v>207</v>
      </c>
      <c r="AO54" t="s">
        <v>2758</v>
      </c>
      <c r="AP54" t="s">
        <v>620</v>
      </c>
      <c r="AQ54" t="s">
        <v>1537</v>
      </c>
      <c r="AR54" t="s">
        <v>267</v>
      </c>
      <c r="AS54" t="s">
        <v>243</v>
      </c>
      <c r="AT54" t="s">
        <v>222</v>
      </c>
      <c r="AU54" t="s">
        <v>1038</v>
      </c>
      <c r="AV54" t="s">
        <v>2759</v>
      </c>
      <c r="AW54" t="s">
        <v>511</v>
      </c>
      <c r="AX54" t="s">
        <v>2760</v>
      </c>
      <c r="AY54" t="s">
        <v>2761</v>
      </c>
      <c r="AZ54" t="s">
        <v>1477</v>
      </c>
      <c r="BA54" t="s">
        <v>656</v>
      </c>
      <c r="BB54" t="s">
        <v>428</v>
      </c>
      <c r="BC54" t="s">
        <v>420</v>
      </c>
      <c r="BD54" t="s">
        <v>905</v>
      </c>
      <c r="BE54" t="s">
        <v>500</v>
      </c>
      <c r="BF54" t="s">
        <v>506</v>
      </c>
      <c r="BG54" t="s">
        <v>1908</v>
      </c>
      <c r="BH54" t="s">
        <v>649</v>
      </c>
      <c r="BI54" t="s">
        <v>2186</v>
      </c>
      <c r="BJ54" t="s">
        <v>502</v>
      </c>
      <c r="BK54" t="s">
        <v>386</v>
      </c>
      <c r="BL54" t="s">
        <v>242</v>
      </c>
      <c r="BM54" t="s">
        <v>493</v>
      </c>
      <c r="BN54" t="s">
        <v>574</v>
      </c>
      <c r="BO54" t="s">
        <v>256</v>
      </c>
      <c r="BP54" t="s">
        <v>279</v>
      </c>
      <c r="BQ54" t="s">
        <v>207</v>
      </c>
      <c r="BR54" t="s">
        <v>636</v>
      </c>
      <c r="BS54" t="s">
        <v>256</v>
      </c>
      <c r="BT54" t="s">
        <v>597</v>
      </c>
      <c r="BU54" t="s">
        <v>200</v>
      </c>
      <c r="BV54" t="s">
        <v>448</v>
      </c>
      <c r="BW54" t="s">
        <v>664</v>
      </c>
      <c r="BX54" t="s">
        <v>977</v>
      </c>
      <c r="BY54" t="s">
        <v>290</v>
      </c>
      <c r="BZ54" t="s">
        <v>2762</v>
      </c>
      <c r="CA54" t="s">
        <v>598</v>
      </c>
      <c r="CB54" t="s">
        <v>224</v>
      </c>
      <c r="CC54" t="s">
        <v>247</v>
      </c>
      <c r="CD54" t="s">
        <v>290</v>
      </c>
      <c r="CE54" t="s">
        <v>258</v>
      </c>
      <c r="CF54" t="s">
        <v>242</v>
      </c>
      <c r="CG54" t="s">
        <v>300</v>
      </c>
      <c r="CH54" t="s">
        <v>1105</v>
      </c>
      <c r="CI54" t="s">
        <v>351</v>
      </c>
      <c r="CJ54" t="s">
        <v>2763</v>
      </c>
      <c r="CK54" t="s">
        <v>347</v>
      </c>
      <c r="CL54" t="s">
        <v>485</v>
      </c>
      <c r="CM54" t="s">
        <v>2383</v>
      </c>
      <c r="CN54" t="s">
        <v>575</v>
      </c>
      <c r="CO54" t="s">
        <v>871</v>
      </c>
      <c r="CP54" t="s">
        <v>345</v>
      </c>
      <c r="CQ54" t="s">
        <v>394</v>
      </c>
      <c r="CR54" t="s">
        <v>269</v>
      </c>
      <c r="CS54" t="s">
        <v>1014</v>
      </c>
      <c r="CT54" t="s">
        <v>207</v>
      </c>
      <c r="CU54" t="s">
        <v>242</v>
      </c>
      <c r="CV54" t="s">
        <v>242</v>
      </c>
      <c r="CW54" t="s">
        <v>575</v>
      </c>
      <c r="CX54" t="s">
        <v>297</v>
      </c>
      <c r="CY54" t="s">
        <v>428</v>
      </c>
      <c r="CZ54" t="s">
        <v>1014</v>
      </c>
      <c r="DA54" t="s">
        <v>275</v>
      </c>
      <c r="DB54" t="s">
        <v>250</v>
      </c>
      <c r="DC54" t="s">
        <v>557</v>
      </c>
      <c r="DD54" t="s">
        <v>1912</v>
      </c>
      <c r="DE54" t="s">
        <v>248</v>
      </c>
      <c r="DF54" t="s">
        <v>799</v>
      </c>
      <c r="DG54" t="s">
        <v>355</v>
      </c>
      <c r="DH54" t="s">
        <v>256</v>
      </c>
      <c r="DI54" t="s">
        <v>2546</v>
      </c>
      <c r="DJ54" t="s">
        <v>554</v>
      </c>
      <c r="DK54" t="s">
        <v>798</v>
      </c>
      <c r="DL54" t="s">
        <v>1886</v>
      </c>
      <c r="DM54" t="s">
        <v>2764</v>
      </c>
      <c r="DN54" t="s">
        <v>1404</v>
      </c>
      <c r="DO54" t="s">
        <v>2765</v>
      </c>
      <c r="DP54" t="s">
        <v>2766</v>
      </c>
      <c r="DQ54" t="s">
        <v>264</v>
      </c>
      <c r="DR54" t="s">
        <v>2767</v>
      </c>
      <c r="DS54" t="s">
        <v>312</v>
      </c>
      <c r="DT54" t="s">
        <v>2768</v>
      </c>
      <c r="DU54" t="s">
        <v>714</v>
      </c>
      <c r="DV54" t="s">
        <v>432</v>
      </c>
      <c r="DW54" t="s">
        <v>649</v>
      </c>
      <c r="DX54" t="s">
        <v>254</v>
      </c>
      <c r="DY54" t="s">
        <v>385</v>
      </c>
      <c r="DZ54" t="s">
        <v>844</v>
      </c>
      <c r="EA54" t="s">
        <v>2014</v>
      </c>
      <c r="EB54" t="s">
        <v>220</v>
      </c>
      <c r="EC54" t="s">
        <v>297</v>
      </c>
      <c r="ED54" t="s">
        <v>2769</v>
      </c>
      <c r="EE54" t="s">
        <v>774</v>
      </c>
      <c r="EF54" t="s">
        <v>202</v>
      </c>
      <c r="EG54" t="s">
        <v>1357</v>
      </c>
      <c r="EH54" t="s">
        <v>257</v>
      </c>
      <c r="EI54" t="s">
        <v>204</v>
      </c>
      <c r="EJ54" t="s">
        <v>265</v>
      </c>
      <c r="EK54" t="s">
        <v>428</v>
      </c>
      <c r="EL54" t="s">
        <v>2383</v>
      </c>
      <c r="EM54" t="s">
        <v>2770</v>
      </c>
      <c r="EN54" t="s">
        <v>365</v>
      </c>
      <c r="EO54" t="s">
        <v>1807</v>
      </c>
      <c r="EP54" t="s">
        <v>250</v>
      </c>
      <c r="EQ54" t="s">
        <v>1345</v>
      </c>
      <c r="ER54" t="s">
        <v>1576</v>
      </c>
      <c r="ES54" t="s">
        <v>568</v>
      </c>
      <c r="ET54" t="s">
        <v>2771</v>
      </c>
      <c r="EU54" t="s">
        <v>885</v>
      </c>
      <c r="EV54" t="s">
        <v>2772</v>
      </c>
      <c r="EW54" t="s">
        <v>2773</v>
      </c>
      <c r="EX54" t="s">
        <v>335</v>
      </c>
      <c r="EY54" t="s">
        <v>871</v>
      </c>
      <c r="EZ54" t="s">
        <v>2774</v>
      </c>
      <c r="FA54" t="s">
        <v>2775</v>
      </c>
      <c r="FB54" t="s">
        <v>319</v>
      </c>
      <c r="FC54" t="s">
        <v>320</v>
      </c>
      <c r="FD54" t="s">
        <v>242</v>
      </c>
      <c r="FE54" t="s">
        <v>1006</v>
      </c>
      <c r="FF54" t="s">
        <v>321</v>
      </c>
      <c r="FG54" t="s">
        <v>546</v>
      </c>
      <c r="FH54" t="s">
        <v>868</v>
      </c>
      <c r="FI54" t="s">
        <v>322</v>
      </c>
      <c r="FJ54" t="s">
        <v>275</v>
      </c>
      <c r="FK54" t="s">
        <v>1661</v>
      </c>
      <c r="FL54" t="s">
        <v>2776</v>
      </c>
      <c r="FM54" t="s">
        <v>645</v>
      </c>
      <c r="FN54" t="s">
        <v>792</v>
      </c>
      <c r="FO54" t="s">
        <v>511</v>
      </c>
      <c r="FP54" t="s">
        <v>358</v>
      </c>
      <c r="FQ54" t="s">
        <v>746</v>
      </c>
      <c r="FR54" t="s">
        <v>1634</v>
      </c>
      <c r="FS54" t="s">
        <v>2777</v>
      </c>
      <c r="FT54" t="s">
        <v>2044</v>
      </c>
      <c r="FU54" t="s">
        <v>2778</v>
      </c>
      <c r="FV54" t="s">
        <v>217</v>
      </c>
      <c r="FW54" t="s">
        <v>724</v>
      </c>
      <c r="FX54" t="s">
        <v>825</v>
      </c>
      <c r="FY54" t="s">
        <v>524</v>
      </c>
      <c r="FZ54" t="s">
        <v>581</v>
      </c>
      <c r="GA54" t="s">
        <v>222</v>
      </c>
      <c r="GB54" t="s">
        <v>472</v>
      </c>
      <c r="GC54" t="s">
        <v>222</v>
      </c>
      <c r="GD54" t="s">
        <v>546</v>
      </c>
      <c r="GE54" t="s">
        <v>259</v>
      </c>
      <c r="GF54" t="s">
        <v>364</v>
      </c>
      <c r="GG54" t="s">
        <v>259</v>
      </c>
    </row>
    <row r="55" spans="1:189" x14ac:dyDescent="0.3">
      <c r="A55" t="s">
        <v>2779</v>
      </c>
      <c r="B55" t="s">
        <v>2780</v>
      </c>
      <c r="C55" s="1" t="str">
        <f t="shared" si="10"/>
        <v>21:1182</v>
      </c>
      <c r="D55" s="1" t="str">
        <f t="shared" si="7"/>
        <v>21:0387</v>
      </c>
      <c r="E55" t="s">
        <v>2781</v>
      </c>
      <c r="F55" t="s">
        <v>2782</v>
      </c>
      <c r="H55">
        <v>66.244392500000004</v>
      </c>
      <c r="I55">
        <v>-90.451661099999995</v>
      </c>
      <c r="J55" s="1" t="str">
        <f t="shared" si="11"/>
        <v>Till</v>
      </c>
      <c r="K55" s="1" t="str">
        <f t="shared" si="9"/>
        <v>&lt;63 µm size fraction sieving (3)</v>
      </c>
      <c r="L55">
        <v>1</v>
      </c>
      <c r="M55" t="s">
        <v>2783</v>
      </c>
      <c r="N55" t="s">
        <v>1258</v>
      </c>
      <c r="O55" t="s">
        <v>1420</v>
      </c>
      <c r="P55" t="s">
        <v>310</v>
      </c>
      <c r="Q55" t="s">
        <v>2426</v>
      </c>
      <c r="R55" t="s">
        <v>708</v>
      </c>
      <c r="S55" t="s">
        <v>1328</v>
      </c>
      <c r="T55" t="s">
        <v>336</v>
      </c>
      <c r="U55" t="s">
        <v>240</v>
      </c>
      <c r="V55" t="s">
        <v>202</v>
      </c>
      <c r="W55" t="s">
        <v>550</v>
      </c>
      <c r="X55" t="s">
        <v>273</v>
      </c>
      <c r="Y55" t="s">
        <v>1189</v>
      </c>
      <c r="Z55" t="s">
        <v>258</v>
      </c>
      <c r="AA55" t="s">
        <v>207</v>
      </c>
      <c r="AB55" t="s">
        <v>208</v>
      </c>
      <c r="AC55" t="s">
        <v>398</v>
      </c>
      <c r="AD55" t="s">
        <v>920</v>
      </c>
      <c r="AE55" t="s">
        <v>829</v>
      </c>
      <c r="AF55" t="s">
        <v>2784</v>
      </c>
      <c r="AG55" t="s">
        <v>207</v>
      </c>
      <c r="AH55" t="s">
        <v>204</v>
      </c>
      <c r="AI55" t="s">
        <v>220</v>
      </c>
      <c r="AJ55" t="s">
        <v>1537</v>
      </c>
      <c r="AK55" t="s">
        <v>430</v>
      </c>
      <c r="AL55" t="s">
        <v>496</v>
      </c>
      <c r="AM55" t="s">
        <v>2785</v>
      </c>
      <c r="AN55" t="s">
        <v>299</v>
      </c>
      <c r="AO55" t="s">
        <v>2786</v>
      </c>
      <c r="AP55" t="s">
        <v>220</v>
      </c>
      <c r="AQ55" t="s">
        <v>1647</v>
      </c>
      <c r="AR55" t="s">
        <v>539</v>
      </c>
      <c r="AS55" t="s">
        <v>209</v>
      </c>
      <c r="AT55" t="s">
        <v>222</v>
      </c>
      <c r="AU55" t="s">
        <v>216</v>
      </c>
      <c r="AV55" t="s">
        <v>2787</v>
      </c>
      <c r="AW55" t="s">
        <v>2788</v>
      </c>
      <c r="AX55" t="s">
        <v>2789</v>
      </c>
      <c r="AY55" t="s">
        <v>2790</v>
      </c>
      <c r="AZ55" t="s">
        <v>784</v>
      </c>
      <c r="BA55" t="s">
        <v>2478</v>
      </c>
      <c r="BB55" t="s">
        <v>643</v>
      </c>
      <c r="BC55" t="s">
        <v>2791</v>
      </c>
      <c r="BD55" t="s">
        <v>820</v>
      </c>
      <c r="BE55" t="s">
        <v>730</v>
      </c>
      <c r="BF55" t="s">
        <v>235</v>
      </c>
      <c r="BG55" t="s">
        <v>1357</v>
      </c>
      <c r="BH55" t="s">
        <v>278</v>
      </c>
      <c r="BI55" t="s">
        <v>339</v>
      </c>
      <c r="BJ55" t="s">
        <v>377</v>
      </c>
      <c r="BK55" t="s">
        <v>386</v>
      </c>
      <c r="BL55" t="s">
        <v>242</v>
      </c>
      <c r="BM55" t="s">
        <v>1087</v>
      </c>
      <c r="BN55" t="s">
        <v>327</v>
      </c>
      <c r="BO55" t="s">
        <v>247</v>
      </c>
      <c r="BP55" t="s">
        <v>273</v>
      </c>
      <c r="BQ55" t="s">
        <v>207</v>
      </c>
      <c r="BR55" t="s">
        <v>1428</v>
      </c>
      <c r="BS55" t="s">
        <v>247</v>
      </c>
      <c r="BT55" t="s">
        <v>386</v>
      </c>
      <c r="BU55" t="s">
        <v>568</v>
      </c>
      <c r="BV55" t="s">
        <v>271</v>
      </c>
      <c r="BW55" t="s">
        <v>578</v>
      </c>
      <c r="BX55" t="s">
        <v>1237</v>
      </c>
      <c r="BY55" t="s">
        <v>466</v>
      </c>
      <c r="BZ55" t="s">
        <v>1002</v>
      </c>
      <c r="CA55" t="s">
        <v>2537</v>
      </c>
      <c r="CB55" t="s">
        <v>490</v>
      </c>
      <c r="CC55" t="s">
        <v>247</v>
      </c>
      <c r="CD55" t="s">
        <v>292</v>
      </c>
      <c r="CE55" t="s">
        <v>258</v>
      </c>
      <c r="CF55" t="s">
        <v>242</v>
      </c>
      <c r="CG55" t="s">
        <v>502</v>
      </c>
      <c r="CH55" t="s">
        <v>1475</v>
      </c>
      <c r="CI55" t="s">
        <v>568</v>
      </c>
      <c r="CJ55" t="s">
        <v>409</v>
      </c>
      <c r="CK55" t="s">
        <v>256</v>
      </c>
      <c r="CL55" t="s">
        <v>1314</v>
      </c>
      <c r="CM55" t="s">
        <v>870</v>
      </c>
      <c r="CN55" t="s">
        <v>420</v>
      </c>
      <c r="CO55" t="s">
        <v>946</v>
      </c>
      <c r="CP55" t="s">
        <v>2697</v>
      </c>
      <c r="CQ55" t="s">
        <v>394</v>
      </c>
      <c r="CR55" t="s">
        <v>269</v>
      </c>
      <c r="CS55" t="s">
        <v>1403</v>
      </c>
      <c r="CT55" t="s">
        <v>207</v>
      </c>
      <c r="CU55" t="s">
        <v>242</v>
      </c>
      <c r="CV55" t="s">
        <v>242</v>
      </c>
      <c r="CW55" t="s">
        <v>546</v>
      </c>
      <c r="CX55" t="s">
        <v>297</v>
      </c>
      <c r="CY55" t="s">
        <v>273</v>
      </c>
      <c r="CZ55" t="s">
        <v>1490</v>
      </c>
      <c r="DA55" t="s">
        <v>275</v>
      </c>
      <c r="DB55" t="s">
        <v>242</v>
      </c>
      <c r="DC55" t="s">
        <v>413</v>
      </c>
      <c r="DD55" t="s">
        <v>2792</v>
      </c>
      <c r="DE55" t="s">
        <v>201</v>
      </c>
      <c r="DF55" t="s">
        <v>339</v>
      </c>
      <c r="DG55" t="s">
        <v>452</v>
      </c>
      <c r="DH55" t="s">
        <v>297</v>
      </c>
      <c r="DI55" t="s">
        <v>1719</v>
      </c>
      <c r="DJ55" t="s">
        <v>1954</v>
      </c>
      <c r="DK55" t="s">
        <v>1490</v>
      </c>
      <c r="DL55" t="s">
        <v>911</v>
      </c>
      <c r="DM55" t="s">
        <v>2793</v>
      </c>
      <c r="DN55" t="s">
        <v>2794</v>
      </c>
      <c r="DO55" t="s">
        <v>2795</v>
      </c>
      <c r="DP55" t="s">
        <v>2592</v>
      </c>
      <c r="DQ55" t="s">
        <v>235</v>
      </c>
      <c r="DR55" t="s">
        <v>732</v>
      </c>
      <c r="DS55" t="s">
        <v>731</v>
      </c>
      <c r="DT55" t="s">
        <v>1803</v>
      </c>
      <c r="DU55" t="s">
        <v>649</v>
      </c>
      <c r="DV55" t="s">
        <v>504</v>
      </c>
      <c r="DW55" t="s">
        <v>408</v>
      </c>
      <c r="DX55" t="s">
        <v>1267</v>
      </c>
      <c r="DY55" t="s">
        <v>300</v>
      </c>
      <c r="DZ55" t="s">
        <v>2548</v>
      </c>
      <c r="EA55" t="s">
        <v>2796</v>
      </c>
      <c r="EB55" t="s">
        <v>296</v>
      </c>
      <c r="EC55" t="s">
        <v>297</v>
      </c>
      <c r="ED55" t="s">
        <v>2797</v>
      </c>
      <c r="EE55" t="s">
        <v>220</v>
      </c>
      <c r="EF55" t="s">
        <v>320</v>
      </c>
      <c r="EG55" t="s">
        <v>2798</v>
      </c>
      <c r="EH55" t="s">
        <v>240</v>
      </c>
      <c r="EI55" t="s">
        <v>287</v>
      </c>
      <c r="EJ55" t="s">
        <v>356</v>
      </c>
      <c r="EK55" t="s">
        <v>220</v>
      </c>
      <c r="EL55" t="s">
        <v>1002</v>
      </c>
      <c r="EM55" t="s">
        <v>196</v>
      </c>
      <c r="EN55" t="s">
        <v>2799</v>
      </c>
      <c r="EO55" t="s">
        <v>889</v>
      </c>
      <c r="EP55" t="s">
        <v>381</v>
      </c>
      <c r="EQ55" t="s">
        <v>2186</v>
      </c>
      <c r="ER55" t="s">
        <v>1074</v>
      </c>
      <c r="ES55" t="s">
        <v>200</v>
      </c>
      <c r="ET55" t="s">
        <v>2800</v>
      </c>
      <c r="EU55" t="s">
        <v>649</v>
      </c>
      <c r="EV55" t="s">
        <v>2801</v>
      </c>
      <c r="EW55" t="s">
        <v>2802</v>
      </c>
      <c r="EX55" t="s">
        <v>267</v>
      </c>
      <c r="EY55" t="s">
        <v>2700</v>
      </c>
      <c r="EZ55" t="s">
        <v>2803</v>
      </c>
      <c r="FA55" t="s">
        <v>2804</v>
      </c>
      <c r="FB55" t="s">
        <v>319</v>
      </c>
      <c r="FC55" t="s">
        <v>320</v>
      </c>
      <c r="FD55" t="s">
        <v>271</v>
      </c>
      <c r="FE55" t="s">
        <v>287</v>
      </c>
      <c r="FF55" t="s">
        <v>336</v>
      </c>
      <c r="FG55" t="s">
        <v>322</v>
      </c>
      <c r="FH55" t="s">
        <v>2805</v>
      </c>
      <c r="FI55" t="s">
        <v>273</v>
      </c>
      <c r="FJ55" t="s">
        <v>247</v>
      </c>
      <c r="FK55" t="s">
        <v>531</v>
      </c>
      <c r="FL55" t="s">
        <v>2229</v>
      </c>
      <c r="FM55" t="s">
        <v>200</v>
      </c>
      <c r="FN55" t="s">
        <v>299</v>
      </c>
      <c r="FO55" t="s">
        <v>355</v>
      </c>
      <c r="FP55" t="s">
        <v>338</v>
      </c>
      <c r="FQ55" t="s">
        <v>571</v>
      </c>
      <c r="FR55" t="s">
        <v>2806</v>
      </c>
      <c r="FS55" t="s">
        <v>2807</v>
      </c>
      <c r="FT55" t="s">
        <v>1211</v>
      </c>
      <c r="FU55" t="s">
        <v>1744</v>
      </c>
      <c r="FV55" t="s">
        <v>618</v>
      </c>
      <c r="FW55" t="s">
        <v>519</v>
      </c>
      <c r="FX55" t="s">
        <v>335</v>
      </c>
      <c r="FY55" t="s">
        <v>215</v>
      </c>
      <c r="FZ55" t="s">
        <v>664</v>
      </c>
      <c r="GA55" t="s">
        <v>336</v>
      </c>
      <c r="GB55" t="s">
        <v>610</v>
      </c>
      <c r="GC55" t="s">
        <v>336</v>
      </c>
      <c r="GD55" t="s">
        <v>428</v>
      </c>
      <c r="GE55" t="s">
        <v>256</v>
      </c>
      <c r="GF55" t="s">
        <v>428</v>
      </c>
      <c r="GG55" t="s">
        <v>256</v>
      </c>
    </row>
    <row r="56" spans="1:189" x14ac:dyDescent="0.3">
      <c r="A56" t="s">
        <v>2808</v>
      </c>
      <c r="B56" t="s">
        <v>2809</v>
      </c>
      <c r="C56" s="1" t="str">
        <f t="shared" si="10"/>
        <v>21:1182</v>
      </c>
      <c r="D56" s="1" t="str">
        <f t="shared" si="7"/>
        <v>21:0387</v>
      </c>
      <c r="E56" t="s">
        <v>2810</v>
      </c>
      <c r="F56" t="s">
        <v>2811</v>
      </c>
      <c r="H56">
        <v>66.096697399999996</v>
      </c>
      <c r="I56">
        <v>-90.397364100000004</v>
      </c>
      <c r="J56" s="1" t="str">
        <f t="shared" si="11"/>
        <v>Till</v>
      </c>
      <c r="K56" s="1" t="str">
        <f t="shared" si="9"/>
        <v>&lt;63 µm size fraction sieving (3)</v>
      </c>
      <c r="L56">
        <v>1</v>
      </c>
      <c r="M56" t="s">
        <v>2812</v>
      </c>
      <c r="N56" t="s">
        <v>2813</v>
      </c>
      <c r="O56" t="s">
        <v>661</v>
      </c>
      <c r="P56" t="s">
        <v>1268</v>
      </c>
      <c r="Q56" t="s">
        <v>2172</v>
      </c>
      <c r="R56" t="s">
        <v>771</v>
      </c>
      <c r="S56" t="s">
        <v>1021</v>
      </c>
      <c r="T56" t="s">
        <v>768</v>
      </c>
      <c r="U56" t="s">
        <v>407</v>
      </c>
      <c r="V56" t="s">
        <v>300</v>
      </c>
      <c r="W56" t="s">
        <v>1114</v>
      </c>
      <c r="X56" t="s">
        <v>912</v>
      </c>
      <c r="Y56" t="s">
        <v>2814</v>
      </c>
      <c r="Z56" t="s">
        <v>265</v>
      </c>
      <c r="AA56" t="s">
        <v>299</v>
      </c>
      <c r="AB56" t="s">
        <v>208</v>
      </c>
      <c r="AC56" t="s">
        <v>829</v>
      </c>
      <c r="AD56" t="s">
        <v>268</v>
      </c>
      <c r="AE56" t="s">
        <v>294</v>
      </c>
      <c r="AF56" t="s">
        <v>2815</v>
      </c>
      <c r="AG56" t="s">
        <v>220</v>
      </c>
      <c r="AH56" t="s">
        <v>618</v>
      </c>
      <c r="AI56" t="s">
        <v>196</v>
      </c>
      <c r="AJ56" t="s">
        <v>1196</v>
      </c>
      <c r="AK56" t="s">
        <v>830</v>
      </c>
      <c r="AL56" t="s">
        <v>1005</v>
      </c>
      <c r="AM56" t="s">
        <v>2816</v>
      </c>
      <c r="AN56" t="s">
        <v>774</v>
      </c>
      <c r="AO56" t="s">
        <v>2817</v>
      </c>
      <c r="AP56" t="s">
        <v>337</v>
      </c>
      <c r="AQ56" t="s">
        <v>2818</v>
      </c>
      <c r="AR56" t="s">
        <v>333</v>
      </c>
      <c r="AS56" t="s">
        <v>752</v>
      </c>
      <c r="AT56" t="s">
        <v>338</v>
      </c>
      <c r="AU56" t="s">
        <v>1815</v>
      </c>
      <c r="AV56" t="s">
        <v>2819</v>
      </c>
      <c r="AW56" t="s">
        <v>2820</v>
      </c>
      <c r="AX56" t="s">
        <v>2821</v>
      </c>
      <c r="AY56" t="s">
        <v>2822</v>
      </c>
      <c r="AZ56" t="s">
        <v>2823</v>
      </c>
      <c r="BA56" t="s">
        <v>2824</v>
      </c>
      <c r="BB56" t="s">
        <v>2419</v>
      </c>
      <c r="BC56" t="s">
        <v>2825</v>
      </c>
      <c r="BD56" t="s">
        <v>1609</v>
      </c>
      <c r="BE56" t="s">
        <v>2157</v>
      </c>
      <c r="BF56" t="s">
        <v>1089</v>
      </c>
      <c r="BG56" t="s">
        <v>2826</v>
      </c>
      <c r="BH56" t="s">
        <v>870</v>
      </c>
      <c r="BI56" t="s">
        <v>2827</v>
      </c>
      <c r="BJ56" t="s">
        <v>244</v>
      </c>
      <c r="BK56" t="s">
        <v>905</v>
      </c>
      <c r="BL56" t="s">
        <v>250</v>
      </c>
      <c r="BM56" t="s">
        <v>356</v>
      </c>
      <c r="BN56" t="s">
        <v>1926</v>
      </c>
      <c r="BO56" t="s">
        <v>273</v>
      </c>
      <c r="BP56" t="s">
        <v>379</v>
      </c>
      <c r="BQ56" t="s">
        <v>220</v>
      </c>
      <c r="BR56" t="s">
        <v>2828</v>
      </c>
      <c r="BS56" t="s">
        <v>215</v>
      </c>
      <c r="BT56" t="s">
        <v>408</v>
      </c>
      <c r="BU56" t="s">
        <v>529</v>
      </c>
      <c r="BV56" t="s">
        <v>505</v>
      </c>
      <c r="BW56" t="s">
        <v>618</v>
      </c>
      <c r="BX56" t="s">
        <v>698</v>
      </c>
      <c r="BY56" t="s">
        <v>376</v>
      </c>
      <c r="BZ56" t="s">
        <v>1017</v>
      </c>
      <c r="CA56" t="s">
        <v>1274</v>
      </c>
      <c r="CB56" t="s">
        <v>282</v>
      </c>
      <c r="CC56" t="s">
        <v>358</v>
      </c>
      <c r="CD56" t="s">
        <v>378</v>
      </c>
      <c r="CE56" t="s">
        <v>356</v>
      </c>
      <c r="CF56" t="s">
        <v>448</v>
      </c>
      <c r="CG56" t="s">
        <v>327</v>
      </c>
      <c r="CH56" t="s">
        <v>2829</v>
      </c>
      <c r="CI56" t="s">
        <v>468</v>
      </c>
      <c r="CJ56" t="s">
        <v>2830</v>
      </c>
      <c r="CK56" t="s">
        <v>938</v>
      </c>
      <c r="CL56" t="s">
        <v>576</v>
      </c>
      <c r="CM56" t="s">
        <v>2831</v>
      </c>
      <c r="CN56" t="s">
        <v>943</v>
      </c>
      <c r="CO56" t="s">
        <v>2832</v>
      </c>
      <c r="CP56" t="s">
        <v>2833</v>
      </c>
      <c r="CQ56" t="s">
        <v>394</v>
      </c>
      <c r="CR56" t="s">
        <v>269</v>
      </c>
      <c r="CS56" t="s">
        <v>2834</v>
      </c>
      <c r="CT56" t="s">
        <v>207</v>
      </c>
      <c r="CU56" t="s">
        <v>242</v>
      </c>
      <c r="CV56" t="s">
        <v>271</v>
      </c>
      <c r="CW56" t="s">
        <v>210</v>
      </c>
      <c r="CX56" t="s">
        <v>297</v>
      </c>
      <c r="CY56" t="s">
        <v>272</v>
      </c>
      <c r="CZ56" t="s">
        <v>652</v>
      </c>
      <c r="DA56" t="s">
        <v>275</v>
      </c>
      <c r="DB56" t="s">
        <v>271</v>
      </c>
      <c r="DC56" t="s">
        <v>2835</v>
      </c>
      <c r="DD56" t="s">
        <v>2836</v>
      </c>
      <c r="DE56" t="s">
        <v>526</v>
      </c>
      <c r="DF56" t="s">
        <v>214</v>
      </c>
      <c r="DG56" t="s">
        <v>493</v>
      </c>
      <c r="DH56" t="s">
        <v>256</v>
      </c>
      <c r="DI56" t="s">
        <v>2837</v>
      </c>
      <c r="DJ56" t="s">
        <v>2838</v>
      </c>
      <c r="DK56" t="s">
        <v>948</v>
      </c>
      <c r="DL56" t="s">
        <v>2839</v>
      </c>
      <c r="DM56" t="s">
        <v>2840</v>
      </c>
      <c r="DN56" t="s">
        <v>2841</v>
      </c>
      <c r="DO56" t="s">
        <v>2842</v>
      </c>
      <c r="DP56" t="s">
        <v>2843</v>
      </c>
      <c r="DQ56" t="s">
        <v>1215</v>
      </c>
      <c r="DR56" t="s">
        <v>2844</v>
      </c>
      <c r="DS56" t="s">
        <v>712</v>
      </c>
      <c r="DT56" t="s">
        <v>1928</v>
      </c>
      <c r="DU56" t="s">
        <v>237</v>
      </c>
      <c r="DV56" t="s">
        <v>2398</v>
      </c>
      <c r="DW56" t="s">
        <v>743</v>
      </c>
      <c r="DX56" t="s">
        <v>1602</v>
      </c>
      <c r="DY56" t="s">
        <v>729</v>
      </c>
      <c r="DZ56" t="s">
        <v>1528</v>
      </c>
      <c r="EA56" t="s">
        <v>2450</v>
      </c>
      <c r="EB56" t="s">
        <v>524</v>
      </c>
      <c r="EC56" t="s">
        <v>297</v>
      </c>
      <c r="ED56" t="s">
        <v>2845</v>
      </c>
      <c r="EE56" t="s">
        <v>774</v>
      </c>
      <c r="EF56" t="s">
        <v>248</v>
      </c>
      <c r="EG56" t="s">
        <v>1513</v>
      </c>
      <c r="EH56" t="s">
        <v>529</v>
      </c>
      <c r="EI56" t="s">
        <v>677</v>
      </c>
      <c r="EJ56" t="s">
        <v>1913</v>
      </c>
      <c r="EK56" t="s">
        <v>299</v>
      </c>
      <c r="EL56" t="s">
        <v>2846</v>
      </c>
      <c r="EM56" t="s">
        <v>1459</v>
      </c>
      <c r="EN56" t="s">
        <v>2847</v>
      </c>
      <c r="EO56" t="s">
        <v>2848</v>
      </c>
      <c r="EP56" t="s">
        <v>300</v>
      </c>
      <c r="EQ56" t="s">
        <v>2363</v>
      </c>
      <c r="ER56" t="s">
        <v>2849</v>
      </c>
      <c r="ES56" t="s">
        <v>645</v>
      </c>
      <c r="ET56" t="s">
        <v>2850</v>
      </c>
      <c r="EU56" t="s">
        <v>364</v>
      </c>
      <c r="EV56" t="s">
        <v>2851</v>
      </c>
      <c r="EW56" t="s">
        <v>2852</v>
      </c>
      <c r="EX56" t="s">
        <v>1056</v>
      </c>
      <c r="EY56" t="s">
        <v>2853</v>
      </c>
      <c r="EZ56" t="s">
        <v>2854</v>
      </c>
      <c r="FA56" t="s">
        <v>2855</v>
      </c>
      <c r="FB56" t="s">
        <v>319</v>
      </c>
      <c r="FC56" t="s">
        <v>320</v>
      </c>
      <c r="FD56" t="s">
        <v>570</v>
      </c>
      <c r="FE56" t="s">
        <v>582</v>
      </c>
      <c r="FF56" t="s">
        <v>358</v>
      </c>
      <c r="FG56" t="s">
        <v>391</v>
      </c>
      <c r="FH56" t="s">
        <v>2856</v>
      </c>
      <c r="FI56" t="s">
        <v>490</v>
      </c>
      <c r="FJ56" t="s">
        <v>275</v>
      </c>
      <c r="FK56" t="s">
        <v>2857</v>
      </c>
      <c r="FL56" t="s">
        <v>2858</v>
      </c>
      <c r="FM56" t="s">
        <v>1310</v>
      </c>
      <c r="FN56" t="s">
        <v>792</v>
      </c>
      <c r="FO56" t="s">
        <v>752</v>
      </c>
      <c r="FP56" t="s">
        <v>339</v>
      </c>
      <c r="FQ56" t="s">
        <v>1428</v>
      </c>
      <c r="FR56" t="s">
        <v>2859</v>
      </c>
      <c r="FS56" t="s">
        <v>2860</v>
      </c>
      <c r="FT56" t="s">
        <v>2861</v>
      </c>
      <c r="FU56" t="s">
        <v>2862</v>
      </c>
      <c r="FV56" t="s">
        <v>2863</v>
      </c>
      <c r="FW56" t="s">
        <v>2864</v>
      </c>
      <c r="FX56" t="s">
        <v>619</v>
      </c>
      <c r="FY56" t="s">
        <v>1071</v>
      </c>
      <c r="FZ56" t="s">
        <v>1056</v>
      </c>
      <c r="GA56" t="s">
        <v>224</v>
      </c>
      <c r="GB56" t="s">
        <v>1953</v>
      </c>
      <c r="GC56" t="s">
        <v>620</v>
      </c>
      <c r="GD56" t="s">
        <v>920</v>
      </c>
      <c r="GE56" t="s">
        <v>222</v>
      </c>
      <c r="GF56" t="s">
        <v>287</v>
      </c>
      <c r="GG56" t="s">
        <v>338</v>
      </c>
    </row>
    <row r="57" spans="1:189" x14ac:dyDescent="0.3">
      <c r="A57" t="s">
        <v>2865</v>
      </c>
      <c r="B57" t="s">
        <v>2866</v>
      </c>
      <c r="C57" s="1" t="str">
        <f t="shared" si="10"/>
        <v>21:1182</v>
      </c>
      <c r="D57" s="1" t="str">
        <f t="shared" si="7"/>
        <v>21:0387</v>
      </c>
      <c r="E57" t="s">
        <v>2867</v>
      </c>
      <c r="F57" t="s">
        <v>2868</v>
      </c>
      <c r="H57">
        <v>66.012500200000005</v>
      </c>
      <c r="I57">
        <v>-90.394564000000003</v>
      </c>
      <c r="J57" s="1" t="str">
        <f t="shared" si="11"/>
        <v>Till</v>
      </c>
      <c r="K57" s="1" t="str">
        <f t="shared" si="9"/>
        <v>&lt;63 µm size fraction sieving (3)</v>
      </c>
      <c r="L57">
        <v>1</v>
      </c>
      <c r="M57" t="s">
        <v>2869</v>
      </c>
      <c r="N57" t="s">
        <v>983</v>
      </c>
      <c r="O57" t="s">
        <v>501</v>
      </c>
      <c r="P57" t="s">
        <v>1149</v>
      </c>
      <c r="Q57" t="s">
        <v>2218</v>
      </c>
      <c r="R57" t="s">
        <v>1467</v>
      </c>
      <c r="S57" t="s">
        <v>374</v>
      </c>
      <c r="T57" t="s">
        <v>526</v>
      </c>
      <c r="U57" t="s">
        <v>649</v>
      </c>
      <c r="V57" t="s">
        <v>202</v>
      </c>
      <c r="W57" t="s">
        <v>843</v>
      </c>
      <c r="X57" t="s">
        <v>222</v>
      </c>
      <c r="Y57" t="s">
        <v>696</v>
      </c>
      <c r="Z57" t="s">
        <v>258</v>
      </c>
      <c r="AA57" t="s">
        <v>207</v>
      </c>
      <c r="AB57" t="s">
        <v>208</v>
      </c>
      <c r="AC57" t="s">
        <v>270</v>
      </c>
      <c r="AD57" t="s">
        <v>210</v>
      </c>
      <c r="AE57" t="s">
        <v>532</v>
      </c>
      <c r="AF57" t="s">
        <v>2870</v>
      </c>
      <c r="AG57" t="s">
        <v>774</v>
      </c>
      <c r="AH57" t="s">
        <v>255</v>
      </c>
      <c r="AI57" t="s">
        <v>222</v>
      </c>
      <c r="AJ57" t="s">
        <v>1614</v>
      </c>
      <c r="AK57" t="s">
        <v>433</v>
      </c>
      <c r="AL57" t="s">
        <v>1512</v>
      </c>
      <c r="AM57" t="s">
        <v>888</v>
      </c>
      <c r="AN57" t="s">
        <v>299</v>
      </c>
      <c r="AO57" t="s">
        <v>2871</v>
      </c>
      <c r="AP57" t="s">
        <v>279</v>
      </c>
      <c r="AQ57" t="s">
        <v>2233</v>
      </c>
      <c r="AR57" t="s">
        <v>757</v>
      </c>
      <c r="AS57" t="s">
        <v>493</v>
      </c>
      <c r="AT57" t="s">
        <v>273</v>
      </c>
      <c r="AU57" t="s">
        <v>966</v>
      </c>
      <c r="AV57" t="s">
        <v>2872</v>
      </c>
      <c r="AW57" t="s">
        <v>2232</v>
      </c>
      <c r="AX57" t="s">
        <v>2873</v>
      </c>
      <c r="AY57" t="s">
        <v>2874</v>
      </c>
      <c r="AZ57" t="s">
        <v>1416</v>
      </c>
      <c r="BA57" t="s">
        <v>1960</v>
      </c>
      <c r="BB57" t="s">
        <v>1070</v>
      </c>
      <c r="BC57" t="s">
        <v>2017</v>
      </c>
      <c r="BD57" t="s">
        <v>474</v>
      </c>
      <c r="BE57" t="s">
        <v>795</v>
      </c>
      <c r="BF57" t="s">
        <v>1174</v>
      </c>
      <c r="BG57" t="s">
        <v>2218</v>
      </c>
      <c r="BH57" t="s">
        <v>547</v>
      </c>
      <c r="BI57" t="s">
        <v>818</v>
      </c>
      <c r="BJ57" t="s">
        <v>529</v>
      </c>
      <c r="BK57" t="s">
        <v>202</v>
      </c>
      <c r="BL57" t="s">
        <v>242</v>
      </c>
      <c r="BM57" t="s">
        <v>210</v>
      </c>
      <c r="BN57" t="s">
        <v>377</v>
      </c>
      <c r="BO57" t="s">
        <v>297</v>
      </c>
      <c r="BP57" t="s">
        <v>215</v>
      </c>
      <c r="BQ57" t="s">
        <v>207</v>
      </c>
      <c r="BR57" t="s">
        <v>1512</v>
      </c>
      <c r="BS57" t="s">
        <v>247</v>
      </c>
      <c r="BT57" t="s">
        <v>448</v>
      </c>
      <c r="BU57" t="s">
        <v>358</v>
      </c>
      <c r="BV57" t="s">
        <v>271</v>
      </c>
      <c r="BW57" t="s">
        <v>432</v>
      </c>
      <c r="BX57" t="s">
        <v>757</v>
      </c>
      <c r="BY57" t="s">
        <v>259</v>
      </c>
      <c r="BZ57" t="s">
        <v>2188</v>
      </c>
      <c r="CA57" t="s">
        <v>1436</v>
      </c>
      <c r="CB57" t="s">
        <v>546</v>
      </c>
      <c r="CC57" t="s">
        <v>247</v>
      </c>
      <c r="CD57" t="s">
        <v>529</v>
      </c>
      <c r="CE57" t="s">
        <v>258</v>
      </c>
      <c r="CF57" t="s">
        <v>242</v>
      </c>
      <c r="CG57" t="s">
        <v>597</v>
      </c>
      <c r="CH57" t="s">
        <v>1490</v>
      </c>
      <c r="CI57" t="s">
        <v>505</v>
      </c>
      <c r="CJ57" t="s">
        <v>1637</v>
      </c>
      <c r="CK57" t="s">
        <v>466</v>
      </c>
      <c r="CL57" t="s">
        <v>942</v>
      </c>
      <c r="CM57" t="s">
        <v>2675</v>
      </c>
      <c r="CN57" t="s">
        <v>538</v>
      </c>
      <c r="CO57" t="s">
        <v>2875</v>
      </c>
      <c r="CP57" t="s">
        <v>2876</v>
      </c>
      <c r="CQ57" t="s">
        <v>394</v>
      </c>
      <c r="CR57" t="s">
        <v>269</v>
      </c>
      <c r="CS57" t="s">
        <v>2124</v>
      </c>
      <c r="CT57" t="s">
        <v>207</v>
      </c>
      <c r="CU57" t="s">
        <v>242</v>
      </c>
      <c r="CV57" t="s">
        <v>242</v>
      </c>
      <c r="CW57" t="s">
        <v>224</v>
      </c>
      <c r="CX57" t="s">
        <v>297</v>
      </c>
      <c r="CY57" t="s">
        <v>273</v>
      </c>
      <c r="CZ57" t="s">
        <v>333</v>
      </c>
      <c r="DA57" t="s">
        <v>275</v>
      </c>
      <c r="DB57" t="s">
        <v>242</v>
      </c>
      <c r="DC57" t="s">
        <v>1913</v>
      </c>
      <c r="DD57" t="s">
        <v>1668</v>
      </c>
      <c r="DE57" t="s">
        <v>597</v>
      </c>
      <c r="DF57" t="s">
        <v>333</v>
      </c>
      <c r="DG57" t="s">
        <v>1528</v>
      </c>
      <c r="DH57" t="s">
        <v>256</v>
      </c>
      <c r="DI57" t="s">
        <v>2877</v>
      </c>
      <c r="DJ57" t="s">
        <v>452</v>
      </c>
      <c r="DK57" t="s">
        <v>380</v>
      </c>
      <c r="DL57" t="s">
        <v>2878</v>
      </c>
      <c r="DM57" t="s">
        <v>2625</v>
      </c>
      <c r="DN57" t="s">
        <v>2879</v>
      </c>
      <c r="DO57" t="s">
        <v>2880</v>
      </c>
      <c r="DP57" t="s">
        <v>2881</v>
      </c>
      <c r="DQ57" t="s">
        <v>241</v>
      </c>
      <c r="DR57" t="s">
        <v>670</v>
      </c>
      <c r="DS57" t="s">
        <v>1593</v>
      </c>
      <c r="DT57" t="s">
        <v>373</v>
      </c>
      <c r="DU57" t="s">
        <v>310</v>
      </c>
      <c r="DV57" t="s">
        <v>1486</v>
      </c>
      <c r="DW57" t="s">
        <v>385</v>
      </c>
      <c r="DX57" t="s">
        <v>1470</v>
      </c>
      <c r="DY57" t="s">
        <v>238</v>
      </c>
      <c r="DZ57" t="s">
        <v>1631</v>
      </c>
      <c r="EA57" t="s">
        <v>2536</v>
      </c>
      <c r="EB57" t="s">
        <v>524</v>
      </c>
      <c r="EC57" t="s">
        <v>297</v>
      </c>
      <c r="ED57" t="s">
        <v>2882</v>
      </c>
      <c r="EE57" t="s">
        <v>299</v>
      </c>
      <c r="EF57" t="s">
        <v>320</v>
      </c>
      <c r="EG57" t="s">
        <v>1133</v>
      </c>
      <c r="EH57" t="s">
        <v>502</v>
      </c>
      <c r="EI57" t="s">
        <v>213</v>
      </c>
      <c r="EJ57" t="s">
        <v>613</v>
      </c>
      <c r="EK57" t="s">
        <v>338</v>
      </c>
      <c r="EL57" t="s">
        <v>1188</v>
      </c>
      <c r="EM57" t="s">
        <v>1357</v>
      </c>
      <c r="EN57" t="s">
        <v>2674</v>
      </c>
      <c r="EO57" t="s">
        <v>2883</v>
      </c>
      <c r="EP57" t="s">
        <v>271</v>
      </c>
      <c r="EQ57" t="s">
        <v>805</v>
      </c>
      <c r="ER57" t="s">
        <v>2392</v>
      </c>
      <c r="ES57" t="s">
        <v>649</v>
      </c>
      <c r="ET57" t="s">
        <v>429</v>
      </c>
      <c r="EU57" t="s">
        <v>562</v>
      </c>
      <c r="EV57" t="s">
        <v>2884</v>
      </c>
      <c r="EW57" t="s">
        <v>2885</v>
      </c>
      <c r="EX57" t="s">
        <v>1068</v>
      </c>
      <c r="EY57" t="s">
        <v>2886</v>
      </c>
      <c r="EZ57" t="s">
        <v>2887</v>
      </c>
      <c r="FA57" t="s">
        <v>2888</v>
      </c>
      <c r="FB57" t="s">
        <v>319</v>
      </c>
      <c r="FC57" t="s">
        <v>320</v>
      </c>
      <c r="FD57" t="s">
        <v>271</v>
      </c>
      <c r="FE57" t="s">
        <v>920</v>
      </c>
      <c r="FF57" t="s">
        <v>321</v>
      </c>
      <c r="FG57" t="s">
        <v>299</v>
      </c>
      <c r="FH57" t="s">
        <v>1141</v>
      </c>
      <c r="FI57" t="s">
        <v>196</v>
      </c>
      <c r="FJ57" t="s">
        <v>570</v>
      </c>
      <c r="FK57" t="s">
        <v>2889</v>
      </c>
      <c r="FL57" t="s">
        <v>2890</v>
      </c>
      <c r="FM57" t="s">
        <v>405</v>
      </c>
      <c r="FN57" t="s">
        <v>1025</v>
      </c>
      <c r="FO57" t="s">
        <v>532</v>
      </c>
      <c r="FP57" t="s">
        <v>273</v>
      </c>
      <c r="FQ57" t="s">
        <v>939</v>
      </c>
      <c r="FR57" t="s">
        <v>2472</v>
      </c>
      <c r="FS57" t="s">
        <v>2891</v>
      </c>
      <c r="FT57" t="s">
        <v>1153</v>
      </c>
      <c r="FU57" t="s">
        <v>2892</v>
      </c>
      <c r="FV57" t="s">
        <v>1535</v>
      </c>
      <c r="FW57" t="s">
        <v>1155</v>
      </c>
      <c r="FX57" t="s">
        <v>1208</v>
      </c>
      <c r="FY57" t="s">
        <v>296</v>
      </c>
      <c r="FZ57" t="s">
        <v>584</v>
      </c>
      <c r="GA57" t="s">
        <v>215</v>
      </c>
      <c r="GB57" t="s">
        <v>420</v>
      </c>
      <c r="GC57" t="s">
        <v>220</v>
      </c>
      <c r="GD57" t="s">
        <v>610</v>
      </c>
      <c r="GE57" t="s">
        <v>336</v>
      </c>
      <c r="GF57" t="s">
        <v>364</v>
      </c>
      <c r="GG57" t="s">
        <v>358</v>
      </c>
    </row>
    <row r="58" spans="1:189" x14ac:dyDescent="0.3">
      <c r="A58" t="s">
        <v>2893</v>
      </c>
      <c r="B58" t="s">
        <v>2894</v>
      </c>
      <c r="C58" s="1" t="str">
        <f t="shared" si="10"/>
        <v>21:1182</v>
      </c>
      <c r="D58" s="1" t="str">
        <f t="shared" si="7"/>
        <v>21:0387</v>
      </c>
      <c r="E58" t="s">
        <v>2895</v>
      </c>
      <c r="F58" t="s">
        <v>2896</v>
      </c>
      <c r="H58">
        <v>66.037899499999995</v>
      </c>
      <c r="I58">
        <v>-90.0597846</v>
      </c>
      <c r="J58" s="1" t="str">
        <f>HYPERLINK("http://geochem.nrcan.gc.ca/cdogs/content/kwd/kwd020101_e.htm", "Diamicton")</f>
        <v>Diamicton</v>
      </c>
      <c r="K58" s="1" t="str">
        <f t="shared" si="9"/>
        <v>&lt;63 µm size fraction sieving (3)</v>
      </c>
      <c r="L58">
        <v>1</v>
      </c>
      <c r="M58" t="s">
        <v>2897</v>
      </c>
      <c r="N58" t="s">
        <v>839</v>
      </c>
      <c r="O58" t="s">
        <v>2442</v>
      </c>
      <c r="P58" t="s">
        <v>709</v>
      </c>
      <c r="Q58" t="s">
        <v>2004</v>
      </c>
      <c r="R58" t="s">
        <v>1594</v>
      </c>
      <c r="S58" t="s">
        <v>335</v>
      </c>
      <c r="T58" t="s">
        <v>885</v>
      </c>
      <c r="U58" t="s">
        <v>385</v>
      </c>
      <c r="V58" t="s">
        <v>202</v>
      </c>
      <c r="W58" t="s">
        <v>352</v>
      </c>
      <c r="X58" t="s">
        <v>196</v>
      </c>
      <c r="Y58" t="s">
        <v>1400</v>
      </c>
      <c r="Z58" t="s">
        <v>920</v>
      </c>
      <c r="AA58" t="s">
        <v>207</v>
      </c>
      <c r="AB58" t="s">
        <v>208</v>
      </c>
      <c r="AC58" t="s">
        <v>772</v>
      </c>
      <c r="AD58" t="s">
        <v>210</v>
      </c>
      <c r="AE58" t="s">
        <v>270</v>
      </c>
      <c r="AF58" t="s">
        <v>2898</v>
      </c>
      <c r="AG58" t="s">
        <v>207</v>
      </c>
      <c r="AH58" t="s">
        <v>420</v>
      </c>
      <c r="AI58" t="s">
        <v>338</v>
      </c>
      <c r="AJ58" t="s">
        <v>1614</v>
      </c>
      <c r="AK58" t="s">
        <v>895</v>
      </c>
      <c r="AL58" t="s">
        <v>1884</v>
      </c>
      <c r="AM58" t="s">
        <v>2899</v>
      </c>
      <c r="AN58" t="s">
        <v>220</v>
      </c>
      <c r="AO58" t="s">
        <v>2681</v>
      </c>
      <c r="AP58" t="s">
        <v>279</v>
      </c>
      <c r="AQ58" t="s">
        <v>1698</v>
      </c>
      <c r="AR58" t="s">
        <v>335</v>
      </c>
      <c r="AS58" t="s">
        <v>682</v>
      </c>
      <c r="AT58" t="s">
        <v>225</v>
      </c>
      <c r="AU58" t="s">
        <v>2627</v>
      </c>
      <c r="AV58" t="s">
        <v>2900</v>
      </c>
      <c r="AW58" t="s">
        <v>2403</v>
      </c>
      <c r="AX58" t="s">
        <v>2901</v>
      </c>
      <c r="AY58" t="s">
        <v>1607</v>
      </c>
      <c r="AZ58" t="s">
        <v>2902</v>
      </c>
      <c r="BA58" t="s">
        <v>2903</v>
      </c>
      <c r="BB58" t="s">
        <v>322</v>
      </c>
      <c r="BC58" t="s">
        <v>2904</v>
      </c>
      <c r="BD58" t="s">
        <v>933</v>
      </c>
      <c r="BE58" t="s">
        <v>2905</v>
      </c>
      <c r="BF58" t="s">
        <v>372</v>
      </c>
      <c r="BG58" t="s">
        <v>577</v>
      </c>
      <c r="BH58" t="s">
        <v>290</v>
      </c>
      <c r="BI58" t="s">
        <v>985</v>
      </c>
      <c r="BJ58" t="s">
        <v>290</v>
      </c>
      <c r="BK58" t="s">
        <v>292</v>
      </c>
      <c r="BL58" t="s">
        <v>242</v>
      </c>
      <c r="BM58" t="s">
        <v>206</v>
      </c>
      <c r="BN58" t="s">
        <v>731</v>
      </c>
      <c r="BO58" t="s">
        <v>297</v>
      </c>
      <c r="BP58" t="s">
        <v>220</v>
      </c>
      <c r="BQ58" t="s">
        <v>207</v>
      </c>
      <c r="BR58" t="s">
        <v>495</v>
      </c>
      <c r="BS58" t="s">
        <v>256</v>
      </c>
      <c r="BT58" t="s">
        <v>242</v>
      </c>
      <c r="BU58" t="s">
        <v>733</v>
      </c>
      <c r="BV58" t="s">
        <v>202</v>
      </c>
      <c r="BW58" t="s">
        <v>664</v>
      </c>
      <c r="BX58" t="s">
        <v>1010</v>
      </c>
      <c r="BY58" t="s">
        <v>481</v>
      </c>
      <c r="BZ58" t="s">
        <v>809</v>
      </c>
      <c r="CA58" t="s">
        <v>196</v>
      </c>
      <c r="CB58" t="s">
        <v>610</v>
      </c>
      <c r="CC58" t="s">
        <v>297</v>
      </c>
      <c r="CD58" t="s">
        <v>257</v>
      </c>
      <c r="CE58" t="s">
        <v>258</v>
      </c>
      <c r="CF58" t="s">
        <v>242</v>
      </c>
      <c r="CG58" t="s">
        <v>277</v>
      </c>
      <c r="CH58" t="s">
        <v>267</v>
      </c>
      <c r="CI58" t="s">
        <v>377</v>
      </c>
      <c r="CJ58" t="s">
        <v>2210</v>
      </c>
      <c r="CK58" t="s">
        <v>502</v>
      </c>
      <c r="CL58" t="s">
        <v>1746</v>
      </c>
      <c r="CM58" t="s">
        <v>1033</v>
      </c>
      <c r="CN58" t="s">
        <v>210</v>
      </c>
      <c r="CO58" t="s">
        <v>2906</v>
      </c>
      <c r="CP58" t="s">
        <v>2392</v>
      </c>
      <c r="CQ58" t="s">
        <v>394</v>
      </c>
      <c r="CR58" t="s">
        <v>269</v>
      </c>
      <c r="CS58" t="s">
        <v>796</v>
      </c>
      <c r="CT58" t="s">
        <v>207</v>
      </c>
      <c r="CU58" t="s">
        <v>242</v>
      </c>
      <c r="CV58" t="s">
        <v>242</v>
      </c>
      <c r="CW58" t="s">
        <v>224</v>
      </c>
      <c r="CX58" t="s">
        <v>297</v>
      </c>
      <c r="CY58" t="s">
        <v>273</v>
      </c>
      <c r="CZ58" t="s">
        <v>922</v>
      </c>
      <c r="DA58" t="s">
        <v>275</v>
      </c>
      <c r="DB58" t="s">
        <v>271</v>
      </c>
      <c r="DC58" t="s">
        <v>1518</v>
      </c>
      <c r="DD58" t="s">
        <v>1731</v>
      </c>
      <c r="DE58" t="s">
        <v>247</v>
      </c>
      <c r="DF58" t="s">
        <v>610</v>
      </c>
      <c r="DG58" t="s">
        <v>452</v>
      </c>
      <c r="DH58" t="s">
        <v>247</v>
      </c>
      <c r="DI58" t="s">
        <v>2907</v>
      </c>
      <c r="DJ58" t="s">
        <v>557</v>
      </c>
      <c r="DK58" t="s">
        <v>360</v>
      </c>
      <c r="DL58" t="s">
        <v>1261</v>
      </c>
      <c r="DM58" t="s">
        <v>2122</v>
      </c>
      <c r="DN58" t="s">
        <v>2124</v>
      </c>
      <c r="DO58" t="s">
        <v>715</v>
      </c>
      <c r="DP58" t="s">
        <v>2908</v>
      </c>
      <c r="DQ58" t="s">
        <v>291</v>
      </c>
      <c r="DR58" t="s">
        <v>1559</v>
      </c>
      <c r="DS58" t="s">
        <v>936</v>
      </c>
      <c r="DT58" t="s">
        <v>1345</v>
      </c>
      <c r="DU58" t="s">
        <v>905</v>
      </c>
      <c r="DV58" t="s">
        <v>1570</v>
      </c>
      <c r="DW58" t="s">
        <v>572</v>
      </c>
      <c r="DX58" t="s">
        <v>1436</v>
      </c>
      <c r="DY58" t="s">
        <v>278</v>
      </c>
      <c r="DZ58" t="s">
        <v>726</v>
      </c>
      <c r="EA58" t="s">
        <v>2482</v>
      </c>
      <c r="EB58" t="s">
        <v>338</v>
      </c>
      <c r="EC58" t="s">
        <v>297</v>
      </c>
      <c r="ED58" t="s">
        <v>2909</v>
      </c>
      <c r="EE58" t="s">
        <v>299</v>
      </c>
      <c r="EF58" t="s">
        <v>320</v>
      </c>
      <c r="EG58" t="s">
        <v>339</v>
      </c>
      <c r="EH58" t="s">
        <v>731</v>
      </c>
      <c r="EI58" t="s">
        <v>437</v>
      </c>
      <c r="EJ58" t="s">
        <v>1528</v>
      </c>
      <c r="EK58" t="s">
        <v>336</v>
      </c>
      <c r="EL58" t="s">
        <v>2536</v>
      </c>
      <c r="EM58" t="s">
        <v>1567</v>
      </c>
      <c r="EN58" t="s">
        <v>2910</v>
      </c>
      <c r="EO58" t="s">
        <v>1608</v>
      </c>
      <c r="EP58" t="s">
        <v>250</v>
      </c>
      <c r="EQ58" t="s">
        <v>1140</v>
      </c>
      <c r="ER58" t="s">
        <v>414</v>
      </c>
      <c r="ES58" t="s">
        <v>592</v>
      </c>
      <c r="ET58" t="s">
        <v>429</v>
      </c>
      <c r="EU58" t="s">
        <v>468</v>
      </c>
      <c r="EV58" t="s">
        <v>2911</v>
      </c>
      <c r="EW58" t="s">
        <v>2912</v>
      </c>
      <c r="EX58" t="s">
        <v>723</v>
      </c>
      <c r="EY58" t="s">
        <v>1150</v>
      </c>
      <c r="EZ58" t="s">
        <v>2913</v>
      </c>
      <c r="FA58" t="s">
        <v>2914</v>
      </c>
      <c r="FB58" t="s">
        <v>319</v>
      </c>
      <c r="FC58" t="s">
        <v>320</v>
      </c>
      <c r="FD58" t="s">
        <v>242</v>
      </c>
      <c r="FE58" t="s">
        <v>1006</v>
      </c>
      <c r="FF58" t="s">
        <v>321</v>
      </c>
      <c r="FG58" t="s">
        <v>432</v>
      </c>
      <c r="FH58" t="s">
        <v>2915</v>
      </c>
      <c r="FI58" t="s">
        <v>428</v>
      </c>
      <c r="FJ58" t="s">
        <v>275</v>
      </c>
      <c r="FK58" t="s">
        <v>1199</v>
      </c>
      <c r="FL58" t="s">
        <v>2916</v>
      </c>
      <c r="FM58" t="s">
        <v>338</v>
      </c>
      <c r="FN58" t="s">
        <v>578</v>
      </c>
      <c r="FO58" t="s">
        <v>532</v>
      </c>
      <c r="FP58" t="s">
        <v>273</v>
      </c>
      <c r="FQ58" t="s">
        <v>1698</v>
      </c>
      <c r="FR58" t="s">
        <v>724</v>
      </c>
      <c r="FS58" t="s">
        <v>2917</v>
      </c>
      <c r="FT58" t="s">
        <v>878</v>
      </c>
      <c r="FU58" t="s">
        <v>2918</v>
      </c>
      <c r="FV58" t="s">
        <v>615</v>
      </c>
      <c r="FW58" t="s">
        <v>928</v>
      </c>
      <c r="FX58" t="s">
        <v>217</v>
      </c>
      <c r="FY58" t="s">
        <v>279</v>
      </c>
      <c r="FZ58" t="s">
        <v>1025</v>
      </c>
      <c r="GA58" t="s">
        <v>215</v>
      </c>
      <c r="GB58" t="s">
        <v>1043</v>
      </c>
      <c r="GC58" t="s">
        <v>220</v>
      </c>
      <c r="GD58" t="s">
        <v>490</v>
      </c>
      <c r="GE58" t="s">
        <v>358</v>
      </c>
      <c r="GF58" t="s">
        <v>610</v>
      </c>
      <c r="GG58" t="s">
        <v>358</v>
      </c>
    </row>
    <row r="59" spans="1:189" x14ac:dyDescent="0.3">
      <c r="A59" t="s">
        <v>2919</v>
      </c>
      <c r="B59" t="s">
        <v>2920</v>
      </c>
      <c r="C59" s="1" t="str">
        <f t="shared" si="10"/>
        <v>21:1182</v>
      </c>
      <c r="D59" s="1" t="str">
        <f t="shared" si="7"/>
        <v>21:0387</v>
      </c>
      <c r="E59" t="s">
        <v>2921</v>
      </c>
      <c r="F59" t="s">
        <v>2922</v>
      </c>
      <c r="H59">
        <v>66.131096299999996</v>
      </c>
      <c r="I59">
        <v>-90.222874899999994</v>
      </c>
      <c r="J59" s="1" t="str">
        <f>HYPERLINK("http://geochem.nrcan.gc.ca/cdogs/content/kwd/kwd020044_e.htm", "Till")</f>
        <v>Till</v>
      </c>
      <c r="K59" s="1" t="str">
        <f t="shared" si="9"/>
        <v>&lt;63 µm size fraction sieving (3)</v>
      </c>
      <c r="L59">
        <v>1</v>
      </c>
      <c r="M59" t="s">
        <v>2923</v>
      </c>
      <c r="N59" t="s">
        <v>2724</v>
      </c>
      <c r="O59" t="s">
        <v>984</v>
      </c>
      <c r="P59" t="s">
        <v>807</v>
      </c>
      <c r="Q59" t="s">
        <v>1908</v>
      </c>
      <c r="R59" t="s">
        <v>663</v>
      </c>
      <c r="S59" t="s">
        <v>287</v>
      </c>
      <c r="T59" t="s">
        <v>936</v>
      </c>
      <c r="U59" t="s">
        <v>812</v>
      </c>
      <c r="V59" t="s">
        <v>386</v>
      </c>
      <c r="W59" t="s">
        <v>203</v>
      </c>
      <c r="X59" t="s">
        <v>296</v>
      </c>
      <c r="Y59" t="s">
        <v>2924</v>
      </c>
      <c r="Z59" t="s">
        <v>258</v>
      </c>
      <c r="AA59" t="s">
        <v>207</v>
      </c>
      <c r="AB59" t="s">
        <v>208</v>
      </c>
      <c r="AC59" t="s">
        <v>772</v>
      </c>
      <c r="AD59" t="s">
        <v>536</v>
      </c>
      <c r="AE59" t="s">
        <v>1407</v>
      </c>
      <c r="AF59" t="s">
        <v>2925</v>
      </c>
      <c r="AG59" t="s">
        <v>299</v>
      </c>
      <c r="AH59" t="s">
        <v>1054</v>
      </c>
      <c r="AI59" t="s">
        <v>524</v>
      </c>
      <c r="AJ59" t="s">
        <v>698</v>
      </c>
      <c r="AK59" t="s">
        <v>713</v>
      </c>
      <c r="AL59" t="s">
        <v>1857</v>
      </c>
      <c r="AM59" t="s">
        <v>2346</v>
      </c>
      <c r="AN59" t="s">
        <v>774</v>
      </c>
      <c r="AO59" t="s">
        <v>2926</v>
      </c>
      <c r="AP59" t="s">
        <v>575</v>
      </c>
      <c r="AQ59" t="s">
        <v>2927</v>
      </c>
      <c r="AR59" t="s">
        <v>606</v>
      </c>
      <c r="AS59" t="s">
        <v>211</v>
      </c>
      <c r="AT59" t="s">
        <v>524</v>
      </c>
      <c r="AU59" t="s">
        <v>2928</v>
      </c>
      <c r="AV59" t="s">
        <v>2929</v>
      </c>
      <c r="AW59" t="s">
        <v>2930</v>
      </c>
      <c r="AX59" t="s">
        <v>2931</v>
      </c>
      <c r="AY59" t="s">
        <v>2932</v>
      </c>
      <c r="AZ59" t="s">
        <v>2933</v>
      </c>
      <c r="BA59" t="s">
        <v>2934</v>
      </c>
      <c r="BB59" t="s">
        <v>788</v>
      </c>
      <c r="BC59" t="s">
        <v>2382</v>
      </c>
      <c r="BD59" t="s">
        <v>1418</v>
      </c>
      <c r="BE59" t="s">
        <v>2935</v>
      </c>
      <c r="BF59" t="s">
        <v>1606</v>
      </c>
      <c r="BG59" t="s">
        <v>1978</v>
      </c>
      <c r="BH59" t="s">
        <v>261</v>
      </c>
      <c r="BI59" t="s">
        <v>391</v>
      </c>
      <c r="BJ59" t="s">
        <v>235</v>
      </c>
      <c r="BK59" t="s">
        <v>202</v>
      </c>
      <c r="BL59" t="s">
        <v>242</v>
      </c>
      <c r="BM59" t="s">
        <v>268</v>
      </c>
      <c r="BN59" t="s">
        <v>820</v>
      </c>
      <c r="BO59" t="s">
        <v>297</v>
      </c>
      <c r="BP59" t="s">
        <v>428</v>
      </c>
      <c r="BQ59" t="s">
        <v>207</v>
      </c>
      <c r="BR59" t="s">
        <v>2936</v>
      </c>
      <c r="BS59" t="s">
        <v>338</v>
      </c>
      <c r="BT59" t="s">
        <v>570</v>
      </c>
      <c r="BU59" t="s">
        <v>288</v>
      </c>
      <c r="BV59" t="s">
        <v>202</v>
      </c>
      <c r="BW59" t="s">
        <v>437</v>
      </c>
      <c r="BX59" t="s">
        <v>398</v>
      </c>
      <c r="BY59" t="s">
        <v>1593</v>
      </c>
      <c r="BZ59" t="s">
        <v>2011</v>
      </c>
      <c r="CA59" t="s">
        <v>2019</v>
      </c>
      <c r="CB59" t="s">
        <v>472</v>
      </c>
      <c r="CC59" t="s">
        <v>247</v>
      </c>
      <c r="CD59" t="s">
        <v>529</v>
      </c>
      <c r="CE59" t="s">
        <v>258</v>
      </c>
      <c r="CF59" t="s">
        <v>250</v>
      </c>
      <c r="CG59" t="s">
        <v>572</v>
      </c>
      <c r="CH59" t="s">
        <v>216</v>
      </c>
      <c r="CI59" t="s">
        <v>529</v>
      </c>
      <c r="CJ59" t="s">
        <v>2937</v>
      </c>
      <c r="CK59" t="s">
        <v>731</v>
      </c>
      <c r="CL59" t="s">
        <v>1423</v>
      </c>
      <c r="CM59" t="s">
        <v>886</v>
      </c>
      <c r="CN59" t="s">
        <v>618</v>
      </c>
      <c r="CO59" t="s">
        <v>2938</v>
      </c>
      <c r="CP59" t="s">
        <v>2939</v>
      </c>
      <c r="CQ59" t="s">
        <v>394</v>
      </c>
      <c r="CR59" t="s">
        <v>213</v>
      </c>
      <c r="CS59" t="s">
        <v>1671</v>
      </c>
      <c r="CT59" t="s">
        <v>207</v>
      </c>
      <c r="CU59" t="s">
        <v>242</v>
      </c>
      <c r="CV59" t="s">
        <v>448</v>
      </c>
      <c r="CW59" t="s">
        <v>255</v>
      </c>
      <c r="CX59" t="s">
        <v>297</v>
      </c>
      <c r="CY59" t="s">
        <v>428</v>
      </c>
      <c r="CZ59" t="s">
        <v>265</v>
      </c>
      <c r="DA59" t="s">
        <v>275</v>
      </c>
      <c r="DB59" t="s">
        <v>242</v>
      </c>
      <c r="DC59" t="s">
        <v>1354</v>
      </c>
      <c r="DD59" t="s">
        <v>2700</v>
      </c>
      <c r="DE59" t="s">
        <v>278</v>
      </c>
      <c r="DF59" t="s">
        <v>245</v>
      </c>
      <c r="DG59" t="s">
        <v>303</v>
      </c>
      <c r="DH59" t="s">
        <v>256</v>
      </c>
      <c r="DI59" t="s">
        <v>2940</v>
      </c>
      <c r="DJ59" t="s">
        <v>2941</v>
      </c>
      <c r="DK59" t="s">
        <v>798</v>
      </c>
      <c r="DL59" t="s">
        <v>2942</v>
      </c>
      <c r="DM59" t="s">
        <v>2943</v>
      </c>
      <c r="DN59" t="s">
        <v>2944</v>
      </c>
      <c r="DO59" t="s">
        <v>2945</v>
      </c>
      <c r="DP59" t="s">
        <v>2946</v>
      </c>
      <c r="DQ59" t="s">
        <v>2798</v>
      </c>
      <c r="DR59" t="s">
        <v>2903</v>
      </c>
      <c r="DS59" t="s">
        <v>1268</v>
      </c>
      <c r="DT59" t="s">
        <v>2482</v>
      </c>
      <c r="DU59" t="s">
        <v>768</v>
      </c>
      <c r="DV59" t="s">
        <v>1051</v>
      </c>
      <c r="DW59" t="s">
        <v>200</v>
      </c>
      <c r="DX59" t="s">
        <v>788</v>
      </c>
      <c r="DY59" t="s">
        <v>733</v>
      </c>
      <c r="DZ59" t="s">
        <v>1568</v>
      </c>
      <c r="EA59" t="s">
        <v>1391</v>
      </c>
      <c r="EB59" t="s">
        <v>279</v>
      </c>
      <c r="EC59" t="s">
        <v>297</v>
      </c>
      <c r="ED59" t="s">
        <v>2947</v>
      </c>
      <c r="EE59" t="s">
        <v>213</v>
      </c>
      <c r="EF59" t="s">
        <v>320</v>
      </c>
      <c r="EG59" t="s">
        <v>2547</v>
      </c>
      <c r="EH59" t="s">
        <v>481</v>
      </c>
      <c r="EI59" t="s">
        <v>1290</v>
      </c>
      <c r="EJ59" t="s">
        <v>1087</v>
      </c>
      <c r="EK59" t="s">
        <v>428</v>
      </c>
      <c r="EL59" t="s">
        <v>2948</v>
      </c>
      <c r="EM59" t="s">
        <v>1958</v>
      </c>
      <c r="EN59" t="s">
        <v>2949</v>
      </c>
      <c r="EO59" t="s">
        <v>2950</v>
      </c>
      <c r="EP59" t="s">
        <v>271</v>
      </c>
      <c r="EQ59" t="s">
        <v>2768</v>
      </c>
      <c r="ER59" t="s">
        <v>1238</v>
      </c>
      <c r="ES59" t="s">
        <v>547</v>
      </c>
      <c r="ET59" t="s">
        <v>1964</v>
      </c>
      <c r="EU59" t="s">
        <v>310</v>
      </c>
      <c r="EV59" t="s">
        <v>2951</v>
      </c>
      <c r="EW59" t="s">
        <v>2952</v>
      </c>
      <c r="EX59" t="s">
        <v>1529</v>
      </c>
      <c r="EY59" t="s">
        <v>2953</v>
      </c>
      <c r="EZ59" t="s">
        <v>2954</v>
      </c>
      <c r="FA59" t="s">
        <v>2955</v>
      </c>
      <c r="FB59" t="s">
        <v>319</v>
      </c>
      <c r="FC59" t="s">
        <v>320</v>
      </c>
      <c r="FD59" t="s">
        <v>247</v>
      </c>
      <c r="FE59" t="s">
        <v>214</v>
      </c>
      <c r="FF59" t="s">
        <v>321</v>
      </c>
      <c r="FG59" t="s">
        <v>337</v>
      </c>
      <c r="FH59" t="s">
        <v>2956</v>
      </c>
      <c r="FI59" t="s">
        <v>299</v>
      </c>
      <c r="FJ59" t="s">
        <v>275</v>
      </c>
      <c r="FK59" t="s">
        <v>1363</v>
      </c>
      <c r="FL59" t="s">
        <v>2957</v>
      </c>
      <c r="FM59" t="s">
        <v>310</v>
      </c>
      <c r="FN59" t="s">
        <v>1490</v>
      </c>
      <c r="FO59" t="s">
        <v>211</v>
      </c>
      <c r="FP59" t="s">
        <v>196</v>
      </c>
      <c r="FQ59" t="s">
        <v>2958</v>
      </c>
      <c r="FR59" t="s">
        <v>1042</v>
      </c>
      <c r="FS59" t="s">
        <v>2959</v>
      </c>
      <c r="FT59" t="s">
        <v>2960</v>
      </c>
      <c r="FU59" t="s">
        <v>2961</v>
      </c>
      <c r="FV59" t="s">
        <v>972</v>
      </c>
      <c r="FW59" t="s">
        <v>2962</v>
      </c>
      <c r="FX59" t="s">
        <v>450</v>
      </c>
      <c r="FY59" t="s">
        <v>224</v>
      </c>
      <c r="FZ59" t="s">
        <v>943</v>
      </c>
      <c r="GA59" t="s">
        <v>279</v>
      </c>
      <c r="GB59" t="s">
        <v>402</v>
      </c>
      <c r="GC59" t="s">
        <v>196</v>
      </c>
      <c r="GD59" t="s">
        <v>255</v>
      </c>
      <c r="GE59" t="s">
        <v>338</v>
      </c>
      <c r="GF59" t="s">
        <v>374</v>
      </c>
      <c r="GG59" t="s">
        <v>338</v>
      </c>
    </row>
    <row r="60" spans="1:189" x14ac:dyDescent="0.3">
      <c r="A60" t="s">
        <v>2963</v>
      </c>
      <c r="B60" t="s">
        <v>2964</v>
      </c>
      <c r="C60" s="1" t="str">
        <f t="shared" si="10"/>
        <v>21:1182</v>
      </c>
      <c r="D60" s="1" t="str">
        <f t="shared" si="7"/>
        <v>21:0387</v>
      </c>
      <c r="E60" t="s">
        <v>2965</v>
      </c>
      <c r="F60" t="s">
        <v>2966</v>
      </c>
      <c r="H60">
        <v>66.397187200000005</v>
      </c>
      <c r="I60">
        <v>-90.830737900000003</v>
      </c>
      <c r="J60" s="1" t="str">
        <f>HYPERLINK("http://geochem.nrcan.gc.ca/cdogs/content/kwd/kwd020044_e.htm", "Till")</f>
        <v>Till</v>
      </c>
      <c r="K60" s="1" t="str">
        <f t="shared" si="9"/>
        <v>&lt;63 µm size fraction sieving (3)</v>
      </c>
      <c r="L60">
        <v>1</v>
      </c>
      <c r="M60" t="s">
        <v>2967</v>
      </c>
      <c r="N60" t="s">
        <v>2968</v>
      </c>
      <c r="O60" t="s">
        <v>841</v>
      </c>
      <c r="P60" t="s">
        <v>2733</v>
      </c>
      <c r="Q60" t="s">
        <v>437</v>
      </c>
      <c r="R60" t="s">
        <v>2969</v>
      </c>
      <c r="S60" t="s">
        <v>1323</v>
      </c>
      <c r="T60" t="s">
        <v>338</v>
      </c>
      <c r="U60" t="s">
        <v>278</v>
      </c>
      <c r="V60" t="s">
        <v>386</v>
      </c>
      <c r="W60" t="s">
        <v>449</v>
      </c>
      <c r="X60" t="s">
        <v>358</v>
      </c>
      <c r="Y60" t="s">
        <v>1189</v>
      </c>
      <c r="Z60" t="s">
        <v>245</v>
      </c>
      <c r="AA60" t="s">
        <v>207</v>
      </c>
      <c r="AB60" t="s">
        <v>281</v>
      </c>
      <c r="AC60" t="s">
        <v>475</v>
      </c>
      <c r="AD60" t="s">
        <v>265</v>
      </c>
      <c r="AE60" t="s">
        <v>493</v>
      </c>
      <c r="AF60" t="s">
        <v>2970</v>
      </c>
      <c r="AG60" t="s">
        <v>207</v>
      </c>
      <c r="AH60" t="s">
        <v>618</v>
      </c>
      <c r="AI60" t="s">
        <v>358</v>
      </c>
      <c r="AJ60" t="s">
        <v>554</v>
      </c>
      <c r="AK60" t="s">
        <v>819</v>
      </c>
      <c r="AL60" t="s">
        <v>360</v>
      </c>
      <c r="AM60" t="s">
        <v>2971</v>
      </c>
      <c r="AN60" t="s">
        <v>220</v>
      </c>
      <c r="AO60" t="s">
        <v>2972</v>
      </c>
      <c r="AP60" t="s">
        <v>296</v>
      </c>
      <c r="AQ60" t="s">
        <v>1043</v>
      </c>
      <c r="AR60" t="s">
        <v>575</v>
      </c>
      <c r="AS60" t="s">
        <v>2973</v>
      </c>
      <c r="AT60" t="s">
        <v>222</v>
      </c>
      <c r="AU60" t="s">
        <v>309</v>
      </c>
      <c r="AV60" t="s">
        <v>2974</v>
      </c>
      <c r="AW60" t="s">
        <v>798</v>
      </c>
      <c r="AX60" t="s">
        <v>755</v>
      </c>
      <c r="AY60" t="s">
        <v>1632</v>
      </c>
      <c r="AZ60" t="s">
        <v>1628</v>
      </c>
      <c r="BA60" t="s">
        <v>1071</v>
      </c>
      <c r="BB60" t="s">
        <v>768</v>
      </c>
      <c r="BC60" t="s">
        <v>1052</v>
      </c>
      <c r="BD60" t="s">
        <v>327</v>
      </c>
      <c r="BE60" t="s">
        <v>1482</v>
      </c>
      <c r="BF60" t="s">
        <v>885</v>
      </c>
      <c r="BG60" t="s">
        <v>375</v>
      </c>
      <c r="BH60" t="s">
        <v>572</v>
      </c>
      <c r="BI60" t="s">
        <v>1070</v>
      </c>
      <c r="BJ60" t="s">
        <v>238</v>
      </c>
      <c r="BK60" t="s">
        <v>242</v>
      </c>
      <c r="BL60" t="s">
        <v>242</v>
      </c>
      <c r="BM60" t="s">
        <v>206</v>
      </c>
      <c r="BN60" t="s">
        <v>378</v>
      </c>
      <c r="BO60" t="s">
        <v>247</v>
      </c>
      <c r="BP60" t="s">
        <v>220</v>
      </c>
      <c r="BQ60" t="s">
        <v>207</v>
      </c>
      <c r="BR60" t="s">
        <v>363</v>
      </c>
      <c r="BS60" t="s">
        <v>297</v>
      </c>
      <c r="BT60" t="s">
        <v>248</v>
      </c>
      <c r="BU60" t="s">
        <v>358</v>
      </c>
      <c r="BV60" t="s">
        <v>381</v>
      </c>
      <c r="BW60" t="s">
        <v>774</v>
      </c>
      <c r="BX60" t="s">
        <v>282</v>
      </c>
      <c r="BY60" t="s">
        <v>351</v>
      </c>
      <c r="BZ60" t="s">
        <v>2975</v>
      </c>
      <c r="CA60" t="s">
        <v>390</v>
      </c>
      <c r="CB60" t="s">
        <v>428</v>
      </c>
      <c r="CC60" t="s">
        <v>297</v>
      </c>
      <c r="CD60" t="s">
        <v>505</v>
      </c>
      <c r="CE60" t="s">
        <v>258</v>
      </c>
      <c r="CF60" t="s">
        <v>242</v>
      </c>
      <c r="CG60" t="s">
        <v>448</v>
      </c>
      <c r="CH60" t="s">
        <v>774</v>
      </c>
      <c r="CI60" t="s">
        <v>292</v>
      </c>
      <c r="CJ60" t="s">
        <v>2220</v>
      </c>
      <c r="CK60" t="s">
        <v>324</v>
      </c>
      <c r="CL60" t="s">
        <v>2666</v>
      </c>
      <c r="CM60" t="s">
        <v>743</v>
      </c>
      <c r="CN60" t="s">
        <v>759</v>
      </c>
      <c r="CO60" t="s">
        <v>871</v>
      </c>
      <c r="CP60" t="s">
        <v>2976</v>
      </c>
      <c r="CQ60" t="s">
        <v>394</v>
      </c>
      <c r="CR60" t="s">
        <v>269</v>
      </c>
      <c r="CS60" t="s">
        <v>374</v>
      </c>
      <c r="CT60" t="s">
        <v>207</v>
      </c>
      <c r="CU60" t="s">
        <v>242</v>
      </c>
      <c r="CV60" t="s">
        <v>242</v>
      </c>
      <c r="CW60" t="s">
        <v>196</v>
      </c>
      <c r="CX60" t="s">
        <v>297</v>
      </c>
      <c r="CY60" t="s">
        <v>358</v>
      </c>
      <c r="CZ60" t="s">
        <v>652</v>
      </c>
      <c r="DA60" t="s">
        <v>275</v>
      </c>
      <c r="DB60" t="s">
        <v>242</v>
      </c>
      <c r="DC60" t="s">
        <v>1043</v>
      </c>
      <c r="DD60" t="s">
        <v>2977</v>
      </c>
      <c r="DE60" t="s">
        <v>242</v>
      </c>
      <c r="DF60" t="s">
        <v>524</v>
      </c>
      <c r="DG60" t="s">
        <v>398</v>
      </c>
      <c r="DH60" t="s">
        <v>256</v>
      </c>
      <c r="DI60" t="s">
        <v>2978</v>
      </c>
      <c r="DJ60" t="s">
        <v>536</v>
      </c>
      <c r="DK60" t="s">
        <v>920</v>
      </c>
      <c r="DL60" t="s">
        <v>1850</v>
      </c>
      <c r="DM60" t="s">
        <v>2979</v>
      </c>
      <c r="DN60" t="s">
        <v>986</v>
      </c>
      <c r="DO60" t="s">
        <v>2980</v>
      </c>
      <c r="DP60" t="s">
        <v>1144</v>
      </c>
      <c r="DQ60" t="s">
        <v>290</v>
      </c>
      <c r="DR60" t="s">
        <v>1022</v>
      </c>
      <c r="DS60" t="s">
        <v>572</v>
      </c>
      <c r="DT60" t="s">
        <v>2267</v>
      </c>
      <c r="DU60" t="s">
        <v>572</v>
      </c>
      <c r="DV60" t="s">
        <v>526</v>
      </c>
      <c r="DW60" t="s">
        <v>248</v>
      </c>
      <c r="DX60" t="s">
        <v>665</v>
      </c>
      <c r="DY60" t="s">
        <v>570</v>
      </c>
      <c r="DZ60" t="s">
        <v>2376</v>
      </c>
      <c r="EA60" t="s">
        <v>2482</v>
      </c>
      <c r="EB60" t="s">
        <v>524</v>
      </c>
      <c r="EC60" t="s">
        <v>297</v>
      </c>
      <c r="ED60" t="s">
        <v>2981</v>
      </c>
      <c r="EE60" t="s">
        <v>299</v>
      </c>
      <c r="EF60" t="s">
        <v>505</v>
      </c>
      <c r="EG60" t="s">
        <v>447</v>
      </c>
      <c r="EH60" t="s">
        <v>240</v>
      </c>
      <c r="EI60" t="s">
        <v>585</v>
      </c>
      <c r="EJ60" t="s">
        <v>211</v>
      </c>
      <c r="EK60" t="s">
        <v>338</v>
      </c>
      <c r="EL60" t="s">
        <v>2982</v>
      </c>
      <c r="EM60" t="s">
        <v>806</v>
      </c>
      <c r="EN60" t="s">
        <v>2983</v>
      </c>
      <c r="EO60" t="s">
        <v>1434</v>
      </c>
      <c r="EP60" t="s">
        <v>250</v>
      </c>
      <c r="EQ60" t="s">
        <v>1089</v>
      </c>
      <c r="ER60" t="s">
        <v>922</v>
      </c>
      <c r="ES60" t="s">
        <v>870</v>
      </c>
      <c r="ET60" t="s">
        <v>1964</v>
      </c>
      <c r="EU60" t="s">
        <v>502</v>
      </c>
      <c r="EV60" t="s">
        <v>2984</v>
      </c>
      <c r="EW60" t="s">
        <v>2985</v>
      </c>
      <c r="EX60" t="s">
        <v>1349</v>
      </c>
      <c r="EY60" t="s">
        <v>2986</v>
      </c>
      <c r="EZ60" t="s">
        <v>2987</v>
      </c>
      <c r="FA60" t="s">
        <v>1982</v>
      </c>
      <c r="FB60" t="s">
        <v>319</v>
      </c>
      <c r="FC60" t="s">
        <v>320</v>
      </c>
      <c r="FD60" t="s">
        <v>250</v>
      </c>
      <c r="FE60" t="s">
        <v>757</v>
      </c>
      <c r="FF60" t="s">
        <v>321</v>
      </c>
      <c r="FG60" t="s">
        <v>339</v>
      </c>
      <c r="FH60" t="s">
        <v>2988</v>
      </c>
      <c r="FI60" t="s">
        <v>215</v>
      </c>
      <c r="FJ60" t="s">
        <v>248</v>
      </c>
      <c r="FK60" t="s">
        <v>759</v>
      </c>
      <c r="FL60" t="s">
        <v>2989</v>
      </c>
      <c r="FM60" t="s">
        <v>568</v>
      </c>
      <c r="FN60" t="s">
        <v>322</v>
      </c>
      <c r="FO60" t="s">
        <v>1558</v>
      </c>
      <c r="FP60" t="s">
        <v>338</v>
      </c>
      <c r="FQ60" t="s">
        <v>1791</v>
      </c>
      <c r="FR60" t="s">
        <v>682</v>
      </c>
      <c r="FS60" t="s">
        <v>2861</v>
      </c>
      <c r="FT60" t="s">
        <v>1300</v>
      </c>
      <c r="FU60" t="s">
        <v>2990</v>
      </c>
      <c r="FV60" t="s">
        <v>760</v>
      </c>
      <c r="FW60" t="s">
        <v>789</v>
      </c>
      <c r="FX60" t="s">
        <v>490</v>
      </c>
      <c r="FY60" t="s">
        <v>215</v>
      </c>
      <c r="FZ60" t="s">
        <v>272</v>
      </c>
      <c r="GA60" t="s">
        <v>336</v>
      </c>
      <c r="GB60" t="s">
        <v>272</v>
      </c>
      <c r="GC60" t="s">
        <v>336</v>
      </c>
      <c r="GD60" t="s">
        <v>279</v>
      </c>
      <c r="GE60" t="s">
        <v>256</v>
      </c>
      <c r="GF60" t="s">
        <v>428</v>
      </c>
      <c r="GG60" t="s">
        <v>256</v>
      </c>
    </row>
    <row r="61" spans="1:189" hidden="1" x14ac:dyDescent="0.3">
      <c r="A61" t="s">
        <v>2991</v>
      </c>
      <c r="B61" t="s">
        <v>2992</v>
      </c>
      <c r="C61" s="1" t="str">
        <f t="shared" si="10"/>
        <v>21:1182</v>
      </c>
      <c r="D61" s="1" t="str">
        <f>HYPERLINK("http://geochem.nrcan.gc.ca/cdogs/content/svy/svy_e.htm", "")</f>
        <v/>
      </c>
      <c r="G61" s="1" t="str">
        <f>HYPERLINK("http://geochem.nrcan.gc.ca/cdogs/content/cr_/cr_00098_e.htm", "98")</f>
        <v>98</v>
      </c>
      <c r="J61" t="s">
        <v>1108</v>
      </c>
      <c r="K61" t="s">
        <v>1109</v>
      </c>
      <c r="L61">
        <v>8</v>
      </c>
      <c r="M61" t="s">
        <v>2993</v>
      </c>
      <c r="N61" t="s">
        <v>2994</v>
      </c>
      <c r="O61" t="s">
        <v>2995</v>
      </c>
      <c r="P61" t="s">
        <v>1870</v>
      </c>
      <c r="Q61" t="s">
        <v>1064</v>
      </c>
      <c r="R61" t="s">
        <v>364</v>
      </c>
      <c r="S61" t="s">
        <v>1081</v>
      </c>
      <c r="T61" t="s">
        <v>273</v>
      </c>
      <c r="U61" t="s">
        <v>257</v>
      </c>
      <c r="V61" t="s">
        <v>386</v>
      </c>
      <c r="W61" t="s">
        <v>843</v>
      </c>
      <c r="X61" t="s">
        <v>523</v>
      </c>
      <c r="Y61" t="s">
        <v>1115</v>
      </c>
      <c r="Z61" t="s">
        <v>525</v>
      </c>
      <c r="AA61" t="s">
        <v>496</v>
      </c>
      <c r="AB61" t="s">
        <v>208</v>
      </c>
      <c r="AC61" t="s">
        <v>458</v>
      </c>
      <c r="AD61" t="s">
        <v>723</v>
      </c>
      <c r="AE61" t="s">
        <v>2996</v>
      </c>
      <c r="AF61" t="s">
        <v>2997</v>
      </c>
      <c r="AG61" t="s">
        <v>210</v>
      </c>
      <c r="AH61" t="s">
        <v>245</v>
      </c>
      <c r="AI61" t="s">
        <v>1312</v>
      </c>
      <c r="AJ61" t="s">
        <v>359</v>
      </c>
      <c r="AK61" t="s">
        <v>652</v>
      </c>
      <c r="AL61" t="s">
        <v>1404</v>
      </c>
      <c r="AM61" t="s">
        <v>1347</v>
      </c>
      <c r="AN61" t="s">
        <v>723</v>
      </c>
      <c r="AO61" t="s">
        <v>2998</v>
      </c>
      <c r="AP61" t="s">
        <v>428</v>
      </c>
      <c r="AQ61" t="s">
        <v>798</v>
      </c>
      <c r="AR61" t="s">
        <v>287</v>
      </c>
      <c r="AS61" t="s">
        <v>1748</v>
      </c>
      <c r="AT61" t="s">
        <v>2999</v>
      </c>
      <c r="AU61" t="s">
        <v>972</v>
      </c>
      <c r="AV61" t="s">
        <v>973</v>
      </c>
      <c r="AW61" t="s">
        <v>779</v>
      </c>
      <c r="AX61" t="s">
        <v>3000</v>
      </c>
      <c r="AY61" t="s">
        <v>1595</v>
      </c>
      <c r="AZ61" t="s">
        <v>2231</v>
      </c>
      <c r="BA61" t="s">
        <v>307</v>
      </c>
      <c r="BB61" t="s">
        <v>479</v>
      </c>
      <c r="BC61" t="s">
        <v>3001</v>
      </c>
      <c r="BD61" t="s">
        <v>1593</v>
      </c>
      <c r="BE61" t="s">
        <v>3002</v>
      </c>
      <c r="BF61" t="s">
        <v>479</v>
      </c>
      <c r="BG61" t="s">
        <v>774</v>
      </c>
      <c r="BH61" t="s">
        <v>547</v>
      </c>
      <c r="BI61" t="s">
        <v>1636</v>
      </c>
      <c r="BJ61" t="s">
        <v>336</v>
      </c>
      <c r="BK61" t="s">
        <v>807</v>
      </c>
      <c r="BL61" t="s">
        <v>386</v>
      </c>
      <c r="BM61" t="s">
        <v>3003</v>
      </c>
      <c r="BN61" t="s">
        <v>1513</v>
      </c>
      <c r="BO61" t="s">
        <v>3004</v>
      </c>
      <c r="BP61" t="s">
        <v>686</v>
      </c>
      <c r="BQ61" t="s">
        <v>207</v>
      </c>
      <c r="BR61" t="s">
        <v>3005</v>
      </c>
      <c r="BS61" t="s">
        <v>215</v>
      </c>
      <c r="BT61" t="s">
        <v>3006</v>
      </c>
      <c r="BU61" t="s">
        <v>597</v>
      </c>
      <c r="BV61" t="s">
        <v>324</v>
      </c>
      <c r="BW61" t="s">
        <v>686</v>
      </c>
      <c r="BX61" t="s">
        <v>2179</v>
      </c>
      <c r="BY61" t="s">
        <v>1208</v>
      </c>
      <c r="BZ61" t="s">
        <v>3007</v>
      </c>
      <c r="CA61" t="s">
        <v>2506</v>
      </c>
      <c r="CB61" t="s">
        <v>395</v>
      </c>
      <c r="CC61" t="s">
        <v>297</v>
      </c>
      <c r="CD61" t="s">
        <v>570</v>
      </c>
      <c r="CE61" t="s">
        <v>2096</v>
      </c>
      <c r="CF61" t="s">
        <v>377</v>
      </c>
      <c r="CG61" t="s">
        <v>574</v>
      </c>
      <c r="CH61" t="s">
        <v>631</v>
      </c>
      <c r="CI61" t="s">
        <v>665</v>
      </c>
      <c r="CJ61" t="s">
        <v>993</v>
      </c>
      <c r="CK61" t="s">
        <v>1443</v>
      </c>
      <c r="CL61" t="s">
        <v>1143</v>
      </c>
      <c r="CM61" t="s">
        <v>1089</v>
      </c>
      <c r="CN61" t="s">
        <v>1535</v>
      </c>
      <c r="CO61" t="s">
        <v>570</v>
      </c>
      <c r="CP61" t="s">
        <v>3008</v>
      </c>
      <c r="CQ61" t="s">
        <v>394</v>
      </c>
      <c r="CR61" t="s">
        <v>269</v>
      </c>
      <c r="CS61" t="s">
        <v>2941</v>
      </c>
      <c r="CT61" t="s">
        <v>207</v>
      </c>
      <c r="CU61" t="s">
        <v>570</v>
      </c>
      <c r="CV61" t="s">
        <v>645</v>
      </c>
      <c r="CW61" t="s">
        <v>437</v>
      </c>
      <c r="CX61" t="s">
        <v>358</v>
      </c>
      <c r="CY61" t="s">
        <v>922</v>
      </c>
      <c r="CZ61" t="s">
        <v>582</v>
      </c>
      <c r="DA61" t="s">
        <v>275</v>
      </c>
      <c r="DB61" t="s">
        <v>256</v>
      </c>
      <c r="DC61" t="s">
        <v>571</v>
      </c>
      <c r="DD61" t="s">
        <v>1813</v>
      </c>
      <c r="DE61" t="s">
        <v>200</v>
      </c>
      <c r="DF61" t="s">
        <v>664</v>
      </c>
      <c r="DG61" t="s">
        <v>328</v>
      </c>
      <c r="DH61" t="s">
        <v>1151</v>
      </c>
      <c r="DI61" t="s">
        <v>618</v>
      </c>
      <c r="DJ61" t="s">
        <v>3009</v>
      </c>
      <c r="DK61" t="s">
        <v>335</v>
      </c>
      <c r="DL61" t="s">
        <v>1616</v>
      </c>
      <c r="DM61" t="s">
        <v>3010</v>
      </c>
      <c r="DN61" t="s">
        <v>214</v>
      </c>
      <c r="DO61" t="s">
        <v>3011</v>
      </c>
      <c r="DP61" t="s">
        <v>1846</v>
      </c>
      <c r="DQ61" t="s">
        <v>729</v>
      </c>
      <c r="DR61" t="s">
        <v>610</v>
      </c>
      <c r="DS61" t="s">
        <v>547</v>
      </c>
      <c r="DT61" t="s">
        <v>1399</v>
      </c>
      <c r="DU61" t="s">
        <v>407</v>
      </c>
      <c r="DV61" t="s">
        <v>215</v>
      </c>
      <c r="DW61" t="s">
        <v>597</v>
      </c>
      <c r="DX61" t="s">
        <v>743</v>
      </c>
      <c r="DY61" t="s">
        <v>247</v>
      </c>
      <c r="DZ61" t="s">
        <v>2539</v>
      </c>
      <c r="EA61" t="s">
        <v>2482</v>
      </c>
      <c r="EB61" t="s">
        <v>3012</v>
      </c>
      <c r="EC61" t="s">
        <v>297</v>
      </c>
      <c r="ED61" t="s">
        <v>1706</v>
      </c>
      <c r="EE61" t="s">
        <v>299</v>
      </c>
      <c r="EF61" t="s">
        <v>3013</v>
      </c>
      <c r="EG61" t="s">
        <v>905</v>
      </c>
      <c r="EH61" t="s">
        <v>377</v>
      </c>
      <c r="EI61" t="s">
        <v>1105</v>
      </c>
      <c r="EJ61" t="s">
        <v>779</v>
      </c>
      <c r="EK61" t="s">
        <v>723</v>
      </c>
      <c r="EL61" t="s">
        <v>3014</v>
      </c>
      <c r="EM61" t="s">
        <v>1071</v>
      </c>
      <c r="EN61" t="s">
        <v>3015</v>
      </c>
      <c r="EO61" t="s">
        <v>1468</v>
      </c>
      <c r="EP61" t="s">
        <v>240</v>
      </c>
      <c r="EQ61" t="s">
        <v>539</v>
      </c>
      <c r="ER61" t="s">
        <v>1403</v>
      </c>
      <c r="ES61" t="s">
        <v>714</v>
      </c>
      <c r="ET61" t="s">
        <v>3016</v>
      </c>
      <c r="EU61" t="s">
        <v>3017</v>
      </c>
      <c r="EV61" t="s">
        <v>718</v>
      </c>
      <c r="EW61" t="s">
        <v>2308</v>
      </c>
      <c r="EX61" t="s">
        <v>1850</v>
      </c>
      <c r="EY61" t="s">
        <v>1980</v>
      </c>
      <c r="EZ61" t="s">
        <v>3018</v>
      </c>
      <c r="FA61" t="s">
        <v>3019</v>
      </c>
      <c r="FB61" t="s">
        <v>319</v>
      </c>
      <c r="FC61" t="s">
        <v>570</v>
      </c>
      <c r="FD61" t="s">
        <v>215</v>
      </c>
      <c r="FE61" t="s">
        <v>585</v>
      </c>
      <c r="FF61" t="s">
        <v>222</v>
      </c>
      <c r="FG61" t="s">
        <v>1791</v>
      </c>
      <c r="FH61" t="s">
        <v>909</v>
      </c>
      <c r="FI61" t="s">
        <v>524</v>
      </c>
      <c r="FJ61" t="s">
        <v>570</v>
      </c>
      <c r="FK61" t="s">
        <v>1614</v>
      </c>
      <c r="FL61" t="s">
        <v>731</v>
      </c>
      <c r="FM61" t="s">
        <v>643</v>
      </c>
      <c r="FN61" t="s">
        <v>760</v>
      </c>
      <c r="FO61" t="s">
        <v>1117</v>
      </c>
      <c r="FP61" t="s">
        <v>3020</v>
      </c>
      <c r="FQ61" t="s">
        <v>789</v>
      </c>
      <c r="FR61" t="s">
        <v>3021</v>
      </c>
      <c r="FS61" t="s">
        <v>3022</v>
      </c>
      <c r="FT61" t="s">
        <v>3023</v>
      </c>
      <c r="FU61" t="s">
        <v>3024</v>
      </c>
      <c r="FV61" t="s">
        <v>1529</v>
      </c>
      <c r="FW61" t="s">
        <v>1539</v>
      </c>
      <c r="FX61" t="s">
        <v>210</v>
      </c>
      <c r="FY61" t="s">
        <v>220</v>
      </c>
      <c r="FZ61" t="s">
        <v>920</v>
      </c>
      <c r="GA61" t="s">
        <v>338</v>
      </c>
      <c r="GB61" t="s">
        <v>578</v>
      </c>
      <c r="GC61" t="s">
        <v>338</v>
      </c>
      <c r="GD61" t="s">
        <v>339</v>
      </c>
      <c r="GE61" t="s">
        <v>259</v>
      </c>
      <c r="GF61" t="s">
        <v>322</v>
      </c>
      <c r="GG61" t="s">
        <v>256</v>
      </c>
    </row>
    <row r="62" spans="1:189" x14ac:dyDescent="0.3">
      <c r="A62" t="s">
        <v>3025</v>
      </c>
      <c r="B62" t="s">
        <v>3026</v>
      </c>
      <c r="C62" s="1" t="str">
        <f t="shared" si="10"/>
        <v>21:1182</v>
      </c>
      <c r="D62" s="1" t="str">
        <f t="shared" ref="D62:D81" si="12">HYPERLINK("http://geochem.nrcan.gc.ca/cdogs/content/svy/svy210387_e.htm", "21:0387")</f>
        <v>21:0387</v>
      </c>
      <c r="E62" t="s">
        <v>3027</v>
      </c>
      <c r="F62" t="s">
        <v>3028</v>
      </c>
      <c r="H62">
        <v>66.2423924</v>
      </c>
      <c r="I62">
        <v>-90.874634999999998</v>
      </c>
      <c r="J62" s="1" t="str">
        <f t="shared" ref="J62:J81" si="13">HYPERLINK("http://geochem.nrcan.gc.ca/cdogs/content/kwd/kwd020044_e.htm", "Till")</f>
        <v>Till</v>
      </c>
      <c r="K62" s="1" t="str">
        <f t="shared" ref="K62:K81" si="14">HYPERLINK("http://geochem.nrcan.gc.ca/cdogs/content/kwd/kwd080104_e.htm", "&lt;63 µm size fraction sieving (3)")</f>
        <v>&lt;63 µm size fraction sieving (3)</v>
      </c>
      <c r="L62">
        <v>1</v>
      </c>
      <c r="M62" t="s">
        <v>3029</v>
      </c>
      <c r="N62" t="s">
        <v>1067</v>
      </c>
      <c r="O62" t="s">
        <v>1574</v>
      </c>
      <c r="P62" t="s">
        <v>390</v>
      </c>
      <c r="Q62" t="s">
        <v>2419</v>
      </c>
      <c r="R62" t="s">
        <v>644</v>
      </c>
      <c r="S62" t="s">
        <v>432</v>
      </c>
      <c r="T62" t="s">
        <v>502</v>
      </c>
      <c r="U62" t="s">
        <v>257</v>
      </c>
      <c r="V62" t="s">
        <v>202</v>
      </c>
      <c r="W62" t="s">
        <v>203</v>
      </c>
      <c r="X62" t="s">
        <v>273</v>
      </c>
      <c r="Y62" t="s">
        <v>3030</v>
      </c>
      <c r="Z62" t="s">
        <v>354</v>
      </c>
      <c r="AA62" t="s">
        <v>207</v>
      </c>
      <c r="AB62" t="s">
        <v>208</v>
      </c>
      <c r="AC62" t="s">
        <v>268</v>
      </c>
      <c r="AD62" t="s">
        <v>210</v>
      </c>
      <c r="AE62" t="s">
        <v>613</v>
      </c>
      <c r="AF62" t="s">
        <v>3031</v>
      </c>
      <c r="AG62" t="s">
        <v>299</v>
      </c>
      <c r="AH62" t="s">
        <v>759</v>
      </c>
      <c r="AI62" t="s">
        <v>220</v>
      </c>
      <c r="AJ62" t="s">
        <v>775</v>
      </c>
      <c r="AK62" t="s">
        <v>333</v>
      </c>
      <c r="AL62" t="s">
        <v>333</v>
      </c>
      <c r="AM62" t="s">
        <v>2089</v>
      </c>
      <c r="AN62" t="s">
        <v>207</v>
      </c>
      <c r="AO62" t="s">
        <v>3032</v>
      </c>
      <c r="AP62" t="s">
        <v>273</v>
      </c>
      <c r="AQ62" t="s">
        <v>210</v>
      </c>
      <c r="AR62" t="s">
        <v>279</v>
      </c>
      <c r="AS62" t="s">
        <v>613</v>
      </c>
      <c r="AT62" t="s">
        <v>578</v>
      </c>
      <c r="AU62" t="s">
        <v>382</v>
      </c>
      <c r="AV62" t="s">
        <v>3033</v>
      </c>
      <c r="AW62" t="s">
        <v>251</v>
      </c>
      <c r="AX62" t="s">
        <v>2273</v>
      </c>
      <c r="AY62" t="s">
        <v>2011</v>
      </c>
      <c r="AZ62" t="s">
        <v>1317</v>
      </c>
      <c r="BA62" t="s">
        <v>387</v>
      </c>
      <c r="BB62" t="s">
        <v>1249</v>
      </c>
      <c r="BC62" t="s">
        <v>1271</v>
      </c>
      <c r="BD62" t="s">
        <v>549</v>
      </c>
      <c r="BE62" t="s">
        <v>1926</v>
      </c>
      <c r="BF62" t="s">
        <v>733</v>
      </c>
      <c r="BG62" t="s">
        <v>264</v>
      </c>
      <c r="BH62" t="s">
        <v>651</v>
      </c>
      <c r="BI62" t="s">
        <v>1596</v>
      </c>
      <c r="BJ62" t="s">
        <v>351</v>
      </c>
      <c r="BK62" t="s">
        <v>271</v>
      </c>
      <c r="BL62" t="s">
        <v>242</v>
      </c>
      <c r="BM62" t="s">
        <v>355</v>
      </c>
      <c r="BN62" t="s">
        <v>529</v>
      </c>
      <c r="BO62" t="s">
        <v>259</v>
      </c>
      <c r="BP62" t="s">
        <v>358</v>
      </c>
      <c r="BQ62" t="s">
        <v>207</v>
      </c>
      <c r="BR62" t="s">
        <v>1104</v>
      </c>
      <c r="BS62" t="s">
        <v>247</v>
      </c>
      <c r="BT62" t="s">
        <v>481</v>
      </c>
      <c r="BU62" t="s">
        <v>385</v>
      </c>
      <c r="BV62" t="s">
        <v>202</v>
      </c>
      <c r="BW62" t="s">
        <v>490</v>
      </c>
      <c r="BX62" t="s">
        <v>400</v>
      </c>
      <c r="BY62" t="s">
        <v>729</v>
      </c>
      <c r="BZ62" t="s">
        <v>1960</v>
      </c>
      <c r="CA62" t="s">
        <v>390</v>
      </c>
      <c r="CB62" t="s">
        <v>299</v>
      </c>
      <c r="CC62" t="s">
        <v>297</v>
      </c>
      <c r="CD62" t="s">
        <v>248</v>
      </c>
      <c r="CE62" t="s">
        <v>258</v>
      </c>
      <c r="CF62" t="s">
        <v>242</v>
      </c>
      <c r="CG62" t="s">
        <v>351</v>
      </c>
      <c r="CH62" t="s">
        <v>430</v>
      </c>
      <c r="CI62" t="s">
        <v>238</v>
      </c>
      <c r="CJ62" t="s">
        <v>1120</v>
      </c>
      <c r="CK62" t="s">
        <v>385</v>
      </c>
      <c r="CL62" t="s">
        <v>1314</v>
      </c>
      <c r="CM62" t="s">
        <v>327</v>
      </c>
      <c r="CN62" t="s">
        <v>813</v>
      </c>
      <c r="CO62" t="s">
        <v>248</v>
      </c>
      <c r="CP62" t="s">
        <v>3034</v>
      </c>
      <c r="CQ62" t="s">
        <v>394</v>
      </c>
      <c r="CR62" t="s">
        <v>269</v>
      </c>
      <c r="CS62" t="s">
        <v>268</v>
      </c>
      <c r="CT62" t="s">
        <v>207</v>
      </c>
      <c r="CU62" t="s">
        <v>242</v>
      </c>
      <c r="CV62" t="s">
        <v>242</v>
      </c>
      <c r="CW62" t="s">
        <v>428</v>
      </c>
      <c r="CX62" t="s">
        <v>297</v>
      </c>
      <c r="CY62" t="s">
        <v>259</v>
      </c>
      <c r="CZ62" t="s">
        <v>267</v>
      </c>
      <c r="DA62" t="s">
        <v>275</v>
      </c>
      <c r="DB62" t="s">
        <v>242</v>
      </c>
      <c r="DC62" t="s">
        <v>1391</v>
      </c>
      <c r="DD62" t="s">
        <v>3035</v>
      </c>
      <c r="DE62" t="s">
        <v>570</v>
      </c>
      <c r="DF62" t="s">
        <v>273</v>
      </c>
      <c r="DG62" t="s">
        <v>496</v>
      </c>
      <c r="DH62" t="s">
        <v>259</v>
      </c>
      <c r="DI62" t="s">
        <v>708</v>
      </c>
      <c r="DJ62" t="s">
        <v>325</v>
      </c>
      <c r="DK62" t="s">
        <v>472</v>
      </c>
      <c r="DL62" t="s">
        <v>830</v>
      </c>
      <c r="DM62" t="s">
        <v>328</v>
      </c>
      <c r="DN62" t="s">
        <v>912</v>
      </c>
      <c r="DO62" t="s">
        <v>329</v>
      </c>
      <c r="DP62" t="s">
        <v>1950</v>
      </c>
      <c r="DQ62" t="s">
        <v>547</v>
      </c>
      <c r="DR62" t="s">
        <v>2537</v>
      </c>
      <c r="DS62" t="s">
        <v>257</v>
      </c>
      <c r="DT62" t="s">
        <v>807</v>
      </c>
      <c r="DU62" t="s">
        <v>651</v>
      </c>
      <c r="DV62" t="s">
        <v>347</v>
      </c>
      <c r="DW62" t="s">
        <v>386</v>
      </c>
      <c r="DX62" t="s">
        <v>649</v>
      </c>
      <c r="DY62" t="s">
        <v>448</v>
      </c>
      <c r="DZ62" t="s">
        <v>229</v>
      </c>
      <c r="EA62" t="s">
        <v>2632</v>
      </c>
      <c r="EB62" t="s">
        <v>524</v>
      </c>
      <c r="EC62" t="s">
        <v>297</v>
      </c>
      <c r="ED62" t="s">
        <v>3036</v>
      </c>
      <c r="EE62" t="s">
        <v>220</v>
      </c>
      <c r="EF62" t="s">
        <v>259</v>
      </c>
      <c r="EG62" t="s">
        <v>732</v>
      </c>
      <c r="EH62" t="s">
        <v>505</v>
      </c>
      <c r="EI62" t="s">
        <v>210</v>
      </c>
      <c r="EJ62" t="s">
        <v>475</v>
      </c>
      <c r="EK62" t="s">
        <v>215</v>
      </c>
      <c r="EL62" t="s">
        <v>1010</v>
      </c>
      <c r="EM62" t="s">
        <v>1436</v>
      </c>
      <c r="EN62" t="s">
        <v>480</v>
      </c>
      <c r="EO62" t="s">
        <v>467</v>
      </c>
      <c r="EP62" t="s">
        <v>271</v>
      </c>
      <c r="EQ62" t="s">
        <v>791</v>
      </c>
      <c r="ER62" t="s">
        <v>614</v>
      </c>
      <c r="ES62" t="s">
        <v>665</v>
      </c>
      <c r="ET62" t="s">
        <v>1037</v>
      </c>
      <c r="EU62" t="s">
        <v>812</v>
      </c>
      <c r="EV62" t="s">
        <v>3037</v>
      </c>
      <c r="EW62" t="s">
        <v>2512</v>
      </c>
      <c r="EX62" t="s">
        <v>635</v>
      </c>
      <c r="EY62" t="s">
        <v>1980</v>
      </c>
      <c r="EZ62" t="s">
        <v>3038</v>
      </c>
      <c r="FA62" t="s">
        <v>3039</v>
      </c>
      <c r="FB62" t="s">
        <v>319</v>
      </c>
      <c r="FC62" t="s">
        <v>320</v>
      </c>
      <c r="FD62" t="s">
        <v>271</v>
      </c>
      <c r="FE62" t="s">
        <v>581</v>
      </c>
      <c r="FF62" t="s">
        <v>321</v>
      </c>
      <c r="FG62" t="s">
        <v>215</v>
      </c>
      <c r="FH62" t="s">
        <v>3040</v>
      </c>
      <c r="FI62" t="s">
        <v>222</v>
      </c>
      <c r="FJ62" t="s">
        <v>597</v>
      </c>
      <c r="FK62" t="s">
        <v>210</v>
      </c>
      <c r="FL62" t="s">
        <v>3041</v>
      </c>
      <c r="FM62" t="s">
        <v>240</v>
      </c>
      <c r="FN62" t="s">
        <v>296</v>
      </c>
      <c r="FO62" t="s">
        <v>355</v>
      </c>
      <c r="FP62" t="s">
        <v>220</v>
      </c>
      <c r="FQ62" t="s">
        <v>414</v>
      </c>
      <c r="FR62" t="s">
        <v>1229</v>
      </c>
      <c r="FS62" t="s">
        <v>3042</v>
      </c>
      <c r="FT62" t="s">
        <v>433</v>
      </c>
      <c r="FU62" t="s">
        <v>3043</v>
      </c>
      <c r="FV62" t="s">
        <v>213</v>
      </c>
      <c r="FW62" t="s">
        <v>260</v>
      </c>
      <c r="FX62" t="s">
        <v>610</v>
      </c>
      <c r="FY62" t="s">
        <v>222</v>
      </c>
      <c r="FZ62" t="s">
        <v>575</v>
      </c>
      <c r="GA62" t="s">
        <v>259</v>
      </c>
      <c r="GB62" t="s">
        <v>322</v>
      </c>
      <c r="GC62" t="s">
        <v>259</v>
      </c>
      <c r="GD62" t="s">
        <v>220</v>
      </c>
      <c r="GE62" t="s">
        <v>247</v>
      </c>
      <c r="GF62" t="s">
        <v>215</v>
      </c>
      <c r="GG62" t="s">
        <v>247</v>
      </c>
    </row>
    <row r="63" spans="1:189" x14ac:dyDescent="0.3">
      <c r="A63" t="s">
        <v>3044</v>
      </c>
      <c r="B63" t="s">
        <v>3045</v>
      </c>
      <c r="C63" s="1" t="str">
        <f t="shared" si="10"/>
        <v>21:1182</v>
      </c>
      <c r="D63" s="1" t="str">
        <f t="shared" si="12"/>
        <v>21:0387</v>
      </c>
      <c r="E63" t="s">
        <v>3046</v>
      </c>
      <c r="F63" t="s">
        <v>3047</v>
      </c>
      <c r="H63">
        <v>66.143395699999999</v>
      </c>
      <c r="I63">
        <v>-90.763741600000003</v>
      </c>
      <c r="J63" s="1" t="str">
        <f t="shared" si="13"/>
        <v>Till</v>
      </c>
      <c r="K63" s="1" t="str">
        <f t="shared" si="14"/>
        <v>&lt;63 µm size fraction sieving (3)</v>
      </c>
      <c r="L63">
        <v>1</v>
      </c>
      <c r="M63" t="s">
        <v>3048</v>
      </c>
      <c r="N63" t="s">
        <v>630</v>
      </c>
      <c r="O63" t="s">
        <v>2798</v>
      </c>
      <c r="P63" t="s">
        <v>1247</v>
      </c>
      <c r="Q63" t="s">
        <v>2076</v>
      </c>
      <c r="R63" t="s">
        <v>3049</v>
      </c>
      <c r="S63" t="s">
        <v>249</v>
      </c>
      <c r="T63" t="s">
        <v>407</v>
      </c>
      <c r="U63" t="s">
        <v>238</v>
      </c>
      <c r="V63" t="s">
        <v>271</v>
      </c>
      <c r="W63" t="s">
        <v>843</v>
      </c>
      <c r="X63" t="s">
        <v>428</v>
      </c>
      <c r="Y63" t="s">
        <v>3050</v>
      </c>
      <c r="Z63" t="s">
        <v>210</v>
      </c>
      <c r="AA63" t="s">
        <v>207</v>
      </c>
      <c r="AB63" t="s">
        <v>208</v>
      </c>
      <c r="AC63" t="s">
        <v>206</v>
      </c>
      <c r="AD63" t="s">
        <v>920</v>
      </c>
      <c r="AE63" t="s">
        <v>303</v>
      </c>
      <c r="AF63" t="s">
        <v>1437</v>
      </c>
      <c r="AG63" t="s">
        <v>207</v>
      </c>
      <c r="AH63" t="s">
        <v>1071</v>
      </c>
      <c r="AI63" t="s">
        <v>296</v>
      </c>
      <c r="AJ63" t="s">
        <v>775</v>
      </c>
      <c r="AK63" t="s">
        <v>1010</v>
      </c>
      <c r="AL63" t="s">
        <v>400</v>
      </c>
      <c r="AM63" t="s">
        <v>1782</v>
      </c>
      <c r="AN63" t="s">
        <v>207</v>
      </c>
      <c r="AO63" t="s">
        <v>3051</v>
      </c>
      <c r="AP63" t="s">
        <v>215</v>
      </c>
      <c r="AQ63" t="s">
        <v>333</v>
      </c>
      <c r="AR63" t="s">
        <v>272</v>
      </c>
      <c r="AS63" t="s">
        <v>303</v>
      </c>
      <c r="AT63" t="s">
        <v>524</v>
      </c>
      <c r="AU63" t="s">
        <v>847</v>
      </c>
      <c r="AV63" t="s">
        <v>3052</v>
      </c>
      <c r="AW63" t="s">
        <v>1852</v>
      </c>
      <c r="AX63" t="s">
        <v>1797</v>
      </c>
      <c r="AY63" t="s">
        <v>2592</v>
      </c>
      <c r="AZ63" t="s">
        <v>1317</v>
      </c>
      <c r="BA63" t="s">
        <v>1819</v>
      </c>
      <c r="BB63" t="s">
        <v>506</v>
      </c>
      <c r="BC63" t="s">
        <v>501</v>
      </c>
      <c r="BD63" t="s">
        <v>468</v>
      </c>
      <c r="BE63" t="s">
        <v>1051</v>
      </c>
      <c r="BF63" t="s">
        <v>1020</v>
      </c>
      <c r="BG63" t="s">
        <v>1486</v>
      </c>
      <c r="BH63" t="s">
        <v>574</v>
      </c>
      <c r="BI63" t="s">
        <v>1950</v>
      </c>
      <c r="BJ63" t="s">
        <v>502</v>
      </c>
      <c r="BK63" t="s">
        <v>292</v>
      </c>
      <c r="BL63" t="s">
        <v>242</v>
      </c>
      <c r="BM63" t="s">
        <v>723</v>
      </c>
      <c r="BN63" t="s">
        <v>568</v>
      </c>
      <c r="BO63" t="s">
        <v>256</v>
      </c>
      <c r="BP63" t="s">
        <v>338</v>
      </c>
      <c r="BQ63" t="s">
        <v>207</v>
      </c>
      <c r="BR63" t="s">
        <v>1634</v>
      </c>
      <c r="BS63" t="s">
        <v>297</v>
      </c>
      <c r="BT63" t="s">
        <v>292</v>
      </c>
      <c r="BU63" t="s">
        <v>240</v>
      </c>
      <c r="BV63" t="s">
        <v>250</v>
      </c>
      <c r="BW63" t="s">
        <v>364</v>
      </c>
      <c r="BX63" t="s">
        <v>414</v>
      </c>
      <c r="BY63" t="s">
        <v>970</v>
      </c>
      <c r="BZ63" t="s">
        <v>1043</v>
      </c>
      <c r="CA63" t="s">
        <v>709</v>
      </c>
      <c r="CB63" t="s">
        <v>196</v>
      </c>
      <c r="CC63" t="s">
        <v>297</v>
      </c>
      <c r="CD63" t="s">
        <v>448</v>
      </c>
      <c r="CE63" t="s">
        <v>258</v>
      </c>
      <c r="CF63" t="s">
        <v>242</v>
      </c>
      <c r="CG63" t="s">
        <v>597</v>
      </c>
      <c r="CH63" t="s">
        <v>218</v>
      </c>
      <c r="CI63" t="s">
        <v>351</v>
      </c>
      <c r="CJ63" t="s">
        <v>3053</v>
      </c>
      <c r="CK63" t="s">
        <v>300</v>
      </c>
      <c r="CL63" t="s">
        <v>449</v>
      </c>
      <c r="CM63" t="s">
        <v>647</v>
      </c>
      <c r="CN63" t="s">
        <v>1043</v>
      </c>
      <c r="CO63" t="s">
        <v>1779</v>
      </c>
      <c r="CP63" t="s">
        <v>2202</v>
      </c>
      <c r="CQ63" t="s">
        <v>394</v>
      </c>
      <c r="CR63" t="s">
        <v>269</v>
      </c>
      <c r="CS63" t="s">
        <v>657</v>
      </c>
      <c r="CT63" t="s">
        <v>207</v>
      </c>
      <c r="CU63" t="s">
        <v>242</v>
      </c>
      <c r="CV63" t="s">
        <v>242</v>
      </c>
      <c r="CW63" t="s">
        <v>296</v>
      </c>
      <c r="CX63" t="s">
        <v>297</v>
      </c>
      <c r="CY63" t="s">
        <v>259</v>
      </c>
      <c r="CZ63" t="s">
        <v>472</v>
      </c>
      <c r="DA63" t="s">
        <v>275</v>
      </c>
      <c r="DB63" t="s">
        <v>242</v>
      </c>
      <c r="DC63" t="s">
        <v>618</v>
      </c>
      <c r="DD63" t="s">
        <v>2479</v>
      </c>
      <c r="DE63" t="s">
        <v>570</v>
      </c>
      <c r="DF63" t="s">
        <v>296</v>
      </c>
      <c r="DG63" t="s">
        <v>496</v>
      </c>
      <c r="DH63" t="s">
        <v>247</v>
      </c>
      <c r="DI63" t="s">
        <v>2766</v>
      </c>
      <c r="DJ63" t="s">
        <v>789</v>
      </c>
      <c r="DK63" t="s">
        <v>387</v>
      </c>
      <c r="DL63" t="s">
        <v>482</v>
      </c>
      <c r="DM63" t="s">
        <v>2110</v>
      </c>
      <c r="DN63" t="s">
        <v>1019</v>
      </c>
      <c r="DO63" t="s">
        <v>3054</v>
      </c>
      <c r="DP63" t="s">
        <v>1360</v>
      </c>
      <c r="DQ63" t="s">
        <v>733</v>
      </c>
      <c r="DR63" t="s">
        <v>1344</v>
      </c>
      <c r="DS63" t="s">
        <v>240</v>
      </c>
      <c r="DT63" t="s">
        <v>1596</v>
      </c>
      <c r="DU63" t="s">
        <v>377</v>
      </c>
      <c r="DV63" t="s">
        <v>1149</v>
      </c>
      <c r="DW63" t="s">
        <v>597</v>
      </c>
      <c r="DX63" t="s">
        <v>970</v>
      </c>
      <c r="DY63" t="s">
        <v>300</v>
      </c>
      <c r="DZ63" t="s">
        <v>1867</v>
      </c>
      <c r="EA63" t="s">
        <v>3055</v>
      </c>
      <c r="EB63" t="s">
        <v>296</v>
      </c>
      <c r="EC63" t="s">
        <v>297</v>
      </c>
      <c r="ED63" t="s">
        <v>3056</v>
      </c>
      <c r="EE63" t="s">
        <v>220</v>
      </c>
      <c r="EF63" t="s">
        <v>292</v>
      </c>
      <c r="EG63" t="s">
        <v>1399</v>
      </c>
      <c r="EH63" t="s">
        <v>278</v>
      </c>
      <c r="EI63" t="s">
        <v>912</v>
      </c>
      <c r="EJ63" t="s">
        <v>209</v>
      </c>
      <c r="EK63" t="s">
        <v>215</v>
      </c>
      <c r="EL63" t="s">
        <v>3057</v>
      </c>
      <c r="EM63" t="s">
        <v>1596</v>
      </c>
      <c r="EN63" t="s">
        <v>3058</v>
      </c>
      <c r="EO63" t="s">
        <v>1129</v>
      </c>
      <c r="EP63" t="s">
        <v>271</v>
      </c>
      <c r="EQ63" t="s">
        <v>2770</v>
      </c>
      <c r="ER63" t="s">
        <v>1581</v>
      </c>
      <c r="ES63" t="s">
        <v>828</v>
      </c>
      <c r="ET63" t="s">
        <v>3059</v>
      </c>
      <c r="EU63" t="s">
        <v>201</v>
      </c>
      <c r="EV63" t="s">
        <v>3060</v>
      </c>
      <c r="EW63" t="s">
        <v>677</v>
      </c>
      <c r="EX63" t="s">
        <v>635</v>
      </c>
      <c r="EY63" t="s">
        <v>3061</v>
      </c>
      <c r="EZ63" t="s">
        <v>3062</v>
      </c>
      <c r="FA63" t="s">
        <v>1982</v>
      </c>
      <c r="FB63" t="s">
        <v>319</v>
      </c>
      <c r="FC63" t="s">
        <v>320</v>
      </c>
      <c r="FD63" t="s">
        <v>271</v>
      </c>
      <c r="FE63" t="s">
        <v>437</v>
      </c>
      <c r="FF63" t="s">
        <v>321</v>
      </c>
      <c r="FG63" t="s">
        <v>196</v>
      </c>
      <c r="FH63" t="s">
        <v>2517</v>
      </c>
      <c r="FI63" t="s">
        <v>215</v>
      </c>
      <c r="FJ63" t="s">
        <v>275</v>
      </c>
      <c r="FK63" t="s">
        <v>1208</v>
      </c>
      <c r="FL63" t="s">
        <v>3063</v>
      </c>
      <c r="FM63" t="s">
        <v>481</v>
      </c>
      <c r="FN63" t="s">
        <v>322</v>
      </c>
      <c r="FO63" t="s">
        <v>209</v>
      </c>
      <c r="FP63" t="s">
        <v>222</v>
      </c>
      <c r="FQ63" t="s">
        <v>1031</v>
      </c>
      <c r="FR63" t="s">
        <v>636</v>
      </c>
      <c r="FS63" t="s">
        <v>3064</v>
      </c>
      <c r="FT63" t="s">
        <v>615</v>
      </c>
      <c r="FU63" t="s">
        <v>3065</v>
      </c>
      <c r="FV63" t="s">
        <v>760</v>
      </c>
      <c r="FW63" t="s">
        <v>1711</v>
      </c>
      <c r="FX63" t="s">
        <v>364</v>
      </c>
      <c r="FY63" t="s">
        <v>222</v>
      </c>
      <c r="FZ63" t="s">
        <v>774</v>
      </c>
      <c r="GA63" t="s">
        <v>259</v>
      </c>
      <c r="GB63" t="s">
        <v>272</v>
      </c>
      <c r="GC63" t="s">
        <v>336</v>
      </c>
      <c r="GD63" t="s">
        <v>196</v>
      </c>
      <c r="GE63" t="s">
        <v>256</v>
      </c>
      <c r="GF63" t="s">
        <v>196</v>
      </c>
      <c r="GG63" t="s">
        <v>256</v>
      </c>
    </row>
    <row r="64" spans="1:189" x14ac:dyDescent="0.3">
      <c r="A64" t="s">
        <v>3066</v>
      </c>
      <c r="B64" t="s">
        <v>3067</v>
      </c>
      <c r="C64" s="1" t="str">
        <f t="shared" si="10"/>
        <v>21:1182</v>
      </c>
      <c r="D64" s="1" t="str">
        <f t="shared" si="12"/>
        <v>21:0387</v>
      </c>
      <c r="E64" t="s">
        <v>3068</v>
      </c>
      <c r="F64" t="s">
        <v>3069</v>
      </c>
      <c r="H64">
        <v>66.051798700000006</v>
      </c>
      <c r="I64">
        <v>-90.911432399999995</v>
      </c>
      <c r="J64" s="1" t="str">
        <f t="shared" si="13"/>
        <v>Till</v>
      </c>
      <c r="K64" s="1" t="str">
        <f t="shared" si="14"/>
        <v>&lt;63 µm size fraction sieving (3)</v>
      </c>
      <c r="L64">
        <v>1</v>
      </c>
      <c r="M64" t="s">
        <v>3070</v>
      </c>
      <c r="N64" t="s">
        <v>3071</v>
      </c>
      <c r="O64" t="s">
        <v>469</v>
      </c>
      <c r="P64" t="s">
        <v>643</v>
      </c>
      <c r="Q64" t="s">
        <v>1052</v>
      </c>
      <c r="R64" t="s">
        <v>1894</v>
      </c>
      <c r="S64" t="s">
        <v>236</v>
      </c>
      <c r="T64" t="s">
        <v>729</v>
      </c>
      <c r="U64" t="s">
        <v>378</v>
      </c>
      <c r="V64" t="s">
        <v>448</v>
      </c>
      <c r="W64" t="s">
        <v>1114</v>
      </c>
      <c r="X64" t="s">
        <v>428</v>
      </c>
      <c r="Y64" t="s">
        <v>353</v>
      </c>
      <c r="Z64" t="s">
        <v>210</v>
      </c>
      <c r="AA64" t="s">
        <v>207</v>
      </c>
      <c r="AB64" t="s">
        <v>1528</v>
      </c>
      <c r="AC64" t="s">
        <v>1087</v>
      </c>
      <c r="AD64" t="s">
        <v>536</v>
      </c>
      <c r="AE64" t="s">
        <v>989</v>
      </c>
      <c r="AF64" t="s">
        <v>3072</v>
      </c>
      <c r="AG64" t="s">
        <v>207</v>
      </c>
      <c r="AH64" t="s">
        <v>584</v>
      </c>
      <c r="AI64" t="s">
        <v>220</v>
      </c>
      <c r="AJ64" t="s">
        <v>216</v>
      </c>
      <c r="AK64" t="s">
        <v>635</v>
      </c>
      <c r="AL64" t="s">
        <v>459</v>
      </c>
      <c r="AM64" t="s">
        <v>3073</v>
      </c>
      <c r="AN64" t="s">
        <v>220</v>
      </c>
      <c r="AO64" t="s">
        <v>3074</v>
      </c>
      <c r="AP64" t="s">
        <v>339</v>
      </c>
      <c r="AQ64" t="s">
        <v>268</v>
      </c>
      <c r="AR64" t="s">
        <v>760</v>
      </c>
      <c r="AS64" t="s">
        <v>1407</v>
      </c>
      <c r="AT64" t="s">
        <v>428</v>
      </c>
      <c r="AU64" t="s">
        <v>309</v>
      </c>
      <c r="AV64" t="s">
        <v>3075</v>
      </c>
      <c r="AW64" t="s">
        <v>636</v>
      </c>
      <c r="AX64" t="s">
        <v>3076</v>
      </c>
      <c r="AY64" t="s">
        <v>1638</v>
      </c>
      <c r="AZ64" t="s">
        <v>553</v>
      </c>
      <c r="BA64" t="s">
        <v>391</v>
      </c>
      <c r="BB64" t="s">
        <v>479</v>
      </c>
      <c r="BC64" t="s">
        <v>2426</v>
      </c>
      <c r="BD64" t="s">
        <v>970</v>
      </c>
      <c r="BE64" t="s">
        <v>2038</v>
      </c>
      <c r="BF64" t="s">
        <v>1149</v>
      </c>
      <c r="BG64" t="s">
        <v>2295</v>
      </c>
      <c r="BH64" t="s">
        <v>238</v>
      </c>
      <c r="BI64" t="s">
        <v>375</v>
      </c>
      <c r="BJ64" t="s">
        <v>377</v>
      </c>
      <c r="BK64" t="s">
        <v>300</v>
      </c>
      <c r="BL64" t="s">
        <v>242</v>
      </c>
      <c r="BM64" t="s">
        <v>206</v>
      </c>
      <c r="BN64" t="s">
        <v>407</v>
      </c>
      <c r="BO64" t="s">
        <v>358</v>
      </c>
      <c r="BP64" t="s">
        <v>224</v>
      </c>
      <c r="BQ64" t="s">
        <v>220</v>
      </c>
      <c r="BR64" t="s">
        <v>537</v>
      </c>
      <c r="BS64" t="s">
        <v>247</v>
      </c>
      <c r="BT64" t="s">
        <v>651</v>
      </c>
      <c r="BU64" t="s">
        <v>278</v>
      </c>
      <c r="BV64" t="s">
        <v>271</v>
      </c>
      <c r="BW64" t="s">
        <v>364</v>
      </c>
      <c r="BX64" t="s">
        <v>382</v>
      </c>
      <c r="BY64" t="s">
        <v>885</v>
      </c>
      <c r="BZ64" t="s">
        <v>1415</v>
      </c>
      <c r="CA64" t="s">
        <v>933</v>
      </c>
      <c r="CB64" t="s">
        <v>546</v>
      </c>
      <c r="CC64" t="s">
        <v>247</v>
      </c>
      <c r="CD64" t="s">
        <v>247</v>
      </c>
      <c r="CE64" t="s">
        <v>258</v>
      </c>
      <c r="CF64" t="s">
        <v>250</v>
      </c>
      <c r="CG64" t="s">
        <v>408</v>
      </c>
      <c r="CH64" t="s">
        <v>414</v>
      </c>
      <c r="CI64" t="s">
        <v>257</v>
      </c>
      <c r="CJ64" t="s">
        <v>1833</v>
      </c>
      <c r="CK64" t="s">
        <v>277</v>
      </c>
      <c r="CL64" t="s">
        <v>3077</v>
      </c>
      <c r="CM64" t="s">
        <v>666</v>
      </c>
      <c r="CN64" t="s">
        <v>1006</v>
      </c>
      <c r="CO64" t="s">
        <v>1146</v>
      </c>
      <c r="CP64" t="s">
        <v>644</v>
      </c>
      <c r="CQ64" t="s">
        <v>394</v>
      </c>
      <c r="CR64" t="s">
        <v>269</v>
      </c>
      <c r="CS64" t="s">
        <v>531</v>
      </c>
      <c r="CT64" t="s">
        <v>210</v>
      </c>
      <c r="CU64" t="s">
        <v>242</v>
      </c>
      <c r="CV64" t="s">
        <v>250</v>
      </c>
      <c r="CW64" t="s">
        <v>296</v>
      </c>
      <c r="CX64" t="s">
        <v>297</v>
      </c>
      <c r="CY64" t="s">
        <v>222</v>
      </c>
      <c r="CZ64" t="s">
        <v>395</v>
      </c>
      <c r="DA64" t="s">
        <v>275</v>
      </c>
      <c r="DB64" t="s">
        <v>242</v>
      </c>
      <c r="DC64" t="s">
        <v>382</v>
      </c>
      <c r="DD64" t="s">
        <v>425</v>
      </c>
      <c r="DE64" t="s">
        <v>570</v>
      </c>
      <c r="DF64" t="s">
        <v>432</v>
      </c>
      <c r="DG64" t="s">
        <v>452</v>
      </c>
      <c r="DH64" t="s">
        <v>256</v>
      </c>
      <c r="DI64" t="s">
        <v>2474</v>
      </c>
      <c r="DJ64" t="s">
        <v>1195</v>
      </c>
      <c r="DK64" t="s">
        <v>1006</v>
      </c>
      <c r="DL64" t="s">
        <v>796</v>
      </c>
      <c r="DM64" t="s">
        <v>800</v>
      </c>
      <c r="DN64" t="s">
        <v>514</v>
      </c>
      <c r="DO64" t="s">
        <v>3078</v>
      </c>
      <c r="DP64" t="s">
        <v>348</v>
      </c>
      <c r="DQ64" t="s">
        <v>592</v>
      </c>
      <c r="DR64" t="s">
        <v>470</v>
      </c>
      <c r="DS64" t="s">
        <v>278</v>
      </c>
      <c r="DT64" t="s">
        <v>415</v>
      </c>
      <c r="DU64" t="s">
        <v>572</v>
      </c>
      <c r="DV64" t="s">
        <v>261</v>
      </c>
      <c r="DW64" t="s">
        <v>248</v>
      </c>
      <c r="DX64" t="s">
        <v>665</v>
      </c>
      <c r="DY64" t="s">
        <v>570</v>
      </c>
      <c r="DZ64" t="s">
        <v>2453</v>
      </c>
      <c r="EA64" t="s">
        <v>3055</v>
      </c>
      <c r="EB64" t="s">
        <v>428</v>
      </c>
      <c r="EC64" t="s">
        <v>297</v>
      </c>
      <c r="ED64" t="s">
        <v>3079</v>
      </c>
      <c r="EE64" t="s">
        <v>299</v>
      </c>
      <c r="EF64" t="s">
        <v>351</v>
      </c>
      <c r="EG64" t="s">
        <v>2186</v>
      </c>
      <c r="EH64" t="s">
        <v>240</v>
      </c>
      <c r="EI64" t="s">
        <v>395</v>
      </c>
      <c r="EJ64" t="s">
        <v>682</v>
      </c>
      <c r="EK64" t="s">
        <v>296</v>
      </c>
      <c r="EL64" t="s">
        <v>2697</v>
      </c>
      <c r="EM64" t="s">
        <v>811</v>
      </c>
      <c r="EN64" t="s">
        <v>2987</v>
      </c>
      <c r="EO64" t="s">
        <v>3080</v>
      </c>
      <c r="EP64" t="s">
        <v>202</v>
      </c>
      <c r="EQ64" t="s">
        <v>364</v>
      </c>
      <c r="ER64" t="s">
        <v>789</v>
      </c>
      <c r="ES64" t="s">
        <v>729</v>
      </c>
      <c r="ET64" t="s">
        <v>2997</v>
      </c>
      <c r="EU64" t="s">
        <v>257</v>
      </c>
      <c r="EV64" t="s">
        <v>3081</v>
      </c>
      <c r="EW64" t="s">
        <v>3082</v>
      </c>
      <c r="EX64" t="s">
        <v>991</v>
      </c>
      <c r="EY64" t="s">
        <v>2125</v>
      </c>
      <c r="EZ64" t="s">
        <v>3083</v>
      </c>
      <c r="FA64" t="s">
        <v>3084</v>
      </c>
      <c r="FB64" t="s">
        <v>319</v>
      </c>
      <c r="FC64" t="s">
        <v>320</v>
      </c>
      <c r="FD64" t="s">
        <v>271</v>
      </c>
      <c r="FE64" t="s">
        <v>1025</v>
      </c>
      <c r="FF64" t="s">
        <v>321</v>
      </c>
      <c r="FG64" t="s">
        <v>224</v>
      </c>
      <c r="FH64" t="s">
        <v>3085</v>
      </c>
      <c r="FI64" t="s">
        <v>428</v>
      </c>
      <c r="FJ64" t="s">
        <v>275</v>
      </c>
      <c r="FK64" t="s">
        <v>846</v>
      </c>
      <c r="FL64" t="s">
        <v>3086</v>
      </c>
      <c r="FM64" t="s">
        <v>828</v>
      </c>
      <c r="FN64" t="s">
        <v>337</v>
      </c>
      <c r="FO64" t="s">
        <v>752</v>
      </c>
      <c r="FP64" t="s">
        <v>339</v>
      </c>
      <c r="FQ64" t="s">
        <v>1535</v>
      </c>
      <c r="FR64" t="s">
        <v>1946</v>
      </c>
      <c r="FS64" t="s">
        <v>3087</v>
      </c>
      <c r="FT64" t="s">
        <v>1238</v>
      </c>
      <c r="FU64" t="s">
        <v>1758</v>
      </c>
      <c r="FV64" t="s">
        <v>1290</v>
      </c>
      <c r="FW64" t="s">
        <v>701</v>
      </c>
      <c r="FX64" t="s">
        <v>760</v>
      </c>
      <c r="FY64" t="s">
        <v>220</v>
      </c>
      <c r="FZ64" t="s">
        <v>538</v>
      </c>
      <c r="GA64" t="s">
        <v>336</v>
      </c>
      <c r="GB64" t="s">
        <v>337</v>
      </c>
      <c r="GC64" t="s">
        <v>336</v>
      </c>
      <c r="GD64" t="s">
        <v>339</v>
      </c>
      <c r="GE64" t="s">
        <v>256</v>
      </c>
      <c r="GF64" t="s">
        <v>339</v>
      </c>
      <c r="GG64" t="s">
        <v>256</v>
      </c>
    </row>
    <row r="65" spans="1:189" x14ac:dyDescent="0.3">
      <c r="A65" t="s">
        <v>3088</v>
      </c>
      <c r="B65" t="s">
        <v>3089</v>
      </c>
      <c r="C65" s="1" t="str">
        <f t="shared" si="10"/>
        <v>21:1182</v>
      </c>
      <c r="D65" s="1" t="str">
        <f t="shared" si="12"/>
        <v>21:0387</v>
      </c>
      <c r="E65" t="s">
        <v>3068</v>
      </c>
      <c r="F65" t="s">
        <v>3090</v>
      </c>
      <c r="H65">
        <v>66.051798700000006</v>
      </c>
      <c r="I65">
        <v>-90.911432399999995</v>
      </c>
      <c r="J65" s="1" t="str">
        <f t="shared" si="13"/>
        <v>Till</v>
      </c>
      <c r="K65" s="1" t="str">
        <f t="shared" si="14"/>
        <v>&lt;63 µm size fraction sieving (3)</v>
      </c>
      <c r="L65">
        <v>1</v>
      </c>
      <c r="M65" t="s">
        <v>3091</v>
      </c>
      <c r="N65" t="s">
        <v>2745</v>
      </c>
      <c r="O65" t="s">
        <v>1188</v>
      </c>
      <c r="P65" t="s">
        <v>666</v>
      </c>
      <c r="Q65" t="s">
        <v>236</v>
      </c>
      <c r="R65" t="s">
        <v>514</v>
      </c>
      <c r="S65" t="s">
        <v>894</v>
      </c>
      <c r="T65" t="s">
        <v>468</v>
      </c>
      <c r="U65" t="s">
        <v>351</v>
      </c>
      <c r="V65" t="s">
        <v>448</v>
      </c>
      <c r="W65" t="s">
        <v>1114</v>
      </c>
      <c r="X65" t="s">
        <v>196</v>
      </c>
      <c r="Y65" t="s">
        <v>1189</v>
      </c>
      <c r="Z65" t="s">
        <v>245</v>
      </c>
      <c r="AA65" t="s">
        <v>207</v>
      </c>
      <c r="AB65" t="s">
        <v>355</v>
      </c>
      <c r="AC65" t="s">
        <v>713</v>
      </c>
      <c r="AD65" t="s">
        <v>245</v>
      </c>
      <c r="AE65" t="s">
        <v>1789</v>
      </c>
      <c r="AF65" t="s">
        <v>3092</v>
      </c>
      <c r="AG65" t="s">
        <v>220</v>
      </c>
      <c r="AH65" t="s">
        <v>1136</v>
      </c>
      <c r="AI65" t="s">
        <v>432</v>
      </c>
      <c r="AJ65" t="s">
        <v>1007</v>
      </c>
      <c r="AK65" t="s">
        <v>265</v>
      </c>
      <c r="AL65" t="s">
        <v>260</v>
      </c>
      <c r="AM65" t="s">
        <v>3093</v>
      </c>
      <c r="AN65" t="s">
        <v>220</v>
      </c>
      <c r="AO65" t="s">
        <v>3094</v>
      </c>
      <c r="AP65" t="s">
        <v>428</v>
      </c>
      <c r="AQ65" t="s">
        <v>315</v>
      </c>
      <c r="AR65" t="s">
        <v>760</v>
      </c>
      <c r="AS65" t="s">
        <v>752</v>
      </c>
      <c r="AT65" t="s">
        <v>272</v>
      </c>
      <c r="AU65" t="s">
        <v>789</v>
      </c>
      <c r="AV65" t="s">
        <v>3095</v>
      </c>
      <c r="AW65" t="s">
        <v>1795</v>
      </c>
      <c r="AX65" t="s">
        <v>2165</v>
      </c>
      <c r="AY65" t="s">
        <v>2045</v>
      </c>
      <c r="AZ65" t="s">
        <v>994</v>
      </c>
      <c r="BA65" t="s">
        <v>1313</v>
      </c>
      <c r="BB65" t="s">
        <v>734</v>
      </c>
      <c r="BC65" t="s">
        <v>1629</v>
      </c>
      <c r="BD65" t="s">
        <v>336</v>
      </c>
      <c r="BE65" t="s">
        <v>447</v>
      </c>
      <c r="BF65" t="s">
        <v>665</v>
      </c>
      <c r="BG65" t="s">
        <v>1570</v>
      </c>
      <c r="BH65" t="s">
        <v>378</v>
      </c>
      <c r="BI65" t="s">
        <v>524</v>
      </c>
      <c r="BJ65" t="s">
        <v>257</v>
      </c>
      <c r="BK65" t="s">
        <v>201</v>
      </c>
      <c r="BL65" t="s">
        <v>242</v>
      </c>
      <c r="BM65" t="s">
        <v>713</v>
      </c>
      <c r="BN65" t="s">
        <v>506</v>
      </c>
      <c r="BO65" t="s">
        <v>273</v>
      </c>
      <c r="BP65" t="s">
        <v>296</v>
      </c>
      <c r="BQ65" t="s">
        <v>207</v>
      </c>
      <c r="BR65" t="s">
        <v>1558</v>
      </c>
      <c r="BS65" t="s">
        <v>247</v>
      </c>
      <c r="BT65" t="s">
        <v>324</v>
      </c>
      <c r="BU65" t="s">
        <v>385</v>
      </c>
      <c r="BV65" t="s">
        <v>250</v>
      </c>
      <c r="BW65" t="s">
        <v>581</v>
      </c>
      <c r="BX65" t="s">
        <v>614</v>
      </c>
      <c r="BY65" t="s">
        <v>1023</v>
      </c>
      <c r="BZ65" t="s">
        <v>2207</v>
      </c>
      <c r="CA65" t="s">
        <v>339</v>
      </c>
      <c r="CB65" t="s">
        <v>213</v>
      </c>
      <c r="CC65" t="s">
        <v>297</v>
      </c>
      <c r="CD65" t="s">
        <v>408</v>
      </c>
      <c r="CE65" t="s">
        <v>258</v>
      </c>
      <c r="CF65" t="s">
        <v>242</v>
      </c>
      <c r="CG65" t="s">
        <v>572</v>
      </c>
      <c r="CH65" t="s">
        <v>475</v>
      </c>
      <c r="CI65" t="s">
        <v>592</v>
      </c>
      <c r="CJ65" t="s">
        <v>3096</v>
      </c>
      <c r="CK65" t="s">
        <v>574</v>
      </c>
      <c r="CL65" t="s">
        <v>1205</v>
      </c>
      <c r="CM65" t="s">
        <v>2019</v>
      </c>
      <c r="CN65" t="s">
        <v>1068</v>
      </c>
      <c r="CO65" t="s">
        <v>1223</v>
      </c>
      <c r="CP65" t="s">
        <v>640</v>
      </c>
      <c r="CQ65" t="s">
        <v>265</v>
      </c>
      <c r="CR65" t="s">
        <v>213</v>
      </c>
      <c r="CS65" t="s">
        <v>1827</v>
      </c>
      <c r="CT65" t="s">
        <v>920</v>
      </c>
      <c r="CU65" t="s">
        <v>242</v>
      </c>
      <c r="CV65" t="s">
        <v>242</v>
      </c>
      <c r="CW65" t="s">
        <v>546</v>
      </c>
      <c r="CX65" t="s">
        <v>297</v>
      </c>
      <c r="CY65" t="s">
        <v>220</v>
      </c>
      <c r="CZ65" t="s">
        <v>354</v>
      </c>
      <c r="DA65" t="s">
        <v>275</v>
      </c>
      <c r="DB65" t="s">
        <v>386</v>
      </c>
      <c r="DC65" t="s">
        <v>356</v>
      </c>
      <c r="DD65" t="s">
        <v>2634</v>
      </c>
      <c r="DE65" t="s">
        <v>651</v>
      </c>
      <c r="DF65" t="s">
        <v>387</v>
      </c>
      <c r="DG65" t="s">
        <v>209</v>
      </c>
      <c r="DH65" t="s">
        <v>259</v>
      </c>
      <c r="DI65" t="s">
        <v>1237</v>
      </c>
      <c r="DJ65" t="s">
        <v>3097</v>
      </c>
      <c r="DK65" t="s">
        <v>799</v>
      </c>
      <c r="DL65" t="s">
        <v>355</v>
      </c>
      <c r="DM65" t="s">
        <v>1519</v>
      </c>
      <c r="DN65" t="s">
        <v>1858</v>
      </c>
      <c r="DO65" t="s">
        <v>701</v>
      </c>
      <c r="DP65" t="s">
        <v>1771</v>
      </c>
      <c r="DQ65" t="s">
        <v>1149</v>
      </c>
      <c r="DR65" t="s">
        <v>1399</v>
      </c>
      <c r="DS65" t="s">
        <v>481</v>
      </c>
      <c r="DT65" t="s">
        <v>2019</v>
      </c>
      <c r="DU65" t="s">
        <v>385</v>
      </c>
      <c r="DV65" t="s">
        <v>1249</v>
      </c>
      <c r="DW65" t="s">
        <v>247</v>
      </c>
      <c r="DX65" t="s">
        <v>261</v>
      </c>
      <c r="DY65" t="s">
        <v>248</v>
      </c>
      <c r="DZ65" t="s">
        <v>2507</v>
      </c>
      <c r="EA65" t="s">
        <v>3098</v>
      </c>
      <c r="EB65" t="s">
        <v>428</v>
      </c>
      <c r="EC65" t="s">
        <v>297</v>
      </c>
      <c r="ED65" t="s">
        <v>1921</v>
      </c>
      <c r="EE65" t="s">
        <v>774</v>
      </c>
      <c r="EF65" t="s">
        <v>351</v>
      </c>
      <c r="EG65" t="s">
        <v>2509</v>
      </c>
      <c r="EH65" t="s">
        <v>256</v>
      </c>
      <c r="EI65" t="s">
        <v>1105</v>
      </c>
      <c r="EJ65" t="s">
        <v>532</v>
      </c>
      <c r="EK65" t="s">
        <v>322</v>
      </c>
      <c r="EL65" t="s">
        <v>1029</v>
      </c>
      <c r="EM65" t="s">
        <v>346</v>
      </c>
      <c r="EN65" t="s">
        <v>3099</v>
      </c>
      <c r="EO65" t="s">
        <v>922</v>
      </c>
      <c r="EP65" t="s">
        <v>271</v>
      </c>
      <c r="EQ65" t="s">
        <v>610</v>
      </c>
      <c r="ER65" t="s">
        <v>1196</v>
      </c>
      <c r="ES65" t="s">
        <v>714</v>
      </c>
      <c r="ET65" t="s">
        <v>3100</v>
      </c>
      <c r="EU65" t="s">
        <v>649</v>
      </c>
      <c r="EV65" t="s">
        <v>3101</v>
      </c>
      <c r="EW65" t="s">
        <v>3102</v>
      </c>
      <c r="EX65" t="s">
        <v>216</v>
      </c>
      <c r="EY65" t="s">
        <v>1909</v>
      </c>
      <c r="EZ65" t="s">
        <v>925</v>
      </c>
      <c r="FA65" t="s">
        <v>2548</v>
      </c>
      <c r="FB65" t="s">
        <v>319</v>
      </c>
      <c r="FC65" t="s">
        <v>320</v>
      </c>
      <c r="FD65" t="s">
        <v>202</v>
      </c>
      <c r="FE65" t="s">
        <v>813</v>
      </c>
      <c r="FF65" t="s">
        <v>321</v>
      </c>
      <c r="FG65" t="s">
        <v>224</v>
      </c>
      <c r="FH65" t="s">
        <v>3103</v>
      </c>
      <c r="FI65" t="s">
        <v>428</v>
      </c>
      <c r="FJ65" t="s">
        <v>275</v>
      </c>
      <c r="FK65" t="s">
        <v>1711</v>
      </c>
      <c r="FL65" t="s">
        <v>568</v>
      </c>
      <c r="FM65" t="s">
        <v>970</v>
      </c>
      <c r="FN65" t="s">
        <v>538</v>
      </c>
      <c r="FO65" t="s">
        <v>752</v>
      </c>
      <c r="FP65" t="s">
        <v>296</v>
      </c>
      <c r="FQ65" t="s">
        <v>1191</v>
      </c>
      <c r="FR65" t="s">
        <v>1428</v>
      </c>
      <c r="FS65" t="s">
        <v>3104</v>
      </c>
      <c r="FT65" t="s">
        <v>1860</v>
      </c>
      <c r="FU65" t="s">
        <v>3105</v>
      </c>
      <c r="FV65" t="s">
        <v>1043</v>
      </c>
      <c r="FW65" t="s">
        <v>527</v>
      </c>
      <c r="FX65" t="s">
        <v>472</v>
      </c>
      <c r="FY65" t="s">
        <v>215</v>
      </c>
      <c r="FZ65" t="s">
        <v>578</v>
      </c>
      <c r="GA65" t="s">
        <v>336</v>
      </c>
      <c r="GB65" t="s">
        <v>364</v>
      </c>
      <c r="GC65" t="s">
        <v>336</v>
      </c>
      <c r="GD65" t="s">
        <v>428</v>
      </c>
      <c r="GE65" t="s">
        <v>256</v>
      </c>
      <c r="GF65" t="s">
        <v>428</v>
      </c>
      <c r="GG65" t="s">
        <v>256</v>
      </c>
    </row>
    <row r="66" spans="1:189" x14ac:dyDescent="0.3">
      <c r="A66" t="s">
        <v>3106</v>
      </c>
      <c r="B66" t="s">
        <v>3107</v>
      </c>
      <c r="C66" s="1" t="str">
        <f t="shared" ref="C66:C97" si="15">HYPERLINK("http://geochem.nrcan.gc.ca/cdogs/content/bdl/bdl211182_e.htm", "21:1182")</f>
        <v>21:1182</v>
      </c>
      <c r="D66" s="1" t="str">
        <f t="shared" si="12"/>
        <v>21:0387</v>
      </c>
      <c r="E66" t="s">
        <v>3068</v>
      </c>
      <c r="F66" t="s">
        <v>3108</v>
      </c>
      <c r="H66">
        <v>66.051798700000006</v>
      </c>
      <c r="I66">
        <v>-90.911432399999995</v>
      </c>
      <c r="J66" s="1" t="str">
        <f t="shared" si="13"/>
        <v>Till</v>
      </c>
      <c r="K66" s="1" t="str">
        <f t="shared" si="14"/>
        <v>&lt;63 µm size fraction sieving (3)</v>
      </c>
      <c r="L66">
        <v>7</v>
      </c>
      <c r="M66" t="s">
        <v>3109</v>
      </c>
      <c r="N66" t="s">
        <v>3110</v>
      </c>
      <c r="O66" t="s">
        <v>2476</v>
      </c>
      <c r="P66" t="s">
        <v>666</v>
      </c>
      <c r="Q66" t="s">
        <v>1030</v>
      </c>
      <c r="R66" t="s">
        <v>2011</v>
      </c>
      <c r="S66" t="s">
        <v>2689</v>
      </c>
      <c r="T66" t="s">
        <v>526</v>
      </c>
      <c r="U66" t="s">
        <v>201</v>
      </c>
      <c r="V66" t="s">
        <v>448</v>
      </c>
      <c r="W66" t="s">
        <v>1114</v>
      </c>
      <c r="X66" t="s">
        <v>339</v>
      </c>
      <c r="Y66" t="s">
        <v>1115</v>
      </c>
      <c r="Z66" t="s">
        <v>354</v>
      </c>
      <c r="AA66" t="s">
        <v>207</v>
      </c>
      <c r="AB66" t="s">
        <v>208</v>
      </c>
      <c r="AC66" t="s">
        <v>713</v>
      </c>
      <c r="AD66" t="s">
        <v>245</v>
      </c>
      <c r="AE66" t="s">
        <v>1789</v>
      </c>
      <c r="AF66" t="s">
        <v>3111</v>
      </c>
      <c r="AG66" t="s">
        <v>207</v>
      </c>
      <c r="AH66" t="s">
        <v>1136</v>
      </c>
      <c r="AI66" t="s">
        <v>339</v>
      </c>
      <c r="AJ66" t="s">
        <v>847</v>
      </c>
      <c r="AK66" t="s">
        <v>414</v>
      </c>
      <c r="AL66" t="s">
        <v>1711</v>
      </c>
      <c r="AM66" t="s">
        <v>3112</v>
      </c>
      <c r="AN66" t="s">
        <v>299</v>
      </c>
      <c r="AO66" t="s">
        <v>3113</v>
      </c>
      <c r="AP66" t="s">
        <v>196</v>
      </c>
      <c r="AQ66" t="s">
        <v>430</v>
      </c>
      <c r="AR66" t="s">
        <v>472</v>
      </c>
      <c r="AS66" t="s">
        <v>702</v>
      </c>
      <c r="AT66" t="s">
        <v>220</v>
      </c>
      <c r="AU66" t="s">
        <v>1581</v>
      </c>
      <c r="AV66" t="s">
        <v>3114</v>
      </c>
      <c r="AW66" t="s">
        <v>2079</v>
      </c>
      <c r="AX66" t="s">
        <v>2250</v>
      </c>
      <c r="AY66" t="s">
        <v>3057</v>
      </c>
      <c r="AZ66" t="s">
        <v>899</v>
      </c>
      <c r="BA66" t="s">
        <v>2538</v>
      </c>
      <c r="BB66" t="s">
        <v>293</v>
      </c>
      <c r="BC66" t="s">
        <v>2641</v>
      </c>
      <c r="BD66" t="s">
        <v>468</v>
      </c>
      <c r="BE66" t="s">
        <v>1113</v>
      </c>
      <c r="BF66" t="s">
        <v>592</v>
      </c>
      <c r="BG66" t="s">
        <v>376</v>
      </c>
      <c r="BH66" t="s">
        <v>256</v>
      </c>
      <c r="BI66" t="s">
        <v>1344</v>
      </c>
      <c r="BJ66" t="s">
        <v>257</v>
      </c>
      <c r="BK66" t="s">
        <v>651</v>
      </c>
      <c r="BL66" t="s">
        <v>242</v>
      </c>
      <c r="BM66" t="s">
        <v>1528</v>
      </c>
      <c r="BN66" t="s">
        <v>709</v>
      </c>
      <c r="BO66" t="s">
        <v>297</v>
      </c>
      <c r="BP66" t="s">
        <v>358</v>
      </c>
      <c r="BQ66" t="s">
        <v>207</v>
      </c>
      <c r="BR66" t="s">
        <v>3115</v>
      </c>
      <c r="BS66" t="s">
        <v>256</v>
      </c>
      <c r="BT66" t="s">
        <v>651</v>
      </c>
      <c r="BU66" t="s">
        <v>259</v>
      </c>
      <c r="BV66" t="s">
        <v>250</v>
      </c>
      <c r="BW66" t="s">
        <v>912</v>
      </c>
      <c r="BX66" t="s">
        <v>614</v>
      </c>
      <c r="BY66" t="s">
        <v>483</v>
      </c>
      <c r="BZ66" t="s">
        <v>2207</v>
      </c>
      <c r="CA66" t="s">
        <v>1606</v>
      </c>
      <c r="CB66" t="s">
        <v>335</v>
      </c>
      <c r="CC66" t="s">
        <v>297</v>
      </c>
      <c r="CD66" t="s">
        <v>292</v>
      </c>
      <c r="CE66" t="s">
        <v>258</v>
      </c>
      <c r="CF66" t="s">
        <v>242</v>
      </c>
      <c r="CG66" t="s">
        <v>278</v>
      </c>
      <c r="CH66" t="s">
        <v>1087</v>
      </c>
      <c r="CI66" t="s">
        <v>529</v>
      </c>
      <c r="CJ66" t="s">
        <v>1384</v>
      </c>
      <c r="CK66" t="s">
        <v>572</v>
      </c>
      <c r="CL66" t="s">
        <v>389</v>
      </c>
      <c r="CM66" t="s">
        <v>339</v>
      </c>
      <c r="CN66" t="s">
        <v>1192</v>
      </c>
      <c r="CO66" t="s">
        <v>1425</v>
      </c>
      <c r="CP66" t="s">
        <v>3116</v>
      </c>
      <c r="CQ66" t="s">
        <v>496</v>
      </c>
      <c r="CR66" t="s">
        <v>269</v>
      </c>
      <c r="CS66" t="s">
        <v>435</v>
      </c>
      <c r="CT66" t="s">
        <v>207</v>
      </c>
      <c r="CU66" t="s">
        <v>242</v>
      </c>
      <c r="CV66" t="s">
        <v>242</v>
      </c>
      <c r="CW66" t="s">
        <v>575</v>
      </c>
      <c r="CX66" t="s">
        <v>297</v>
      </c>
      <c r="CY66" t="s">
        <v>296</v>
      </c>
      <c r="CZ66" t="s">
        <v>819</v>
      </c>
      <c r="DA66" t="s">
        <v>275</v>
      </c>
      <c r="DB66" t="s">
        <v>242</v>
      </c>
      <c r="DC66" t="s">
        <v>775</v>
      </c>
      <c r="DD66" t="s">
        <v>2553</v>
      </c>
      <c r="DE66" t="s">
        <v>292</v>
      </c>
      <c r="DF66" t="s">
        <v>774</v>
      </c>
      <c r="DG66" t="s">
        <v>209</v>
      </c>
      <c r="DH66" t="s">
        <v>259</v>
      </c>
      <c r="DI66" t="s">
        <v>424</v>
      </c>
      <c r="DJ66" t="s">
        <v>2149</v>
      </c>
      <c r="DK66" t="s">
        <v>1461</v>
      </c>
      <c r="DL66" t="s">
        <v>532</v>
      </c>
      <c r="DM66" t="s">
        <v>2255</v>
      </c>
      <c r="DN66" t="s">
        <v>2304</v>
      </c>
      <c r="DO66" t="s">
        <v>3117</v>
      </c>
      <c r="DP66" t="s">
        <v>2689</v>
      </c>
      <c r="DQ66" t="s">
        <v>235</v>
      </c>
      <c r="DR66" t="s">
        <v>1548</v>
      </c>
      <c r="DS66" t="s">
        <v>828</v>
      </c>
      <c r="DT66" t="s">
        <v>1513</v>
      </c>
      <c r="DU66" t="s">
        <v>649</v>
      </c>
      <c r="DV66" t="s">
        <v>215</v>
      </c>
      <c r="DW66" t="s">
        <v>597</v>
      </c>
      <c r="DX66" t="s">
        <v>252</v>
      </c>
      <c r="DY66" t="s">
        <v>597</v>
      </c>
      <c r="DZ66" t="s">
        <v>1261</v>
      </c>
      <c r="EA66" t="s">
        <v>3118</v>
      </c>
      <c r="EB66" t="s">
        <v>279</v>
      </c>
      <c r="EC66" t="s">
        <v>297</v>
      </c>
      <c r="ED66" t="s">
        <v>3119</v>
      </c>
      <c r="EE66" t="s">
        <v>299</v>
      </c>
      <c r="EF66" t="s">
        <v>201</v>
      </c>
      <c r="EG66" t="s">
        <v>346</v>
      </c>
      <c r="EH66" t="s">
        <v>238</v>
      </c>
      <c r="EI66" t="s">
        <v>1237</v>
      </c>
      <c r="EJ66" t="s">
        <v>772</v>
      </c>
      <c r="EK66" t="s">
        <v>322</v>
      </c>
      <c r="EL66" t="s">
        <v>3120</v>
      </c>
      <c r="EM66" t="s">
        <v>1523</v>
      </c>
      <c r="EN66" t="s">
        <v>2245</v>
      </c>
      <c r="EO66" t="s">
        <v>1398</v>
      </c>
      <c r="EP66" t="s">
        <v>271</v>
      </c>
      <c r="EQ66" t="s">
        <v>1050</v>
      </c>
      <c r="ER66" t="s">
        <v>641</v>
      </c>
      <c r="ES66" t="s">
        <v>222</v>
      </c>
      <c r="ET66" t="s">
        <v>2974</v>
      </c>
      <c r="EU66" t="s">
        <v>481</v>
      </c>
      <c r="EV66" t="s">
        <v>3121</v>
      </c>
      <c r="EW66" t="s">
        <v>3122</v>
      </c>
      <c r="EX66" t="s">
        <v>452</v>
      </c>
      <c r="EY66" t="s">
        <v>747</v>
      </c>
      <c r="EZ66" t="s">
        <v>3123</v>
      </c>
      <c r="FA66" t="s">
        <v>2747</v>
      </c>
      <c r="FB66" t="s">
        <v>1333</v>
      </c>
      <c r="FC66" t="s">
        <v>320</v>
      </c>
      <c r="FD66" t="s">
        <v>271</v>
      </c>
      <c r="FE66" t="s">
        <v>792</v>
      </c>
      <c r="FF66" t="s">
        <v>321</v>
      </c>
      <c r="FG66" t="s">
        <v>575</v>
      </c>
      <c r="FH66" t="s">
        <v>2314</v>
      </c>
      <c r="FI66" t="s">
        <v>428</v>
      </c>
      <c r="FJ66" t="s">
        <v>275</v>
      </c>
      <c r="FK66" t="s">
        <v>1014</v>
      </c>
      <c r="FL66" t="s">
        <v>3124</v>
      </c>
      <c r="FM66" t="s">
        <v>1020</v>
      </c>
      <c r="FN66" t="s">
        <v>578</v>
      </c>
      <c r="FO66" t="s">
        <v>3125</v>
      </c>
      <c r="FP66" t="s">
        <v>524</v>
      </c>
      <c r="FQ66" t="s">
        <v>268</v>
      </c>
      <c r="FR66" t="s">
        <v>3039</v>
      </c>
      <c r="FS66" t="s">
        <v>3126</v>
      </c>
      <c r="FT66" t="s">
        <v>994</v>
      </c>
      <c r="FU66" t="s">
        <v>3127</v>
      </c>
      <c r="FV66" t="s">
        <v>584</v>
      </c>
      <c r="FW66" t="s">
        <v>2245</v>
      </c>
      <c r="FX66" t="s">
        <v>213</v>
      </c>
      <c r="FY66" t="s">
        <v>215</v>
      </c>
      <c r="FZ66" t="s">
        <v>578</v>
      </c>
      <c r="GA66" t="s">
        <v>336</v>
      </c>
      <c r="GB66" t="s">
        <v>387</v>
      </c>
      <c r="GC66" t="s">
        <v>338</v>
      </c>
      <c r="GD66" t="s">
        <v>279</v>
      </c>
      <c r="GE66" t="s">
        <v>256</v>
      </c>
      <c r="GF66" t="s">
        <v>196</v>
      </c>
      <c r="GG66" t="s">
        <v>256</v>
      </c>
    </row>
    <row r="67" spans="1:189" x14ac:dyDescent="0.3">
      <c r="A67" t="s">
        <v>3128</v>
      </c>
      <c r="B67" t="s">
        <v>3129</v>
      </c>
      <c r="C67" s="1" t="str">
        <f t="shared" si="15"/>
        <v>21:1182</v>
      </c>
      <c r="D67" s="1" t="str">
        <f t="shared" si="12"/>
        <v>21:0387</v>
      </c>
      <c r="E67" t="s">
        <v>3130</v>
      </c>
      <c r="F67" t="s">
        <v>3131</v>
      </c>
      <c r="H67">
        <v>66.147195600000003</v>
      </c>
      <c r="I67">
        <v>-90.629249900000005</v>
      </c>
      <c r="J67" s="1" t="str">
        <f t="shared" si="13"/>
        <v>Till</v>
      </c>
      <c r="K67" s="1" t="str">
        <f t="shared" si="14"/>
        <v>&lt;63 µm size fraction sieving (3)</v>
      </c>
      <c r="L67">
        <v>1</v>
      </c>
      <c r="M67" t="s">
        <v>3132</v>
      </c>
      <c r="N67" t="s">
        <v>3133</v>
      </c>
      <c r="O67" t="s">
        <v>3134</v>
      </c>
      <c r="P67" t="s">
        <v>1862</v>
      </c>
      <c r="Q67" t="s">
        <v>2654</v>
      </c>
      <c r="R67" t="s">
        <v>514</v>
      </c>
      <c r="S67" t="s">
        <v>664</v>
      </c>
      <c r="T67" t="s">
        <v>261</v>
      </c>
      <c r="U67" t="s">
        <v>385</v>
      </c>
      <c r="V67" t="s">
        <v>570</v>
      </c>
      <c r="W67" t="s">
        <v>3135</v>
      </c>
      <c r="X67" t="s">
        <v>296</v>
      </c>
      <c r="Y67" t="s">
        <v>2241</v>
      </c>
      <c r="Z67" t="s">
        <v>245</v>
      </c>
      <c r="AA67" t="s">
        <v>207</v>
      </c>
      <c r="AB67" t="s">
        <v>530</v>
      </c>
      <c r="AC67" t="s">
        <v>713</v>
      </c>
      <c r="AD67" t="s">
        <v>265</v>
      </c>
      <c r="AE67" t="s">
        <v>3136</v>
      </c>
      <c r="AF67" t="s">
        <v>2510</v>
      </c>
      <c r="AG67" t="s">
        <v>920</v>
      </c>
      <c r="AH67" t="s">
        <v>400</v>
      </c>
      <c r="AI67" t="s">
        <v>296</v>
      </c>
      <c r="AJ67" t="s">
        <v>1074</v>
      </c>
      <c r="AK67" t="s">
        <v>776</v>
      </c>
      <c r="AL67" t="s">
        <v>515</v>
      </c>
      <c r="AM67" t="s">
        <v>1781</v>
      </c>
      <c r="AN67" t="s">
        <v>299</v>
      </c>
      <c r="AO67" t="s">
        <v>3137</v>
      </c>
      <c r="AP67" t="s">
        <v>620</v>
      </c>
      <c r="AQ67" t="s">
        <v>519</v>
      </c>
      <c r="AR67" t="s">
        <v>391</v>
      </c>
      <c r="AS67" t="s">
        <v>1284</v>
      </c>
      <c r="AT67" t="s">
        <v>215</v>
      </c>
      <c r="AU67" t="s">
        <v>1042</v>
      </c>
      <c r="AV67" t="s">
        <v>3138</v>
      </c>
      <c r="AW67" t="s">
        <v>3139</v>
      </c>
      <c r="AX67" t="s">
        <v>3140</v>
      </c>
      <c r="AY67" t="s">
        <v>3141</v>
      </c>
      <c r="AZ67" t="s">
        <v>3142</v>
      </c>
      <c r="BA67" t="s">
        <v>3143</v>
      </c>
      <c r="BB67" t="s">
        <v>1344</v>
      </c>
      <c r="BC67" t="s">
        <v>3144</v>
      </c>
      <c r="BD67" t="s">
        <v>2345</v>
      </c>
      <c r="BE67" t="s">
        <v>3145</v>
      </c>
      <c r="BF67" t="s">
        <v>886</v>
      </c>
      <c r="BG67" t="s">
        <v>2969</v>
      </c>
      <c r="BH67" t="s">
        <v>1149</v>
      </c>
      <c r="BI67" t="s">
        <v>472</v>
      </c>
      <c r="BJ67" t="s">
        <v>526</v>
      </c>
      <c r="BK67" t="s">
        <v>448</v>
      </c>
      <c r="BL67" t="s">
        <v>242</v>
      </c>
      <c r="BM67" t="s">
        <v>1528</v>
      </c>
      <c r="BN67" t="s">
        <v>729</v>
      </c>
      <c r="BO67" t="s">
        <v>338</v>
      </c>
      <c r="BP67" t="s">
        <v>336</v>
      </c>
      <c r="BQ67" t="s">
        <v>207</v>
      </c>
      <c r="BR67" t="s">
        <v>1843</v>
      </c>
      <c r="BS67" t="s">
        <v>358</v>
      </c>
      <c r="BT67" t="s">
        <v>597</v>
      </c>
      <c r="BU67" t="s">
        <v>649</v>
      </c>
      <c r="BV67" t="s">
        <v>418</v>
      </c>
      <c r="BW67" t="s">
        <v>420</v>
      </c>
      <c r="BX67" t="s">
        <v>925</v>
      </c>
      <c r="BY67" t="s">
        <v>293</v>
      </c>
      <c r="BZ67" t="s">
        <v>3146</v>
      </c>
      <c r="CA67" t="s">
        <v>1326</v>
      </c>
      <c r="CB67" t="s">
        <v>760</v>
      </c>
      <c r="CC67" t="s">
        <v>256</v>
      </c>
      <c r="CD67" t="s">
        <v>505</v>
      </c>
      <c r="CE67" t="s">
        <v>258</v>
      </c>
      <c r="CF67" t="s">
        <v>250</v>
      </c>
      <c r="CG67" t="s">
        <v>377</v>
      </c>
      <c r="CH67" t="s">
        <v>1014</v>
      </c>
      <c r="CI67" t="s">
        <v>733</v>
      </c>
      <c r="CJ67" t="s">
        <v>3147</v>
      </c>
      <c r="CK67" t="s">
        <v>529</v>
      </c>
      <c r="CL67" t="s">
        <v>794</v>
      </c>
      <c r="CM67" t="s">
        <v>264</v>
      </c>
      <c r="CN67" t="s">
        <v>1145</v>
      </c>
      <c r="CO67" t="s">
        <v>1731</v>
      </c>
      <c r="CP67" t="s">
        <v>1029</v>
      </c>
      <c r="CQ67" t="s">
        <v>394</v>
      </c>
      <c r="CR67" t="s">
        <v>213</v>
      </c>
      <c r="CS67" t="s">
        <v>2288</v>
      </c>
      <c r="CT67" t="s">
        <v>207</v>
      </c>
      <c r="CU67" t="s">
        <v>242</v>
      </c>
      <c r="CV67" t="s">
        <v>242</v>
      </c>
      <c r="CW67" t="s">
        <v>364</v>
      </c>
      <c r="CX67" t="s">
        <v>247</v>
      </c>
      <c r="CY67" t="s">
        <v>338</v>
      </c>
      <c r="CZ67" t="s">
        <v>1208</v>
      </c>
      <c r="DA67" t="s">
        <v>275</v>
      </c>
      <c r="DB67" t="s">
        <v>271</v>
      </c>
      <c r="DC67" t="s">
        <v>1541</v>
      </c>
      <c r="DD67" t="s">
        <v>316</v>
      </c>
      <c r="DE67" t="s">
        <v>257</v>
      </c>
      <c r="DF67" t="s">
        <v>546</v>
      </c>
      <c r="DG67" t="s">
        <v>380</v>
      </c>
      <c r="DH67" t="s">
        <v>256</v>
      </c>
      <c r="DI67" t="s">
        <v>3148</v>
      </c>
      <c r="DJ67" t="s">
        <v>2662</v>
      </c>
      <c r="DK67" t="s">
        <v>333</v>
      </c>
      <c r="DL67" t="s">
        <v>1472</v>
      </c>
      <c r="DM67" t="s">
        <v>3149</v>
      </c>
      <c r="DN67" t="s">
        <v>3150</v>
      </c>
      <c r="DO67" t="s">
        <v>3151</v>
      </c>
      <c r="DP67" t="s">
        <v>314</v>
      </c>
      <c r="DQ67" t="s">
        <v>807</v>
      </c>
      <c r="DR67" t="s">
        <v>3152</v>
      </c>
      <c r="DS67" t="s">
        <v>645</v>
      </c>
      <c r="DT67" t="s">
        <v>1370</v>
      </c>
      <c r="DU67" t="s">
        <v>970</v>
      </c>
      <c r="DV67" t="s">
        <v>1082</v>
      </c>
      <c r="DW67" t="s">
        <v>324</v>
      </c>
      <c r="DX67" t="s">
        <v>1920</v>
      </c>
      <c r="DY67" t="s">
        <v>351</v>
      </c>
      <c r="DZ67" t="s">
        <v>3153</v>
      </c>
      <c r="EA67" t="s">
        <v>2014</v>
      </c>
      <c r="EB67" t="s">
        <v>428</v>
      </c>
      <c r="EC67" t="s">
        <v>297</v>
      </c>
      <c r="ED67" t="s">
        <v>3154</v>
      </c>
      <c r="EE67" t="s">
        <v>299</v>
      </c>
      <c r="EF67" t="s">
        <v>597</v>
      </c>
      <c r="EG67" t="s">
        <v>806</v>
      </c>
      <c r="EH67" t="s">
        <v>259</v>
      </c>
      <c r="EI67" t="s">
        <v>400</v>
      </c>
      <c r="EJ67" t="s">
        <v>507</v>
      </c>
      <c r="EK67" t="s">
        <v>524</v>
      </c>
      <c r="EL67" t="s">
        <v>1664</v>
      </c>
      <c r="EM67" t="s">
        <v>539</v>
      </c>
      <c r="EN67" t="s">
        <v>3155</v>
      </c>
      <c r="EO67" t="s">
        <v>1673</v>
      </c>
      <c r="EP67" t="s">
        <v>386</v>
      </c>
      <c r="EQ67" t="s">
        <v>575</v>
      </c>
      <c r="ER67" t="s">
        <v>1537</v>
      </c>
      <c r="ES67" t="s">
        <v>1524</v>
      </c>
      <c r="ET67" t="s">
        <v>3156</v>
      </c>
      <c r="EU67" t="s">
        <v>988</v>
      </c>
      <c r="EV67" t="s">
        <v>2513</v>
      </c>
      <c r="EW67" t="s">
        <v>3157</v>
      </c>
      <c r="EX67" t="s">
        <v>2273</v>
      </c>
      <c r="EY67" t="s">
        <v>965</v>
      </c>
      <c r="EZ67" t="s">
        <v>3158</v>
      </c>
      <c r="FA67" t="s">
        <v>3159</v>
      </c>
      <c r="FB67" t="s">
        <v>319</v>
      </c>
      <c r="FC67" t="s">
        <v>320</v>
      </c>
      <c r="FD67" t="s">
        <v>202</v>
      </c>
      <c r="FE67" t="s">
        <v>757</v>
      </c>
      <c r="FF67" t="s">
        <v>321</v>
      </c>
      <c r="FG67" t="s">
        <v>224</v>
      </c>
      <c r="FH67" t="s">
        <v>429</v>
      </c>
      <c r="FI67" t="s">
        <v>196</v>
      </c>
      <c r="FJ67" t="s">
        <v>292</v>
      </c>
      <c r="FK67" t="s">
        <v>1099</v>
      </c>
      <c r="FL67" t="s">
        <v>3160</v>
      </c>
      <c r="FM67" t="s">
        <v>288</v>
      </c>
      <c r="FN67" t="s">
        <v>337</v>
      </c>
      <c r="FO67" t="s">
        <v>989</v>
      </c>
      <c r="FP67" t="s">
        <v>279</v>
      </c>
      <c r="FQ67" t="s">
        <v>1906</v>
      </c>
      <c r="FR67" t="s">
        <v>3161</v>
      </c>
      <c r="FS67" t="s">
        <v>3162</v>
      </c>
      <c r="FT67" t="s">
        <v>3163</v>
      </c>
      <c r="FU67" t="s">
        <v>3164</v>
      </c>
      <c r="FV67" t="s">
        <v>796</v>
      </c>
      <c r="FW67" t="s">
        <v>1748</v>
      </c>
      <c r="FX67" t="s">
        <v>819</v>
      </c>
      <c r="FY67" t="s">
        <v>279</v>
      </c>
      <c r="FZ67" t="s">
        <v>536</v>
      </c>
      <c r="GA67" t="s">
        <v>524</v>
      </c>
      <c r="GB67" t="s">
        <v>1025</v>
      </c>
      <c r="GC67" t="s">
        <v>428</v>
      </c>
      <c r="GD67" t="s">
        <v>578</v>
      </c>
      <c r="GE67" t="s">
        <v>358</v>
      </c>
      <c r="GF67" t="s">
        <v>774</v>
      </c>
      <c r="GG67" t="s">
        <v>336</v>
      </c>
    </row>
    <row r="68" spans="1:189" x14ac:dyDescent="0.3">
      <c r="A68" t="s">
        <v>3165</v>
      </c>
      <c r="B68" t="s">
        <v>3166</v>
      </c>
      <c r="C68" s="1" t="str">
        <f t="shared" si="15"/>
        <v>21:1182</v>
      </c>
      <c r="D68" s="1" t="str">
        <f t="shared" si="12"/>
        <v>21:0387</v>
      </c>
      <c r="E68" t="s">
        <v>3167</v>
      </c>
      <c r="F68" t="s">
        <v>3168</v>
      </c>
      <c r="H68">
        <v>66.304690399999998</v>
      </c>
      <c r="I68">
        <v>-90.615351099999998</v>
      </c>
      <c r="J68" s="1" t="str">
        <f t="shared" si="13"/>
        <v>Till</v>
      </c>
      <c r="K68" s="1" t="str">
        <f t="shared" si="14"/>
        <v>&lt;63 µm size fraction sieving (3)</v>
      </c>
      <c r="L68">
        <v>1</v>
      </c>
      <c r="M68" t="s">
        <v>1342</v>
      </c>
      <c r="N68" t="s">
        <v>1607</v>
      </c>
      <c r="O68" t="s">
        <v>3169</v>
      </c>
      <c r="P68" t="s">
        <v>1089</v>
      </c>
      <c r="Q68" t="s">
        <v>1467</v>
      </c>
      <c r="R68" t="s">
        <v>1003</v>
      </c>
      <c r="S68" t="s">
        <v>811</v>
      </c>
      <c r="T68" t="s">
        <v>731</v>
      </c>
      <c r="U68" t="s">
        <v>256</v>
      </c>
      <c r="V68" t="s">
        <v>386</v>
      </c>
      <c r="W68" t="s">
        <v>1314</v>
      </c>
      <c r="X68" t="s">
        <v>428</v>
      </c>
      <c r="Y68" t="s">
        <v>3170</v>
      </c>
      <c r="Z68" t="s">
        <v>380</v>
      </c>
      <c r="AA68" t="s">
        <v>207</v>
      </c>
      <c r="AB68" t="s">
        <v>3125</v>
      </c>
      <c r="AC68" t="s">
        <v>413</v>
      </c>
      <c r="AD68" t="s">
        <v>265</v>
      </c>
      <c r="AE68" t="s">
        <v>328</v>
      </c>
      <c r="AF68" t="s">
        <v>3171</v>
      </c>
      <c r="AG68" t="s">
        <v>207</v>
      </c>
      <c r="AH68" t="s">
        <v>1203</v>
      </c>
      <c r="AI68" t="s">
        <v>215</v>
      </c>
      <c r="AJ68" t="s">
        <v>1056</v>
      </c>
      <c r="AK68" t="s">
        <v>1006</v>
      </c>
      <c r="AL68" t="s">
        <v>1105</v>
      </c>
      <c r="AM68" t="s">
        <v>3172</v>
      </c>
      <c r="AN68" t="s">
        <v>207</v>
      </c>
      <c r="AO68" t="s">
        <v>3173</v>
      </c>
      <c r="AP68" t="s">
        <v>222</v>
      </c>
      <c r="AQ68" t="s">
        <v>472</v>
      </c>
      <c r="AR68" t="s">
        <v>296</v>
      </c>
      <c r="AS68" t="s">
        <v>1895</v>
      </c>
      <c r="AT68" t="s">
        <v>225</v>
      </c>
      <c r="AU68" t="s">
        <v>910</v>
      </c>
      <c r="AV68" t="s">
        <v>3174</v>
      </c>
      <c r="AW68" t="s">
        <v>1056</v>
      </c>
      <c r="AX68" t="s">
        <v>1518</v>
      </c>
      <c r="AY68" t="s">
        <v>236</v>
      </c>
      <c r="AZ68" t="s">
        <v>1791</v>
      </c>
      <c r="BA68" t="s">
        <v>272</v>
      </c>
      <c r="BB68" t="s">
        <v>870</v>
      </c>
      <c r="BC68" t="s">
        <v>1547</v>
      </c>
      <c r="BD68" t="s">
        <v>200</v>
      </c>
      <c r="BE68" t="s">
        <v>224</v>
      </c>
      <c r="BF68" t="s">
        <v>828</v>
      </c>
      <c r="BG68" t="s">
        <v>516</v>
      </c>
      <c r="BH68" t="s">
        <v>378</v>
      </c>
      <c r="BI68" t="s">
        <v>598</v>
      </c>
      <c r="BJ68" t="s">
        <v>257</v>
      </c>
      <c r="BK68" t="s">
        <v>277</v>
      </c>
      <c r="BL68" t="s">
        <v>242</v>
      </c>
      <c r="BM68" t="s">
        <v>475</v>
      </c>
      <c r="BN68" t="s">
        <v>592</v>
      </c>
      <c r="BO68" t="s">
        <v>358</v>
      </c>
      <c r="BP68" t="s">
        <v>338</v>
      </c>
      <c r="BQ68" t="s">
        <v>299</v>
      </c>
      <c r="BR68" t="s">
        <v>461</v>
      </c>
      <c r="BS68" t="s">
        <v>297</v>
      </c>
      <c r="BT68" t="s">
        <v>248</v>
      </c>
      <c r="BU68" t="s">
        <v>257</v>
      </c>
      <c r="BV68" t="s">
        <v>418</v>
      </c>
      <c r="BW68" t="s">
        <v>204</v>
      </c>
      <c r="BX68" t="s">
        <v>1154</v>
      </c>
      <c r="BY68" t="s">
        <v>235</v>
      </c>
      <c r="BZ68" t="s">
        <v>3175</v>
      </c>
      <c r="CA68" t="s">
        <v>807</v>
      </c>
      <c r="CB68" t="s">
        <v>299</v>
      </c>
      <c r="CC68" t="s">
        <v>297</v>
      </c>
      <c r="CD68" t="s">
        <v>202</v>
      </c>
      <c r="CE68" t="s">
        <v>258</v>
      </c>
      <c r="CF68" t="s">
        <v>242</v>
      </c>
      <c r="CG68" t="s">
        <v>278</v>
      </c>
      <c r="CH68" t="s">
        <v>496</v>
      </c>
      <c r="CI68" t="s">
        <v>568</v>
      </c>
      <c r="CJ68" t="s">
        <v>1757</v>
      </c>
      <c r="CK68" t="s">
        <v>651</v>
      </c>
      <c r="CL68" t="s">
        <v>1423</v>
      </c>
      <c r="CM68" t="s">
        <v>290</v>
      </c>
      <c r="CN68" t="s">
        <v>359</v>
      </c>
      <c r="CO68" t="s">
        <v>248</v>
      </c>
      <c r="CP68" t="s">
        <v>548</v>
      </c>
      <c r="CQ68" t="s">
        <v>394</v>
      </c>
      <c r="CR68" t="s">
        <v>269</v>
      </c>
      <c r="CS68" t="s">
        <v>615</v>
      </c>
      <c r="CT68" t="s">
        <v>207</v>
      </c>
      <c r="CU68" t="s">
        <v>242</v>
      </c>
      <c r="CV68" t="s">
        <v>242</v>
      </c>
      <c r="CW68" t="s">
        <v>220</v>
      </c>
      <c r="CX68" t="s">
        <v>297</v>
      </c>
      <c r="CY68" t="s">
        <v>259</v>
      </c>
      <c r="CZ68" t="s">
        <v>213</v>
      </c>
      <c r="DA68" t="s">
        <v>275</v>
      </c>
      <c r="DB68" t="s">
        <v>570</v>
      </c>
      <c r="DC68" t="s">
        <v>337</v>
      </c>
      <c r="DD68" t="s">
        <v>1560</v>
      </c>
      <c r="DE68" t="s">
        <v>248</v>
      </c>
      <c r="DF68" t="s">
        <v>338</v>
      </c>
      <c r="DG68" t="s">
        <v>356</v>
      </c>
      <c r="DH68" t="s">
        <v>297</v>
      </c>
      <c r="DI68" t="s">
        <v>349</v>
      </c>
      <c r="DJ68" t="s">
        <v>847</v>
      </c>
      <c r="DK68" t="s">
        <v>196</v>
      </c>
      <c r="DL68" t="s">
        <v>531</v>
      </c>
      <c r="DM68" t="s">
        <v>1196</v>
      </c>
      <c r="DN68" t="s">
        <v>364</v>
      </c>
      <c r="DO68" t="s">
        <v>3176</v>
      </c>
      <c r="DP68" t="s">
        <v>768</v>
      </c>
      <c r="DQ68" t="s">
        <v>278</v>
      </c>
      <c r="DR68" t="s">
        <v>293</v>
      </c>
      <c r="DS68" t="s">
        <v>408</v>
      </c>
      <c r="DT68" t="s">
        <v>310</v>
      </c>
      <c r="DU68" t="s">
        <v>597</v>
      </c>
      <c r="DV68" t="s">
        <v>549</v>
      </c>
      <c r="DW68" t="s">
        <v>202</v>
      </c>
      <c r="DX68" t="s">
        <v>649</v>
      </c>
      <c r="DY68" t="s">
        <v>448</v>
      </c>
      <c r="DZ68" t="s">
        <v>1867</v>
      </c>
      <c r="EA68" t="s">
        <v>3177</v>
      </c>
      <c r="EB68" t="s">
        <v>296</v>
      </c>
      <c r="EC68" t="s">
        <v>297</v>
      </c>
      <c r="ED68" t="s">
        <v>3178</v>
      </c>
      <c r="EE68" t="s">
        <v>220</v>
      </c>
      <c r="EF68" t="s">
        <v>292</v>
      </c>
      <c r="EG68" t="s">
        <v>350</v>
      </c>
      <c r="EH68" t="s">
        <v>277</v>
      </c>
      <c r="EI68" t="s">
        <v>652</v>
      </c>
      <c r="EJ68" t="s">
        <v>3136</v>
      </c>
      <c r="EK68" t="s">
        <v>215</v>
      </c>
      <c r="EL68" t="s">
        <v>3179</v>
      </c>
      <c r="EM68" t="s">
        <v>1202</v>
      </c>
      <c r="EN68" t="s">
        <v>3180</v>
      </c>
      <c r="EO68" t="s">
        <v>767</v>
      </c>
      <c r="EP68" t="s">
        <v>381</v>
      </c>
      <c r="EQ68" t="s">
        <v>3181</v>
      </c>
      <c r="ER68" t="s">
        <v>775</v>
      </c>
      <c r="ES68" t="s">
        <v>1131</v>
      </c>
      <c r="ET68" t="s">
        <v>3182</v>
      </c>
      <c r="EU68" t="s">
        <v>257</v>
      </c>
      <c r="EV68" t="s">
        <v>3183</v>
      </c>
      <c r="EW68" t="s">
        <v>802</v>
      </c>
      <c r="EX68" t="s">
        <v>1758</v>
      </c>
      <c r="EY68" t="s">
        <v>1980</v>
      </c>
      <c r="EZ68" t="s">
        <v>3184</v>
      </c>
      <c r="FA68" t="s">
        <v>489</v>
      </c>
      <c r="FB68" t="s">
        <v>550</v>
      </c>
      <c r="FC68" t="s">
        <v>320</v>
      </c>
      <c r="FD68" t="s">
        <v>202</v>
      </c>
      <c r="FE68" t="s">
        <v>1203</v>
      </c>
      <c r="FF68" t="s">
        <v>321</v>
      </c>
      <c r="FG68" t="s">
        <v>296</v>
      </c>
      <c r="FH68" t="s">
        <v>1463</v>
      </c>
      <c r="FI68" t="s">
        <v>222</v>
      </c>
      <c r="FJ68" t="s">
        <v>574</v>
      </c>
      <c r="FK68" t="s">
        <v>472</v>
      </c>
      <c r="FL68" t="s">
        <v>2106</v>
      </c>
      <c r="FM68" t="s">
        <v>572</v>
      </c>
      <c r="FN68" t="s">
        <v>220</v>
      </c>
      <c r="FO68" t="s">
        <v>473</v>
      </c>
      <c r="FP68" t="s">
        <v>338</v>
      </c>
      <c r="FQ68" t="s">
        <v>657</v>
      </c>
      <c r="FR68" t="s">
        <v>367</v>
      </c>
      <c r="FS68" t="s">
        <v>3185</v>
      </c>
      <c r="FT68" t="s">
        <v>1015</v>
      </c>
      <c r="FU68" t="s">
        <v>3186</v>
      </c>
      <c r="FV68" t="s">
        <v>387</v>
      </c>
      <c r="FW68" t="s">
        <v>943</v>
      </c>
      <c r="FX68" t="s">
        <v>299</v>
      </c>
      <c r="FY68" t="s">
        <v>338</v>
      </c>
      <c r="FZ68" t="s">
        <v>272</v>
      </c>
      <c r="GA68" t="s">
        <v>259</v>
      </c>
      <c r="GB68" t="s">
        <v>272</v>
      </c>
      <c r="GC68" t="s">
        <v>336</v>
      </c>
      <c r="GD68" t="s">
        <v>279</v>
      </c>
      <c r="GE68" t="s">
        <v>256</v>
      </c>
      <c r="GF68" t="s">
        <v>428</v>
      </c>
      <c r="GG68" t="s">
        <v>256</v>
      </c>
    </row>
    <row r="69" spans="1:189" x14ac:dyDescent="0.3">
      <c r="A69" t="s">
        <v>3187</v>
      </c>
      <c r="B69" t="s">
        <v>3188</v>
      </c>
      <c r="C69" s="1" t="str">
        <f t="shared" si="15"/>
        <v>21:1182</v>
      </c>
      <c r="D69" s="1" t="str">
        <f t="shared" si="12"/>
        <v>21:0387</v>
      </c>
      <c r="E69" t="s">
        <v>3189</v>
      </c>
      <c r="F69" t="s">
        <v>3190</v>
      </c>
      <c r="H69">
        <v>66.453885400000004</v>
      </c>
      <c r="I69">
        <v>-90.670147999999998</v>
      </c>
      <c r="J69" s="1" t="str">
        <f t="shared" si="13"/>
        <v>Till</v>
      </c>
      <c r="K69" s="1" t="str">
        <f t="shared" si="14"/>
        <v>&lt;63 µm size fraction sieving (3)</v>
      </c>
      <c r="L69">
        <v>1</v>
      </c>
      <c r="M69" t="s">
        <v>3191</v>
      </c>
      <c r="N69" t="s">
        <v>2564</v>
      </c>
      <c r="O69" t="s">
        <v>770</v>
      </c>
      <c r="P69" t="s">
        <v>811</v>
      </c>
      <c r="Q69" t="s">
        <v>1309</v>
      </c>
      <c r="R69" t="s">
        <v>234</v>
      </c>
      <c r="S69" t="s">
        <v>718</v>
      </c>
      <c r="T69" t="s">
        <v>327</v>
      </c>
      <c r="U69" t="s">
        <v>278</v>
      </c>
      <c r="V69" t="s">
        <v>570</v>
      </c>
      <c r="W69" t="s">
        <v>942</v>
      </c>
      <c r="X69" t="s">
        <v>620</v>
      </c>
      <c r="Y69" t="s">
        <v>1189</v>
      </c>
      <c r="Z69" t="s">
        <v>398</v>
      </c>
      <c r="AA69" t="s">
        <v>207</v>
      </c>
      <c r="AB69" t="s">
        <v>779</v>
      </c>
      <c r="AC69" t="s">
        <v>380</v>
      </c>
      <c r="AD69" t="s">
        <v>496</v>
      </c>
      <c r="AE69" t="s">
        <v>211</v>
      </c>
      <c r="AF69" t="s">
        <v>3192</v>
      </c>
      <c r="AG69" t="s">
        <v>213</v>
      </c>
      <c r="AH69" t="s">
        <v>910</v>
      </c>
      <c r="AI69" t="s">
        <v>273</v>
      </c>
      <c r="AJ69" t="s">
        <v>1850</v>
      </c>
      <c r="AK69" t="s">
        <v>424</v>
      </c>
      <c r="AL69" t="s">
        <v>1765</v>
      </c>
      <c r="AM69" t="s">
        <v>1783</v>
      </c>
      <c r="AN69" t="s">
        <v>220</v>
      </c>
      <c r="AO69" t="s">
        <v>3193</v>
      </c>
      <c r="AP69" t="s">
        <v>220</v>
      </c>
      <c r="AQ69" t="s">
        <v>1025</v>
      </c>
      <c r="AR69" t="s">
        <v>387</v>
      </c>
      <c r="AS69" t="s">
        <v>3194</v>
      </c>
      <c r="AT69" t="s">
        <v>273</v>
      </c>
      <c r="AU69" t="s">
        <v>1730</v>
      </c>
      <c r="AV69" t="s">
        <v>3195</v>
      </c>
      <c r="AW69" t="s">
        <v>482</v>
      </c>
      <c r="AX69" t="s">
        <v>3196</v>
      </c>
      <c r="AY69" t="s">
        <v>1003</v>
      </c>
      <c r="AZ69" t="s">
        <v>1475</v>
      </c>
      <c r="BA69" t="s">
        <v>2202</v>
      </c>
      <c r="BB69" t="s">
        <v>291</v>
      </c>
      <c r="BC69" t="s">
        <v>767</v>
      </c>
      <c r="BD69" t="s">
        <v>988</v>
      </c>
      <c r="BE69" t="s">
        <v>447</v>
      </c>
      <c r="BF69" t="s">
        <v>405</v>
      </c>
      <c r="BG69" t="s">
        <v>2295</v>
      </c>
      <c r="BH69" t="s">
        <v>377</v>
      </c>
      <c r="BI69" t="s">
        <v>738</v>
      </c>
      <c r="BJ69" t="s">
        <v>377</v>
      </c>
      <c r="BK69" t="s">
        <v>733</v>
      </c>
      <c r="BL69" t="s">
        <v>242</v>
      </c>
      <c r="BM69" t="s">
        <v>380</v>
      </c>
      <c r="BN69" t="s">
        <v>502</v>
      </c>
      <c r="BO69" t="s">
        <v>259</v>
      </c>
      <c r="BP69" t="s">
        <v>196</v>
      </c>
      <c r="BQ69" t="s">
        <v>220</v>
      </c>
      <c r="BR69" t="s">
        <v>2124</v>
      </c>
      <c r="BS69" t="s">
        <v>297</v>
      </c>
      <c r="BT69" t="s">
        <v>247</v>
      </c>
      <c r="BU69" t="s">
        <v>568</v>
      </c>
      <c r="BV69" t="s">
        <v>250</v>
      </c>
      <c r="BW69" t="s">
        <v>578</v>
      </c>
      <c r="BX69" t="s">
        <v>1007</v>
      </c>
      <c r="BY69" t="s">
        <v>731</v>
      </c>
      <c r="BZ69" t="s">
        <v>605</v>
      </c>
      <c r="CA69" t="s">
        <v>647</v>
      </c>
      <c r="CB69" t="s">
        <v>196</v>
      </c>
      <c r="CC69" t="s">
        <v>297</v>
      </c>
      <c r="CD69" t="s">
        <v>448</v>
      </c>
      <c r="CE69" t="s">
        <v>258</v>
      </c>
      <c r="CF69" t="s">
        <v>242</v>
      </c>
      <c r="CG69" t="s">
        <v>247</v>
      </c>
      <c r="CH69" t="s">
        <v>523</v>
      </c>
      <c r="CI69" t="s">
        <v>378</v>
      </c>
      <c r="CJ69" t="s">
        <v>3197</v>
      </c>
      <c r="CK69" t="s">
        <v>238</v>
      </c>
      <c r="CL69" t="s">
        <v>869</v>
      </c>
      <c r="CM69" t="s">
        <v>2095</v>
      </c>
      <c r="CN69" t="s">
        <v>1068</v>
      </c>
      <c r="CO69" t="s">
        <v>720</v>
      </c>
      <c r="CP69" t="s">
        <v>2383</v>
      </c>
      <c r="CQ69" t="s">
        <v>394</v>
      </c>
      <c r="CR69" t="s">
        <v>774</v>
      </c>
      <c r="CS69" t="s">
        <v>302</v>
      </c>
      <c r="CT69" t="s">
        <v>299</v>
      </c>
      <c r="CU69" t="s">
        <v>242</v>
      </c>
      <c r="CV69" t="s">
        <v>242</v>
      </c>
      <c r="CW69" t="s">
        <v>524</v>
      </c>
      <c r="CX69" t="s">
        <v>297</v>
      </c>
      <c r="CY69" t="s">
        <v>259</v>
      </c>
      <c r="CZ69" t="s">
        <v>618</v>
      </c>
      <c r="DA69" t="s">
        <v>275</v>
      </c>
      <c r="DB69" t="s">
        <v>242</v>
      </c>
      <c r="DC69" t="s">
        <v>1043</v>
      </c>
      <c r="DD69" t="s">
        <v>1318</v>
      </c>
      <c r="DE69" t="s">
        <v>448</v>
      </c>
      <c r="DF69" t="s">
        <v>322</v>
      </c>
      <c r="DG69" t="s">
        <v>380</v>
      </c>
      <c r="DH69" t="s">
        <v>256</v>
      </c>
      <c r="DI69" t="s">
        <v>2408</v>
      </c>
      <c r="DJ69" t="s">
        <v>819</v>
      </c>
      <c r="DK69" t="s">
        <v>575</v>
      </c>
      <c r="DL69" t="s">
        <v>359</v>
      </c>
      <c r="DM69" t="s">
        <v>435</v>
      </c>
      <c r="DN69" t="s">
        <v>3198</v>
      </c>
      <c r="DO69" t="s">
        <v>2336</v>
      </c>
      <c r="DP69" t="s">
        <v>305</v>
      </c>
      <c r="DQ69" t="s">
        <v>665</v>
      </c>
      <c r="DR69" t="s">
        <v>600</v>
      </c>
      <c r="DS69" t="s">
        <v>201</v>
      </c>
      <c r="DT69" t="s">
        <v>933</v>
      </c>
      <c r="DU69" t="s">
        <v>324</v>
      </c>
      <c r="DV69" t="s">
        <v>468</v>
      </c>
      <c r="DW69" t="s">
        <v>248</v>
      </c>
      <c r="DX69" t="s">
        <v>347</v>
      </c>
      <c r="DY69" t="s">
        <v>448</v>
      </c>
      <c r="DZ69" t="s">
        <v>726</v>
      </c>
      <c r="EA69" t="s">
        <v>3199</v>
      </c>
      <c r="EB69" t="s">
        <v>379</v>
      </c>
      <c r="EC69" t="s">
        <v>297</v>
      </c>
      <c r="ED69" t="s">
        <v>3200</v>
      </c>
      <c r="EE69" t="s">
        <v>220</v>
      </c>
      <c r="EF69" t="s">
        <v>336</v>
      </c>
      <c r="EG69" t="s">
        <v>1274</v>
      </c>
      <c r="EH69" t="s">
        <v>651</v>
      </c>
      <c r="EI69" t="s">
        <v>1922</v>
      </c>
      <c r="EJ69" t="s">
        <v>318</v>
      </c>
      <c r="EK69" t="s">
        <v>273</v>
      </c>
      <c r="EL69" t="s">
        <v>3184</v>
      </c>
      <c r="EM69" t="s">
        <v>364</v>
      </c>
      <c r="EN69" t="s">
        <v>512</v>
      </c>
      <c r="EO69" t="s">
        <v>934</v>
      </c>
      <c r="EP69" t="s">
        <v>202</v>
      </c>
      <c r="EQ69" t="s">
        <v>1235</v>
      </c>
      <c r="ER69" t="s">
        <v>424</v>
      </c>
      <c r="ES69" t="s">
        <v>372</v>
      </c>
      <c r="ET69" t="s">
        <v>3201</v>
      </c>
      <c r="EU69" t="s">
        <v>828</v>
      </c>
      <c r="EV69" t="s">
        <v>3202</v>
      </c>
      <c r="EW69" t="s">
        <v>706</v>
      </c>
      <c r="EX69" t="s">
        <v>1429</v>
      </c>
      <c r="EY69" t="s">
        <v>247</v>
      </c>
      <c r="EZ69" t="s">
        <v>3203</v>
      </c>
      <c r="FA69" t="s">
        <v>2598</v>
      </c>
      <c r="FB69" t="s">
        <v>319</v>
      </c>
      <c r="FC69" t="s">
        <v>320</v>
      </c>
      <c r="FD69" t="s">
        <v>300</v>
      </c>
      <c r="FE69" t="s">
        <v>1953</v>
      </c>
      <c r="FF69" t="s">
        <v>321</v>
      </c>
      <c r="FG69" t="s">
        <v>322</v>
      </c>
      <c r="FH69" t="s">
        <v>1823</v>
      </c>
      <c r="FI69" t="s">
        <v>273</v>
      </c>
      <c r="FJ69" t="s">
        <v>574</v>
      </c>
      <c r="FK69" t="s">
        <v>686</v>
      </c>
      <c r="FL69" t="s">
        <v>1965</v>
      </c>
      <c r="FM69" t="s">
        <v>257</v>
      </c>
      <c r="FN69" t="s">
        <v>546</v>
      </c>
      <c r="FO69" t="s">
        <v>1748</v>
      </c>
      <c r="FP69" t="s">
        <v>338</v>
      </c>
      <c r="FQ69" t="s">
        <v>363</v>
      </c>
      <c r="FR69" t="s">
        <v>2315</v>
      </c>
      <c r="FS69" t="s">
        <v>3204</v>
      </c>
      <c r="FT69" t="s">
        <v>356</v>
      </c>
      <c r="FU69" t="s">
        <v>3205</v>
      </c>
      <c r="FV69" t="s">
        <v>472</v>
      </c>
      <c r="FW69" t="s">
        <v>1145</v>
      </c>
      <c r="FX69" t="s">
        <v>337</v>
      </c>
      <c r="FY69" t="s">
        <v>220</v>
      </c>
      <c r="FZ69" t="s">
        <v>490</v>
      </c>
      <c r="GA69" t="s">
        <v>336</v>
      </c>
      <c r="GB69" t="s">
        <v>664</v>
      </c>
      <c r="GC69" t="s">
        <v>336</v>
      </c>
      <c r="GD69" t="s">
        <v>279</v>
      </c>
      <c r="GE69" t="s">
        <v>256</v>
      </c>
      <c r="GF69" t="s">
        <v>339</v>
      </c>
      <c r="GG69" t="s">
        <v>259</v>
      </c>
    </row>
    <row r="70" spans="1:189" x14ac:dyDescent="0.3">
      <c r="A70" t="s">
        <v>3206</v>
      </c>
      <c r="B70" t="s">
        <v>3207</v>
      </c>
      <c r="C70" s="1" t="str">
        <f t="shared" si="15"/>
        <v>21:1182</v>
      </c>
      <c r="D70" s="1" t="str">
        <f t="shared" si="12"/>
        <v>21:0387</v>
      </c>
      <c r="E70" t="s">
        <v>3208</v>
      </c>
      <c r="F70" t="s">
        <v>3209</v>
      </c>
      <c r="H70">
        <v>66.492784099999994</v>
      </c>
      <c r="I70">
        <v>-90.525757100000007</v>
      </c>
      <c r="J70" s="1" t="str">
        <f t="shared" si="13"/>
        <v>Till</v>
      </c>
      <c r="K70" s="1" t="str">
        <f t="shared" si="14"/>
        <v>&lt;63 µm size fraction sieving (3)</v>
      </c>
      <c r="L70">
        <v>1</v>
      </c>
      <c r="M70" t="s">
        <v>3210</v>
      </c>
      <c r="N70" t="s">
        <v>839</v>
      </c>
      <c r="O70" t="s">
        <v>1234</v>
      </c>
      <c r="P70" t="s">
        <v>818</v>
      </c>
      <c r="Q70" t="s">
        <v>912</v>
      </c>
      <c r="R70" t="s">
        <v>3134</v>
      </c>
      <c r="S70" t="s">
        <v>569</v>
      </c>
      <c r="T70" t="s">
        <v>468</v>
      </c>
      <c r="U70" t="s">
        <v>240</v>
      </c>
      <c r="V70" t="s">
        <v>570</v>
      </c>
      <c r="W70" t="s">
        <v>2253</v>
      </c>
      <c r="X70" t="s">
        <v>524</v>
      </c>
      <c r="Y70" t="s">
        <v>353</v>
      </c>
      <c r="Z70" t="s">
        <v>246</v>
      </c>
      <c r="AA70" t="s">
        <v>207</v>
      </c>
      <c r="AB70" t="s">
        <v>1515</v>
      </c>
      <c r="AC70" t="s">
        <v>452</v>
      </c>
      <c r="AD70" t="s">
        <v>496</v>
      </c>
      <c r="AE70" t="s">
        <v>1407</v>
      </c>
      <c r="AF70" t="s">
        <v>3211</v>
      </c>
      <c r="AG70" t="s">
        <v>213</v>
      </c>
      <c r="AH70" t="s">
        <v>359</v>
      </c>
      <c r="AI70" t="s">
        <v>296</v>
      </c>
      <c r="AJ70" t="s">
        <v>630</v>
      </c>
      <c r="AK70" t="s">
        <v>395</v>
      </c>
      <c r="AL70" t="s">
        <v>1203</v>
      </c>
      <c r="AM70" t="s">
        <v>3212</v>
      </c>
      <c r="AN70" t="s">
        <v>220</v>
      </c>
      <c r="AO70" t="s">
        <v>3213</v>
      </c>
      <c r="AP70" t="s">
        <v>273</v>
      </c>
      <c r="AQ70" t="s">
        <v>977</v>
      </c>
      <c r="AR70" t="s">
        <v>432</v>
      </c>
      <c r="AS70" t="s">
        <v>2793</v>
      </c>
      <c r="AT70" t="s">
        <v>222</v>
      </c>
      <c r="AU70" t="s">
        <v>1317</v>
      </c>
      <c r="AV70" t="s">
        <v>3214</v>
      </c>
      <c r="AW70" t="s">
        <v>1100</v>
      </c>
      <c r="AX70" t="s">
        <v>3215</v>
      </c>
      <c r="AY70" t="s">
        <v>940</v>
      </c>
      <c r="AZ70" t="s">
        <v>1238</v>
      </c>
      <c r="BA70" t="s">
        <v>1297</v>
      </c>
      <c r="BB70" t="s">
        <v>1130</v>
      </c>
      <c r="BC70" t="s">
        <v>2641</v>
      </c>
      <c r="BD70" t="s">
        <v>336</v>
      </c>
      <c r="BE70" t="s">
        <v>591</v>
      </c>
      <c r="BF70" t="s">
        <v>729</v>
      </c>
      <c r="BG70" t="s">
        <v>471</v>
      </c>
      <c r="BH70" t="s">
        <v>240</v>
      </c>
      <c r="BI70" t="s">
        <v>1344</v>
      </c>
      <c r="BJ70" t="s">
        <v>238</v>
      </c>
      <c r="BK70" t="s">
        <v>386</v>
      </c>
      <c r="BL70" t="s">
        <v>242</v>
      </c>
      <c r="BM70" t="s">
        <v>1528</v>
      </c>
      <c r="BN70" t="s">
        <v>1020</v>
      </c>
      <c r="BO70" t="s">
        <v>297</v>
      </c>
      <c r="BP70" t="s">
        <v>256</v>
      </c>
      <c r="BQ70" t="s">
        <v>207</v>
      </c>
      <c r="BR70" t="s">
        <v>3216</v>
      </c>
      <c r="BS70" t="s">
        <v>297</v>
      </c>
      <c r="BT70" t="s">
        <v>247</v>
      </c>
      <c r="BU70" t="s">
        <v>385</v>
      </c>
      <c r="BV70" t="s">
        <v>250</v>
      </c>
      <c r="BW70" t="s">
        <v>584</v>
      </c>
      <c r="BX70" t="s">
        <v>3212</v>
      </c>
      <c r="BY70" t="s">
        <v>1249</v>
      </c>
      <c r="BZ70" t="s">
        <v>3217</v>
      </c>
      <c r="CA70" t="s">
        <v>933</v>
      </c>
      <c r="CB70" t="s">
        <v>272</v>
      </c>
      <c r="CC70" t="s">
        <v>297</v>
      </c>
      <c r="CD70" t="s">
        <v>570</v>
      </c>
      <c r="CE70" t="s">
        <v>258</v>
      </c>
      <c r="CF70" t="s">
        <v>242</v>
      </c>
      <c r="CG70" t="s">
        <v>377</v>
      </c>
      <c r="CH70" t="s">
        <v>1145</v>
      </c>
      <c r="CI70" t="s">
        <v>288</v>
      </c>
      <c r="CJ70" t="s">
        <v>1871</v>
      </c>
      <c r="CK70" t="s">
        <v>385</v>
      </c>
      <c r="CL70" t="s">
        <v>3077</v>
      </c>
      <c r="CM70" t="s">
        <v>574</v>
      </c>
      <c r="CN70" t="s">
        <v>2179</v>
      </c>
      <c r="CO70" t="s">
        <v>3218</v>
      </c>
      <c r="CP70" t="s">
        <v>1043</v>
      </c>
      <c r="CQ70" t="s">
        <v>394</v>
      </c>
      <c r="CR70" t="s">
        <v>210</v>
      </c>
      <c r="CS70" t="s">
        <v>527</v>
      </c>
      <c r="CT70" t="s">
        <v>245</v>
      </c>
      <c r="CU70" t="s">
        <v>242</v>
      </c>
      <c r="CV70" t="s">
        <v>242</v>
      </c>
      <c r="CW70" t="s">
        <v>428</v>
      </c>
      <c r="CX70" t="s">
        <v>297</v>
      </c>
      <c r="CY70" t="s">
        <v>259</v>
      </c>
      <c r="CZ70" t="s">
        <v>757</v>
      </c>
      <c r="DA70" t="s">
        <v>275</v>
      </c>
      <c r="DB70" t="s">
        <v>386</v>
      </c>
      <c r="DC70" t="s">
        <v>1071</v>
      </c>
      <c r="DD70" t="s">
        <v>3219</v>
      </c>
      <c r="DE70" t="s">
        <v>247</v>
      </c>
      <c r="DF70" t="s">
        <v>215</v>
      </c>
      <c r="DG70" t="s">
        <v>1528</v>
      </c>
      <c r="DH70" t="s">
        <v>297</v>
      </c>
      <c r="DI70" t="s">
        <v>1818</v>
      </c>
      <c r="DJ70" t="s">
        <v>2179</v>
      </c>
      <c r="DK70" t="s">
        <v>272</v>
      </c>
      <c r="DL70" t="s">
        <v>1145</v>
      </c>
      <c r="DM70" t="s">
        <v>1403</v>
      </c>
      <c r="DN70" t="s">
        <v>1033</v>
      </c>
      <c r="DO70" t="s">
        <v>280</v>
      </c>
      <c r="DP70" t="s">
        <v>2639</v>
      </c>
      <c r="DQ70" t="s">
        <v>649</v>
      </c>
      <c r="DR70" t="s">
        <v>483</v>
      </c>
      <c r="DS70" t="s">
        <v>651</v>
      </c>
      <c r="DT70" t="s">
        <v>936</v>
      </c>
      <c r="DU70" t="s">
        <v>351</v>
      </c>
      <c r="DV70" t="s">
        <v>828</v>
      </c>
      <c r="DW70" t="s">
        <v>448</v>
      </c>
      <c r="DX70" t="s">
        <v>358</v>
      </c>
      <c r="DY70" t="s">
        <v>386</v>
      </c>
      <c r="DZ70" t="s">
        <v>2973</v>
      </c>
      <c r="EA70" t="s">
        <v>3145</v>
      </c>
      <c r="EB70" t="s">
        <v>379</v>
      </c>
      <c r="EC70" t="s">
        <v>297</v>
      </c>
      <c r="ED70" t="s">
        <v>3220</v>
      </c>
      <c r="EE70" t="s">
        <v>220</v>
      </c>
      <c r="EF70" t="s">
        <v>812</v>
      </c>
      <c r="EG70" t="s">
        <v>2038</v>
      </c>
      <c r="EH70" t="s">
        <v>651</v>
      </c>
      <c r="EI70" t="s">
        <v>571</v>
      </c>
      <c r="EJ70" t="s">
        <v>955</v>
      </c>
      <c r="EK70" t="s">
        <v>428</v>
      </c>
      <c r="EL70" t="s">
        <v>701</v>
      </c>
      <c r="EM70" t="s">
        <v>445</v>
      </c>
      <c r="EN70" t="s">
        <v>2609</v>
      </c>
      <c r="EO70" t="s">
        <v>301</v>
      </c>
      <c r="EP70" t="s">
        <v>448</v>
      </c>
      <c r="EQ70" t="s">
        <v>1513</v>
      </c>
      <c r="ER70" t="s">
        <v>1074</v>
      </c>
      <c r="ES70" t="s">
        <v>1344</v>
      </c>
      <c r="ET70" t="s">
        <v>3171</v>
      </c>
      <c r="EU70" t="s">
        <v>731</v>
      </c>
      <c r="EV70" t="s">
        <v>3221</v>
      </c>
      <c r="EW70" t="s">
        <v>1027</v>
      </c>
      <c r="EX70" t="s">
        <v>401</v>
      </c>
      <c r="EY70" t="s">
        <v>1073</v>
      </c>
      <c r="EZ70" t="s">
        <v>3222</v>
      </c>
      <c r="FA70" t="s">
        <v>856</v>
      </c>
      <c r="FB70" t="s">
        <v>319</v>
      </c>
      <c r="FC70" t="s">
        <v>320</v>
      </c>
      <c r="FD70" t="s">
        <v>386</v>
      </c>
      <c r="FE70" t="s">
        <v>657</v>
      </c>
      <c r="FF70" t="s">
        <v>321</v>
      </c>
      <c r="FG70" t="s">
        <v>196</v>
      </c>
      <c r="FH70" t="s">
        <v>2491</v>
      </c>
      <c r="FI70" t="s">
        <v>273</v>
      </c>
      <c r="FJ70" t="s">
        <v>386</v>
      </c>
      <c r="FK70" t="s">
        <v>1054</v>
      </c>
      <c r="FL70" t="s">
        <v>3223</v>
      </c>
      <c r="FM70" t="s">
        <v>259</v>
      </c>
      <c r="FN70" t="s">
        <v>279</v>
      </c>
      <c r="FO70" t="s">
        <v>1117</v>
      </c>
      <c r="FP70" t="s">
        <v>296</v>
      </c>
      <c r="FQ70" t="s">
        <v>1647</v>
      </c>
      <c r="FR70" t="s">
        <v>1783</v>
      </c>
      <c r="FS70" t="s">
        <v>2400</v>
      </c>
      <c r="FT70" t="s">
        <v>450</v>
      </c>
      <c r="FU70" t="s">
        <v>3224</v>
      </c>
      <c r="FV70" t="s">
        <v>578</v>
      </c>
      <c r="FW70" t="s">
        <v>991</v>
      </c>
      <c r="FX70" t="s">
        <v>610</v>
      </c>
      <c r="FY70" t="s">
        <v>273</v>
      </c>
      <c r="FZ70" t="s">
        <v>272</v>
      </c>
      <c r="GA70" t="s">
        <v>358</v>
      </c>
      <c r="GB70" t="s">
        <v>364</v>
      </c>
      <c r="GC70" t="s">
        <v>336</v>
      </c>
      <c r="GD70" t="s">
        <v>339</v>
      </c>
      <c r="GE70" t="s">
        <v>256</v>
      </c>
      <c r="GF70" t="s">
        <v>279</v>
      </c>
      <c r="GG70" t="s">
        <v>256</v>
      </c>
    </row>
    <row r="71" spans="1:189" x14ac:dyDescent="0.3">
      <c r="A71" t="s">
        <v>3225</v>
      </c>
      <c r="B71" t="s">
        <v>3226</v>
      </c>
      <c r="C71" s="1" t="str">
        <f t="shared" si="15"/>
        <v>21:1182</v>
      </c>
      <c r="D71" s="1" t="str">
        <f t="shared" si="12"/>
        <v>21:0387</v>
      </c>
      <c r="E71" t="s">
        <v>3227</v>
      </c>
      <c r="F71" t="s">
        <v>3228</v>
      </c>
      <c r="H71">
        <v>66.317290299999996</v>
      </c>
      <c r="I71">
        <v>-89.9016953</v>
      </c>
      <c r="J71" s="1" t="str">
        <f t="shared" si="13"/>
        <v>Till</v>
      </c>
      <c r="K71" s="1" t="str">
        <f t="shared" si="14"/>
        <v>&lt;63 µm size fraction sieving (3)</v>
      </c>
      <c r="L71">
        <v>1</v>
      </c>
      <c r="M71" t="s">
        <v>3229</v>
      </c>
      <c r="N71" t="s">
        <v>2713</v>
      </c>
      <c r="O71" t="s">
        <v>1859</v>
      </c>
      <c r="P71" t="s">
        <v>1131</v>
      </c>
      <c r="Q71" t="s">
        <v>984</v>
      </c>
      <c r="R71" t="s">
        <v>1088</v>
      </c>
      <c r="S71" t="s">
        <v>1030</v>
      </c>
      <c r="T71" t="s">
        <v>592</v>
      </c>
      <c r="U71" t="s">
        <v>378</v>
      </c>
      <c r="V71" t="s">
        <v>202</v>
      </c>
      <c r="W71" t="s">
        <v>1114</v>
      </c>
      <c r="X71" t="s">
        <v>358</v>
      </c>
      <c r="Y71" t="s">
        <v>1298</v>
      </c>
      <c r="Z71" t="s">
        <v>245</v>
      </c>
      <c r="AA71" t="s">
        <v>207</v>
      </c>
      <c r="AB71" t="s">
        <v>208</v>
      </c>
      <c r="AC71" t="s">
        <v>532</v>
      </c>
      <c r="AD71" t="s">
        <v>245</v>
      </c>
      <c r="AE71" t="s">
        <v>1515</v>
      </c>
      <c r="AF71" t="s">
        <v>1604</v>
      </c>
      <c r="AG71" t="s">
        <v>213</v>
      </c>
      <c r="AH71" t="s">
        <v>686</v>
      </c>
      <c r="AI71" t="s">
        <v>273</v>
      </c>
      <c r="AJ71" t="s">
        <v>1475</v>
      </c>
      <c r="AK71" t="s">
        <v>1404</v>
      </c>
      <c r="AL71" t="s">
        <v>1067</v>
      </c>
      <c r="AM71" t="s">
        <v>3230</v>
      </c>
      <c r="AN71" t="s">
        <v>299</v>
      </c>
      <c r="AO71" t="s">
        <v>3231</v>
      </c>
      <c r="AP71" t="s">
        <v>339</v>
      </c>
      <c r="AQ71" t="s">
        <v>789</v>
      </c>
      <c r="AR71" t="s">
        <v>437</v>
      </c>
      <c r="AS71" t="s">
        <v>851</v>
      </c>
      <c r="AT71" t="s">
        <v>338</v>
      </c>
      <c r="AU71" t="s">
        <v>209</v>
      </c>
      <c r="AV71" t="s">
        <v>3232</v>
      </c>
      <c r="AW71" t="s">
        <v>755</v>
      </c>
      <c r="AX71" t="s">
        <v>3233</v>
      </c>
      <c r="AY71" t="s">
        <v>3234</v>
      </c>
      <c r="AZ71" t="s">
        <v>1562</v>
      </c>
      <c r="BA71" t="s">
        <v>3235</v>
      </c>
      <c r="BB71" t="s">
        <v>2095</v>
      </c>
      <c r="BC71" t="s">
        <v>912</v>
      </c>
      <c r="BD71" t="s">
        <v>566</v>
      </c>
      <c r="BE71" t="s">
        <v>1594</v>
      </c>
      <c r="BF71" t="s">
        <v>1310</v>
      </c>
      <c r="BG71" t="s">
        <v>539</v>
      </c>
      <c r="BH71" t="s">
        <v>358</v>
      </c>
      <c r="BI71" t="s">
        <v>2606</v>
      </c>
      <c r="BJ71" t="s">
        <v>828</v>
      </c>
      <c r="BK71" t="s">
        <v>242</v>
      </c>
      <c r="BL71" t="s">
        <v>242</v>
      </c>
      <c r="BM71" t="s">
        <v>206</v>
      </c>
      <c r="BN71" t="s">
        <v>324</v>
      </c>
      <c r="BO71" t="s">
        <v>338</v>
      </c>
      <c r="BP71" t="s">
        <v>379</v>
      </c>
      <c r="BQ71" t="s">
        <v>220</v>
      </c>
      <c r="BR71" t="s">
        <v>363</v>
      </c>
      <c r="BS71" t="s">
        <v>297</v>
      </c>
      <c r="BT71" t="s">
        <v>247</v>
      </c>
      <c r="BU71" t="s">
        <v>377</v>
      </c>
      <c r="BV71" t="s">
        <v>381</v>
      </c>
      <c r="BW71" t="s">
        <v>432</v>
      </c>
      <c r="BX71" t="s">
        <v>536</v>
      </c>
      <c r="BY71" t="s">
        <v>257</v>
      </c>
      <c r="BZ71" t="s">
        <v>197</v>
      </c>
      <c r="CA71" t="s">
        <v>252</v>
      </c>
      <c r="CB71" t="s">
        <v>524</v>
      </c>
      <c r="CC71" t="s">
        <v>297</v>
      </c>
      <c r="CD71" t="s">
        <v>408</v>
      </c>
      <c r="CE71" t="s">
        <v>258</v>
      </c>
      <c r="CF71" t="s">
        <v>242</v>
      </c>
      <c r="CG71" t="s">
        <v>570</v>
      </c>
      <c r="CH71" t="s">
        <v>774</v>
      </c>
      <c r="CI71" t="s">
        <v>277</v>
      </c>
      <c r="CJ71" t="s">
        <v>2220</v>
      </c>
      <c r="CK71" t="s">
        <v>572</v>
      </c>
      <c r="CL71" t="s">
        <v>794</v>
      </c>
      <c r="CM71" t="s">
        <v>1870</v>
      </c>
      <c r="CN71" t="s">
        <v>213</v>
      </c>
      <c r="CO71" t="s">
        <v>1254</v>
      </c>
      <c r="CP71" t="s">
        <v>3057</v>
      </c>
      <c r="CQ71" t="s">
        <v>394</v>
      </c>
      <c r="CR71" t="s">
        <v>299</v>
      </c>
      <c r="CS71" t="s">
        <v>1290</v>
      </c>
      <c r="CT71" t="s">
        <v>207</v>
      </c>
      <c r="CU71" t="s">
        <v>242</v>
      </c>
      <c r="CV71" t="s">
        <v>242</v>
      </c>
      <c r="CW71" t="s">
        <v>296</v>
      </c>
      <c r="CX71" t="s">
        <v>256</v>
      </c>
      <c r="CY71" t="s">
        <v>336</v>
      </c>
      <c r="CZ71" t="s">
        <v>584</v>
      </c>
      <c r="DA71" t="s">
        <v>275</v>
      </c>
      <c r="DB71" t="s">
        <v>248</v>
      </c>
      <c r="DC71" t="s">
        <v>1765</v>
      </c>
      <c r="DD71" t="s">
        <v>202</v>
      </c>
      <c r="DE71" t="s">
        <v>271</v>
      </c>
      <c r="DF71" t="s">
        <v>224</v>
      </c>
      <c r="DG71" t="s">
        <v>496</v>
      </c>
      <c r="DH71" t="s">
        <v>247</v>
      </c>
      <c r="DI71" t="s">
        <v>400</v>
      </c>
      <c r="DJ71" t="s">
        <v>585</v>
      </c>
      <c r="DK71" t="s">
        <v>437</v>
      </c>
      <c r="DL71" t="s">
        <v>995</v>
      </c>
      <c r="DM71" t="s">
        <v>3236</v>
      </c>
      <c r="DN71" t="s">
        <v>1858</v>
      </c>
      <c r="DO71" t="s">
        <v>3237</v>
      </c>
      <c r="DP71" t="s">
        <v>3034</v>
      </c>
      <c r="DQ71" t="s">
        <v>988</v>
      </c>
      <c r="DR71" t="s">
        <v>627</v>
      </c>
      <c r="DS71" t="s">
        <v>200</v>
      </c>
      <c r="DT71" t="s">
        <v>1186</v>
      </c>
      <c r="DU71" t="s">
        <v>481</v>
      </c>
      <c r="DV71" t="s">
        <v>215</v>
      </c>
      <c r="DW71" t="s">
        <v>597</v>
      </c>
      <c r="DX71" t="s">
        <v>1310</v>
      </c>
      <c r="DY71" t="s">
        <v>277</v>
      </c>
      <c r="DZ71" t="s">
        <v>2570</v>
      </c>
      <c r="EA71" t="s">
        <v>2155</v>
      </c>
      <c r="EB71" t="s">
        <v>379</v>
      </c>
      <c r="EC71" t="s">
        <v>297</v>
      </c>
      <c r="ED71" t="s">
        <v>3238</v>
      </c>
      <c r="EE71" t="s">
        <v>774</v>
      </c>
      <c r="EF71" t="s">
        <v>377</v>
      </c>
      <c r="EG71" t="s">
        <v>1859</v>
      </c>
      <c r="EH71" t="s">
        <v>572</v>
      </c>
      <c r="EI71" t="s">
        <v>825</v>
      </c>
      <c r="EJ71" t="s">
        <v>772</v>
      </c>
      <c r="EK71" t="s">
        <v>273</v>
      </c>
      <c r="EL71" t="s">
        <v>3239</v>
      </c>
      <c r="EM71" t="s">
        <v>1418</v>
      </c>
      <c r="EN71" t="s">
        <v>3240</v>
      </c>
      <c r="EO71" t="s">
        <v>3241</v>
      </c>
      <c r="EP71" t="s">
        <v>250</v>
      </c>
      <c r="EQ71" t="s">
        <v>1974</v>
      </c>
      <c r="ER71" t="s">
        <v>813</v>
      </c>
      <c r="ES71" t="s">
        <v>1020</v>
      </c>
      <c r="ET71" t="s">
        <v>2891</v>
      </c>
      <c r="EU71" t="s">
        <v>529</v>
      </c>
      <c r="EV71" t="s">
        <v>3242</v>
      </c>
      <c r="EW71" t="s">
        <v>3243</v>
      </c>
      <c r="EX71" t="s">
        <v>492</v>
      </c>
      <c r="EY71" t="s">
        <v>247</v>
      </c>
      <c r="EZ71" t="s">
        <v>3244</v>
      </c>
      <c r="FA71" t="s">
        <v>3245</v>
      </c>
      <c r="FB71" t="s">
        <v>550</v>
      </c>
      <c r="FC71" t="s">
        <v>320</v>
      </c>
      <c r="FD71" t="s">
        <v>271</v>
      </c>
      <c r="FE71" t="s">
        <v>536</v>
      </c>
      <c r="FF71" t="s">
        <v>321</v>
      </c>
      <c r="FG71" t="s">
        <v>575</v>
      </c>
      <c r="FH71" t="s">
        <v>3246</v>
      </c>
      <c r="FI71" t="s">
        <v>339</v>
      </c>
      <c r="FJ71" t="s">
        <v>275</v>
      </c>
      <c r="FK71" t="s">
        <v>632</v>
      </c>
      <c r="FL71" t="s">
        <v>3247</v>
      </c>
      <c r="FM71" t="s">
        <v>665</v>
      </c>
      <c r="FN71" t="s">
        <v>213</v>
      </c>
      <c r="FO71" t="s">
        <v>328</v>
      </c>
      <c r="FP71" t="s">
        <v>222</v>
      </c>
      <c r="FQ71" t="s">
        <v>1285</v>
      </c>
      <c r="FR71" t="s">
        <v>1099</v>
      </c>
      <c r="FS71" t="s">
        <v>3248</v>
      </c>
      <c r="FT71" t="s">
        <v>1167</v>
      </c>
      <c r="FU71" t="s">
        <v>3249</v>
      </c>
      <c r="FV71" t="s">
        <v>536</v>
      </c>
      <c r="FW71" t="s">
        <v>478</v>
      </c>
      <c r="FX71" t="s">
        <v>584</v>
      </c>
      <c r="FY71" t="s">
        <v>524</v>
      </c>
      <c r="FZ71" t="s">
        <v>1054</v>
      </c>
      <c r="GA71" t="s">
        <v>222</v>
      </c>
      <c r="GB71" t="s">
        <v>912</v>
      </c>
      <c r="GC71" t="s">
        <v>273</v>
      </c>
      <c r="GD71" t="s">
        <v>575</v>
      </c>
      <c r="GE71" t="s">
        <v>259</v>
      </c>
      <c r="GF71" t="s">
        <v>299</v>
      </c>
      <c r="GG71" t="s">
        <v>259</v>
      </c>
    </row>
    <row r="72" spans="1:189" x14ac:dyDescent="0.3">
      <c r="A72" t="s">
        <v>3250</v>
      </c>
      <c r="B72" t="s">
        <v>3251</v>
      </c>
      <c r="C72" s="1" t="str">
        <f t="shared" si="15"/>
        <v>21:1182</v>
      </c>
      <c r="D72" s="1" t="str">
        <f t="shared" si="12"/>
        <v>21:0387</v>
      </c>
      <c r="E72" t="s">
        <v>3252</v>
      </c>
      <c r="F72" t="s">
        <v>3253</v>
      </c>
      <c r="H72">
        <v>65.975901800000003</v>
      </c>
      <c r="I72">
        <v>-89.699606399999993</v>
      </c>
      <c r="J72" s="1" t="str">
        <f t="shared" si="13"/>
        <v>Till</v>
      </c>
      <c r="K72" s="1" t="str">
        <f t="shared" si="14"/>
        <v>&lt;63 µm size fraction sieving (3)</v>
      </c>
      <c r="L72">
        <v>1</v>
      </c>
      <c r="M72" t="s">
        <v>3254</v>
      </c>
      <c r="N72" t="s">
        <v>3255</v>
      </c>
      <c r="O72" t="s">
        <v>695</v>
      </c>
      <c r="P72" t="s">
        <v>743</v>
      </c>
      <c r="Q72" t="s">
        <v>3256</v>
      </c>
      <c r="R72" t="s">
        <v>986</v>
      </c>
      <c r="S72" t="s">
        <v>374</v>
      </c>
      <c r="T72" t="s">
        <v>468</v>
      </c>
      <c r="U72" t="s">
        <v>240</v>
      </c>
      <c r="V72" t="s">
        <v>202</v>
      </c>
      <c r="W72" t="s">
        <v>203</v>
      </c>
      <c r="X72" t="s">
        <v>222</v>
      </c>
      <c r="Y72" t="s">
        <v>551</v>
      </c>
      <c r="Z72" t="s">
        <v>3125</v>
      </c>
      <c r="AA72" t="s">
        <v>220</v>
      </c>
      <c r="AB72" t="s">
        <v>208</v>
      </c>
      <c r="AC72" t="s">
        <v>682</v>
      </c>
      <c r="AD72" t="s">
        <v>245</v>
      </c>
      <c r="AE72" t="s">
        <v>613</v>
      </c>
      <c r="AF72" t="s">
        <v>3257</v>
      </c>
      <c r="AG72" t="s">
        <v>299</v>
      </c>
      <c r="AH72" t="s">
        <v>1461</v>
      </c>
      <c r="AI72" t="s">
        <v>338</v>
      </c>
      <c r="AJ72" t="s">
        <v>433</v>
      </c>
      <c r="AK72" t="s">
        <v>554</v>
      </c>
      <c r="AL72" t="s">
        <v>1195</v>
      </c>
      <c r="AM72" t="s">
        <v>3258</v>
      </c>
      <c r="AN72" t="s">
        <v>220</v>
      </c>
      <c r="AO72" t="s">
        <v>3259</v>
      </c>
      <c r="AP72" t="s">
        <v>279</v>
      </c>
      <c r="AQ72" t="s">
        <v>1556</v>
      </c>
      <c r="AR72" t="s">
        <v>391</v>
      </c>
      <c r="AS72" t="s">
        <v>949</v>
      </c>
      <c r="AT72" t="s">
        <v>338</v>
      </c>
      <c r="AU72" t="s">
        <v>355</v>
      </c>
      <c r="AV72" t="s">
        <v>1402</v>
      </c>
      <c r="AW72" t="s">
        <v>1712</v>
      </c>
      <c r="AX72" t="s">
        <v>3260</v>
      </c>
      <c r="AY72" t="s">
        <v>3261</v>
      </c>
      <c r="AZ72" t="s">
        <v>2206</v>
      </c>
      <c r="BA72" t="s">
        <v>889</v>
      </c>
      <c r="BB72" t="s">
        <v>2547</v>
      </c>
      <c r="BC72" t="s">
        <v>1316</v>
      </c>
      <c r="BD72" t="s">
        <v>1249</v>
      </c>
      <c r="BE72" t="s">
        <v>1554</v>
      </c>
      <c r="BF72" t="s">
        <v>936</v>
      </c>
      <c r="BG72" t="s">
        <v>1166</v>
      </c>
      <c r="BH72" t="s">
        <v>733</v>
      </c>
      <c r="BI72" t="s">
        <v>610</v>
      </c>
      <c r="BJ72" t="s">
        <v>733</v>
      </c>
      <c r="BK72" t="s">
        <v>386</v>
      </c>
      <c r="BL72" t="s">
        <v>242</v>
      </c>
      <c r="BM72" t="s">
        <v>356</v>
      </c>
      <c r="BN72" t="s">
        <v>278</v>
      </c>
      <c r="BO72" t="s">
        <v>259</v>
      </c>
      <c r="BP72" t="s">
        <v>379</v>
      </c>
      <c r="BQ72" t="s">
        <v>220</v>
      </c>
      <c r="BR72" t="s">
        <v>1067</v>
      </c>
      <c r="BS72" t="s">
        <v>297</v>
      </c>
      <c r="BT72" t="s">
        <v>271</v>
      </c>
      <c r="BU72" t="s">
        <v>481</v>
      </c>
      <c r="BV72" t="s">
        <v>250</v>
      </c>
      <c r="BW72" t="s">
        <v>546</v>
      </c>
      <c r="BX72" t="s">
        <v>455</v>
      </c>
      <c r="BY72" t="s">
        <v>378</v>
      </c>
      <c r="BZ72" t="s">
        <v>1555</v>
      </c>
      <c r="CA72" t="s">
        <v>1371</v>
      </c>
      <c r="CB72" t="s">
        <v>339</v>
      </c>
      <c r="CC72" t="s">
        <v>297</v>
      </c>
      <c r="CD72" t="s">
        <v>505</v>
      </c>
      <c r="CE72" t="s">
        <v>258</v>
      </c>
      <c r="CF72" t="s">
        <v>242</v>
      </c>
      <c r="CG72" t="s">
        <v>248</v>
      </c>
      <c r="CH72" t="s">
        <v>490</v>
      </c>
      <c r="CI72" t="s">
        <v>408</v>
      </c>
      <c r="CJ72" t="s">
        <v>1867</v>
      </c>
      <c r="CK72" t="s">
        <v>377</v>
      </c>
      <c r="CL72" t="s">
        <v>250</v>
      </c>
      <c r="CM72" t="s">
        <v>415</v>
      </c>
      <c r="CN72" t="s">
        <v>610</v>
      </c>
      <c r="CO72" t="s">
        <v>1330</v>
      </c>
      <c r="CP72" t="s">
        <v>197</v>
      </c>
      <c r="CQ72" t="s">
        <v>394</v>
      </c>
      <c r="CR72" t="s">
        <v>269</v>
      </c>
      <c r="CS72" t="s">
        <v>1192</v>
      </c>
      <c r="CT72" t="s">
        <v>213</v>
      </c>
      <c r="CU72" t="s">
        <v>242</v>
      </c>
      <c r="CV72" t="s">
        <v>242</v>
      </c>
      <c r="CW72" t="s">
        <v>279</v>
      </c>
      <c r="CX72" t="s">
        <v>247</v>
      </c>
      <c r="CY72" t="s">
        <v>358</v>
      </c>
      <c r="CZ72" t="s">
        <v>1290</v>
      </c>
      <c r="DA72" t="s">
        <v>275</v>
      </c>
      <c r="DB72" t="s">
        <v>386</v>
      </c>
      <c r="DC72" t="s">
        <v>1953</v>
      </c>
      <c r="DD72" t="s">
        <v>1209</v>
      </c>
      <c r="DE72" t="s">
        <v>448</v>
      </c>
      <c r="DF72" t="s">
        <v>224</v>
      </c>
      <c r="DG72" t="s">
        <v>1528</v>
      </c>
      <c r="DH72" t="s">
        <v>297</v>
      </c>
      <c r="DI72" t="s">
        <v>3262</v>
      </c>
      <c r="DJ72" t="s">
        <v>1791</v>
      </c>
      <c r="DK72" t="s">
        <v>1136</v>
      </c>
      <c r="DL72" t="s">
        <v>2288</v>
      </c>
      <c r="DM72" t="s">
        <v>427</v>
      </c>
      <c r="DN72" t="s">
        <v>1956</v>
      </c>
      <c r="DO72" t="s">
        <v>3263</v>
      </c>
      <c r="DP72" t="s">
        <v>2575</v>
      </c>
      <c r="DQ72" t="s">
        <v>820</v>
      </c>
      <c r="DR72" t="s">
        <v>1050</v>
      </c>
      <c r="DS72" t="s">
        <v>592</v>
      </c>
      <c r="DT72" t="s">
        <v>1489</v>
      </c>
      <c r="DU72" t="s">
        <v>358</v>
      </c>
      <c r="DV72" t="s">
        <v>479</v>
      </c>
      <c r="DW72" t="s">
        <v>505</v>
      </c>
      <c r="DX72" t="s">
        <v>474</v>
      </c>
      <c r="DY72" t="s">
        <v>505</v>
      </c>
      <c r="DZ72" t="s">
        <v>530</v>
      </c>
      <c r="EA72" t="s">
        <v>3264</v>
      </c>
      <c r="EB72" t="s">
        <v>379</v>
      </c>
      <c r="EC72" t="s">
        <v>297</v>
      </c>
      <c r="ED72" t="s">
        <v>3265</v>
      </c>
      <c r="EE72" t="s">
        <v>774</v>
      </c>
      <c r="EF72" t="s">
        <v>505</v>
      </c>
      <c r="EG72" t="s">
        <v>1144</v>
      </c>
      <c r="EH72" t="s">
        <v>277</v>
      </c>
      <c r="EI72" t="s">
        <v>1054</v>
      </c>
      <c r="EJ72" t="s">
        <v>475</v>
      </c>
      <c r="EK72" t="s">
        <v>222</v>
      </c>
      <c r="EL72" t="s">
        <v>578</v>
      </c>
      <c r="EM72" t="s">
        <v>1133</v>
      </c>
      <c r="EN72" t="s">
        <v>796</v>
      </c>
      <c r="EO72" t="s">
        <v>3266</v>
      </c>
      <c r="EP72" t="s">
        <v>250</v>
      </c>
      <c r="EQ72" t="s">
        <v>447</v>
      </c>
      <c r="ER72" t="s">
        <v>977</v>
      </c>
      <c r="ES72" t="s">
        <v>549</v>
      </c>
      <c r="ET72" t="s">
        <v>2461</v>
      </c>
      <c r="EU72" t="s">
        <v>327</v>
      </c>
      <c r="EV72" t="s">
        <v>3267</v>
      </c>
      <c r="EW72" t="s">
        <v>3268</v>
      </c>
      <c r="EX72" t="s">
        <v>1529</v>
      </c>
      <c r="EY72" t="s">
        <v>2735</v>
      </c>
      <c r="EZ72" t="s">
        <v>3269</v>
      </c>
      <c r="FA72" t="s">
        <v>3270</v>
      </c>
      <c r="FB72" t="s">
        <v>550</v>
      </c>
      <c r="FC72" t="s">
        <v>320</v>
      </c>
      <c r="FD72" t="s">
        <v>250</v>
      </c>
      <c r="FE72" t="s">
        <v>792</v>
      </c>
      <c r="FF72" t="s">
        <v>321</v>
      </c>
      <c r="FG72" t="s">
        <v>196</v>
      </c>
      <c r="FH72" t="s">
        <v>2805</v>
      </c>
      <c r="FI72" t="s">
        <v>524</v>
      </c>
      <c r="FJ72" t="s">
        <v>275</v>
      </c>
      <c r="FK72" t="s">
        <v>492</v>
      </c>
      <c r="FL72" t="s">
        <v>3271</v>
      </c>
      <c r="FM72" t="s">
        <v>327</v>
      </c>
      <c r="FN72" t="s">
        <v>374</v>
      </c>
      <c r="FO72" t="s">
        <v>779</v>
      </c>
      <c r="FP72" t="s">
        <v>338</v>
      </c>
      <c r="FQ72" t="s">
        <v>867</v>
      </c>
      <c r="FR72" t="s">
        <v>435</v>
      </c>
      <c r="FS72" t="s">
        <v>3272</v>
      </c>
      <c r="FT72" t="s">
        <v>559</v>
      </c>
      <c r="FU72" t="s">
        <v>3273</v>
      </c>
      <c r="FV72" t="s">
        <v>282</v>
      </c>
      <c r="FW72" t="s">
        <v>2941</v>
      </c>
      <c r="FX72" t="s">
        <v>1136</v>
      </c>
      <c r="FY72" t="s">
        <v>279</v>
      </c>
      <c r="FZ72" t="s">
        <v>977</v>
      </c>
      <c r="GA72" t="s">
        <v>222</v>
      </c>
      <c r="GB72" t="s">
        <v>472</v>
      </c>
      <c r="GC72" t="s">
        <v>215</v>
      </c>
      <c r="GD72" t="s">
        <v>610</v>
      </c>
      <c r="GE72" t="s">
        <v>259</v>
      </c>
      <c r="GF72" t="s">
        <v>546</v>
      </c>
      <c r="GG72" t="s">
        <v>259</v>
      </c>
    </row>
    <row r="73" spans="1:189" x14ac:dyDescent="0.3">
      <c r="A73" t="s">
        <v>3274</v>
      </c>
      <c r="B73" t="s">
        <v>3275</v>
      </c>
      <c r="C73" s="1" t="str">
        <f t="shared" si="15"/>
        <v>21:1182</v>
      </c>
      <c r="D73" s="1" t="str">
        <f t="shared" si="12"/>
        <v>21:0387</v>
      </c>
      <c r="E73" t="s">
        <v>3276</v>
      </c>
      <c r="F73" t="s">
        <v>3277</v>
      </c>
      <c r="H73">
        <v>66.479984799999997</v>
      </c>
      <c r="I73">
        <v>-90.021288499999997</v>
      </c>
      <c r="J73" s="1" t="str">
        <f t="shared" si="13"/>
        <v>Till</v>
      </c>
      <c r="K73" s="1" t="str">
        <f t="shared" si="14"/>
        <v>&lt;63 µm size fraction sieving (3)</v>
      </c>
      <c r="L73">
        <v>1</v>
      </c>
      <c r="M73" t="s">
        <v>3278</v>
      </c>
      <c r="N73" t="s">
        <v>416</v>
      </c>
      <c r="O73" t="s">
        <v>1523</v>
      </c>
      <c r="P73" t="s">
        <v>593</v>
      </c>
      <c r="Q73" t="s">
        <v>954</v>
      </c>
      <c r="R73" t="s">
        <v>1432</v>
      </c>
      <c r="S73" t="s">
        <v>249</v>
      </c>
      <c r="T73" t="s">
        <v>358</v>
      </c>
      <c r="U73" t="s">
        <v>257</v>
      </c>
      <c r="V73" t="s">
        <v>202</v>
      </c>
      <c r="W73" t="s">
        <v>381</v>
      </c>
      <c r="X73" t="s">
        <v>222</v>
      </c>
      <c r="Y73" t="s">
        <v>1298</v>
      </c>
      <c r="Z73" t="s">
        <v>354</v>
      </c>
      <c r="AA73" t="s">
        <v>207</v>
      </c>
      <c r="AB73" t="s">
        <v>281</v>
      </c>
      <c r="AC73" t="s">
        <v>303</v>
      </c>
      <c r="AD73" t="s">
        <v>210</v>
      </c>
      <c r="AE73" t="s">
        <v>281</v>
      </c>
      <c r="AF73" t="s">
        <v>3279</v>
      </c>
      <c r="AG73" t="s">
        <v>213</v>
      </c>
      <c r="AH73" t="s">
        <v>1006</v>
      </c>
      <c r="AI73" t="s">
        <v>358</v>
      </c>
      <c r="AJ73" t="s">
        <v>356</v>
      </c>
      <c r="AK73" t="s">
        <v>1041</v>
      </c>
      <c r="AL73" t="s">
        <v>354</v>
      </c>
      <c r="AM73" t="s">
        <v>3280</v>
      </c>
      <c r="AN73" t="s">
        <v>207</v>
      </c>
      <c r="AO73" t="s">
        <v>3281</v>
      </c>
      <c r="AP73" t="s">
        <v>273</v>
      </c>
      <c r="AQ73" t="s">
        <v>424</v>
      </c>
      <c r="AR73" t="s">
        <v>364</v>
      </c>
      <c r="AS73" t="s">
        <v>989</v>
      </c>
      <c r="AT73" t="s">
        <v>338</v>
      </c>
      <c r="AU73" t="s">
        <v>630</v>
      </c>
      <c r="AV73" t="s">
        <v>3282</v>
      </c>
      <c r="AW73" t="s">
        <v>303</v>
      </c>
      <c r="AX73" t="s">
        <v>3283</v>
      </c>
      <c r="AY73" t="s">
        <v>1904</v>
      </c>
      <c r="AZ73" t="s">
        <v>1038</v>
      </c>
      <c r="BA73" t="s">
        <v>986</v>
      </c>
      <c r="BB73" t="s">
        <v>474</v>
      </c>
      <c r="BC73" t="s">
        <v>3284</v>
      </c>
      <c r="BD73" t="s">
        <v>327</v>
      </c>
      <c r="BE73" t="s">
        <v>805</v>
      </c>
      <c r="BF73" t="s">
        <v>970</v>
      </c>
      <c r="BG73" t="s">
        <v>598</v>
      </c>
      <c r="BH73" t="s">
        <v>572</v>
      </c>
      <c r="BI73" t="s">
        <v>1470</v>
      </c>
      <c r="BJ73" t="s">
        <v>240</v>
      </c>
      <c r="BK73" t="s">
        <v>386</v>
      </c>
      <c r="BL73" t="s">
        <v>242</v>
      </c>
      <c r="BM73" t="s">
        <v>206</v>
      </c>
      <c r="BN73" t="s">
        <v>257</v>
      </c>
      <c r="BO73" t="s">
        <v>358</v>
      </c>
      <c r="BP73" t="s">
        <v>338</v>
      </c>
      <c r="BQ73" t="s">
        <v>207</v>
      </c>
      <c r="BR73" t="s">
        <v>1031</v>
      </c>
      <c r="BS73" t="s">
        <v>297</v>
      </c>
      <c r="BT73" t="s">
        <v>448</v>
      </c>
      <c r="BU73" t="s">
        <v>377</v>
      </c>
      <c r="BV73" t="s">
        <v>418</v>
      </c>
      <c r="BW73" t="s">
        <v>322</v>
      </c>
      <c r="BX73" t="s">
        <v>571</v>
      </c>
      <c r="BY73" t="s">
        <v>201</v>
      </c>
      <c r="BZ73" t="s">
        <v>523</v>
      </c>
      <c r="CA73" t="s">
        <v>714</v>
      </c>
      <c r="CB73" t="s">
        <v>428</v>
      </c>
      <c r="CC73" t="s">
        <v>297</v>
      </c>
      <c r="CD73" t="s">
        <v>300</v>
      </c>
      <c r="CE73" t="s">
        <v>258</v>
      </c>
      <c r="CF73" t="s">
        <v>242</v>
      </c>
      <c r="CG73" t="s">
        <v>570</v>
      </c>
      <c r="CH73" t="s">
        <v>337</v>
      </c>
      <c r="CI73" t="s">
        <v>277</v>
      </c>
      <c r="CJ73" t="s">
        <v>1748</v>
      </c>
      <c r="CK73" t="s">
        <v>256</v>
      </c>
      <c r="CL73" t="s">
        <v>794</v>
      </c>
      <c r="CM73" t="s">
        <v>593</v>
      </c>
      <c r="CN73" t="s">
        <v>581</v>
      </c>
      <c r="CO73" t="s">
        <v>1254</v>
      </c>
      <c r="CP73" t="s">
        <v>2202</v>
      </c>
      <c r="CQ73" t="s">
        <v>394</v>
      </c>
      <c r="CR73" t="s">
        <v>213</v>
      </c>
      <c r="CS73" t="s">
        <v>792</v>
      </c>
      <c r="CT73" t="s">
        <v>207</v>
      </c>
      <c r="CU73" t="s">
        <v>242</v>
      </c>
      <c r="CV73" t="s">
        <v>242</v>
      </c>
      <c r="CW73" t="s">
        <v>215</v>
      </c>
      <c r="CX73" t="s">
        <v>297</v>
      </c>
      <c r="CY73" t="s">
        <v>358</v>
      </c>
      <c r="CZ73" t="s">
        <v>825</v>
      </c>
      <c r="DA73" t="s">
        <v>275</v>
      </c>
      <c r="DB73" t="s">
        <v>248</v>
      </c>
      <c r="DC73" t="s">
        <v>455</v>
      </c>
      <c r="DD73" t="s">
        <v>2087</v>
      </c>
      <c r="DE73" t="s">
        <v>202</v>
      </c>
      <c r="DF73" t="s">
        <v>428</v>
      </c>
      <c r="DG73" t="s">
        <v>496</v>
      </c>
      <c r="DH73" t="s">
        <v>247</v>
      </c>
      <c r="DI73" t="s">
        <v>1630</v>
      </c>
      <c r="DJ73" t="s">
        <v>536</v>
      </c>
      <c r="DK73" t="s">
        <v>335</v>
      </c>
      <c r="DL73" t="s">
        <v>325</v>
      </c>
      <c r="DM73" t="s">
        <v>2432</v>
      </c>
      <c r="DN73" t="s">
        <v>787</v>
      </c>
      <c r="DO73" t="s">
        <v>839</v>
      </c>
      <c r="DP73" t="s">
        <v>1051</v>
      </c>
      <c r="DQ73" t="s">
        <v>592</v>
      </c>
      <c r="DR73" t="s">
        <v>1486</v>
      </c>
      <c r="DS73" t="s">
        <v>385</v>
      </c>
      <c r="DT73" t="s">
        <v>593</v>
      </c>
      <c r="DU73" t="s">
        <v>572</v>
      </c>
      <c r="DV73" t="s">
        <v>885</v>
      </c>
      <c r="DW73" t="s">
        <v>247</v>
      </c>
      <c r="DX73" t="s">
        <v>885</v>
      </c>
      <c r="DY73" t="s">
        <v>248</v>
      </c>
      <c r="DZ73" t="s">
        <v>388</v>
      </c>
      <c r="EA73" t="s">
        <v>2017</v>
      </c>
      <c r="EB73" t="s">
        <v>379</v>
      </c>
      <c r="EC73" t="s">
        <v>297</v>
      </c>
      <c r="ED73" t="s">
        <v>2059</v>
      </c>
      <c r="EE73" t="s">
        <v>299</v>
      </c>
      <c r="EF73" t="s">
        <v>277</v>
      </c>
      <c r="EG73" t="s">
        <v>2734</v>
      </c>
      <c r="EH73" t="s">
        <v>408</v>
      </c>
      <c r="EI73" t="s">
        <v>1290</v>
      </c>
      <c r="EJ73" t="s">
        <v>752</v>
      </c>
      <c r="EK73" t="s">
        <v>336</v>
      </c>
      <c r="EL73" t="s">
        <v>809</v>
      </c>
      <c r="EM73" t="s">
        <v>1268</v>
      </c>
      <c r="EN73" t="s">
        <v>3285</v>
      </c>
      <c r="EO73" t="s">
        <v>2128</v>
      </c>
      <c r="EP73" t="s">
        <v>418</v>
      </c>
      <c r="EQ73" t="s">
        <v>2798</v>
      </c>
      <c r="ER73" t="s">
        <v>455</v>
      </c>
      <c r="ES73" t="s">
        <v>252</v>
      </c>
      <c r="ET73" t="s">
        <v>826</v>
      </c>
      <c r="EU73" t="s">
        <v>502</v>
      </c>
      <c r="EV73" t="s">
        <v>3286</v>
      </c>
      <c r="EW73" t="s">
        <v>3287</v>
      </c>
      <c r="EX73" t="s">
        <v>971</v>
      </c>
      <c r="EY73" t="s">
        <v>658</v>
      </c>
      <c r="EZ73" t="s">
        <v>2179</v>
      </c>
      <c r="FA73" t="s">
        <v>2248</v>
      </c>
      <c r="FB73" t="s">
        <v>319</v>
      </c>
      <c r="FC73" t="s">
        <v>320</v>
      </c>
      <c r="FD73" t="s">
        <v>202</v>
      </c>
      <c r="FE73" t="s">
        <v>214</v>
      </c>
      <c r="FF73" t="s">
        <v>321</v>
      </c>
      <c r="FG73" t="s">
        <v>279</v>
      </c>
      <c r="FH73" t="s">
        <v>1964</v>
      </c>
      <c r="FI73" t="s">
        <v>273</v>
      </c>
      <c r="FJ73" t="s">
        <v>275</v>
      </c>
      <c r="FK73" t="s">
        <v>1208</v>
      </c>
      <c r="FL73" t="s">
        <v>3288</v>
      </c>
      <c r="FM73" t="s">
        <v>377</v>
      </c>
      <c r="FN73" t="s">
        <v>546</v>
      </c>
      <c r="FO73" t="s">
        <v>772</v>
      </c>
      <c r="FP73" t="s">
        <v>336</v>
      </c>
      <c r="FQ73" t="s">
        <v>571</v>
      </c>
      <c r="FR73" t="s">
        <v>1882</v>
      </c>
      <c r="FS73" t="s">
        <v>3289</v>
      </c>
      <c r="FT73" t="s">
        <v>482</v>
      </c>
      <c r="FU73" t="s">
        <v>3290</v>
      </c>
      <c r="FV73" t="s">
        <v>1043</v>
      </c>
      <c r="FW73" t="s">
        <v>1087</v>
      </c>
      <c r="FX73" t="s">
        <v>391</v>
      </c>
      <c r="FY73" t="s">
        <v>215</v>
      </c>
      <c r="FZ73" t="s">
        <v>774</v>
      </c>
      <c r="GA73" t="s">
        <v>336</v>
      </c>
      <c r="GB73" t="s">
        <v>539</v>
      </c>
      <c r="GC73" t="s">
        <v>336</v>
      </c>
      <c r="GD73" t="s">
        <v>339</v>
      </c>
      <c r="GE73" t="s">
        <v>256</v>
      </c>
      <c r="GF73" t="s">
        <v>428</v>
      </c>
      <c r="GG73" t="s">
        <v>256</v>
      </c>
    </row>
    <row r="74" spans="1:189" x14ac:dyDescent="0.3">
      <c r="A74" t="s">
        <v>3291</v>
      </c>
      <c r="B74" t="s">
        <v>3292</v>
      </c>
      <c r="C74" s="1" t="str">
        <f t="shared" si="15"/>
        <v>21:1182</v>
      </c>
      <c r="D74" s="1" t="str">
        <f t="shared" si="12"/>
        <v>21:0387</v>
      </c>
      <c r="E74" t="s">
        <v>3293</v>
      </c>
      <c r="F74" t="s">
        <v>3294</v>
      </c>
      <c r="H74">
        <v>66.3923877</v>
      </c>
      <c r="I74">
        <v>-90.025187900000006</v>
      </c>
      <c r="J74" s="1" t="str">
        <f t="shared" si="13"/>
        <v>Till</v>
      </c>
      <c r="K74" s="1" t="str">
        <f t="shared" si="14"/>
        <v>&lt;63 µm size fraction sieving (3)</v>
      </c>
      <c r="L74">
        <v>1</v>
      </c>
      <c r="M74" t="s">
        <v>3295</v>
      </c>
      <c r="N74" t="s">
        <v>3296</v>
      </c>
      <c r="O74" t="s">
        <v>490</v>
      </c>
      <c r="P74" t="s">
        <v>1920</v>
      </c>
      <c r="Q74" t="s">
        <v>3284</v>
      </c>
      <c r="R74" t="s">
        <v>2398</v>
      </c>
      <c r="S74" t="s">
        <v>447</v>
      </c>
      <c r="T74" t="s">
        <v>592</v>
      </c>
      <c r="U74" t="s">
        <v>378</v>
      </c>
      <c r="V74" t="s">
        <v>448</v>
      </c>
      <c r="W74" t="s">
        <v>449</v>
      </c>
      <c r="X74" t="s">
        <v>296</v>
      </c>
      <c r="Y74" t="s">
        <v>696</v>
      </c>
      <c r="Z74" t="s">
        <v>268</v>
      </c>
      <c r="AA74" t="s">
        <v>207</v>
      </c>
      <c r="AB74" t="s">
        <v>281</v>
      </c>
      <c r="AC74" t="s">
        <v>613</v>
      </c>
      <c r="AD74" t="s">
        <v>245</v>
      </c>
      <c r="AE74" t="s">
        <v>772</v>
      </c>
      <c r="AF74" t="s">
        <v>2183</v>
      </c>
      <c r="AG74" t="s">
        <v>207</v>
      </c>
      <c r="AH74" t="s">
        <v>402</v>
      </c>
      <c r="AI74" t="s">
        <v>338</v>
      </c>
      <c r="AJ74" t="s">
        <v>359</v>
      </c>
      <c r="AK74" t="s">
        <v>846</v>
      </c>
      <c r="AL74" t="s">
        <v>363</v>
      </c>
      <c r="AM74" t="s">
        <v>3297</v>
      </c>
      <c r="AN74" t="s">
        <v>220</v>
      </c>
      <c r="AO74" t="s">
        <v>3298</v>
      </c>
      <c r="AP74" t="s">
        <v>296</v>
      </c>
      <c r="AQ74" t="s">
        <v>413</v>
      </c>
      <c r="AR74" t="s">
        <v>578</v>
      </c>
      <c r="AS74" t="s">
        <v>949</v>
      </c>
      <c r="AT74" t="s">
        <v>273</v>
      </c>
      <c r="AU74" t="s">
        <v>482</v>
      </c>
      <c r="AV74" t="s">
        <v>3299</v>
      </c>
      <c r="AW74" t="s">
        <v>772</v>
      </c>
      <c r="AX74" t="s">
        <v>3000</v>
      </c>
      <c r="AY74" t="s">
        <v>3145</v>
      </c>
      <c r="AZ74" t="s">
        <v>1154</v>
      </c>
      <c r="BA74" t="s">
        <v>3300</v>
      </c>
      <c r="BB74" t="s">
        <v>865</v>
      </c>
      <c r="BC74" t="s">
        <v>2592</v>
      </c>
      <c r="BD74" t="s">
        <v>244</v>
      </c>
      <c r="BE74" t="s">
        <v>760</v>
      </c>
      <c r="BF74" t="s">
        <v>709</v>
      </c>
      <c r="BG74" t="s">
        <v>811</v>
      </c>
      <c r="BH74" t="s">
        <v>481</v>
      </c>
      <c r="BI74" t="s">
        <v>788</v>
      </c>
      <c r="BJ74" t="s">
        <v>502</v>
      </c>
      <c r="BK74" t="s">
        <v>247</v>
      </c>
      <c r="BL74" t="s">
        <v>242</v>
      </c>
      <c r="BM74" t="s">
        <v>398</v>
      </c>
      <c r="BN74" t="s">
        <v>377</v>
      </c>
      <c r="BO74" t="s">
        <v>338</v>
      </c>
      <c r="BP74" t="s">
        <v>379</v>
      </c>
      <c r="BQ74" t="s">
        <v>207</v>
      </c>
      <c r="BR74" t="s">
        <v>1196</v>
      </c>
      <c r="BS74" t="s">
        <v>297</v>
      </c>
      <c r="BT74" t="s">
        <v>448</v>
      </c>
      <c r="BU74" t="s">
        <v>240</v>
      </c>
      <c r="BV74" t="s">
        <v>418</v>
      </c>
      <c r="BW74" t="s">
        <v>774</v>
      </c>
      <c r="BX74" t="s">
        <v>846</v>
      </c>
      <c r="BY74" t="s">
        <v>502</v>
      </c>
      <c r="BZ74" t="s">
        <v>1487</v>
      </c>
      <c r="CA74" t="s">
        <v>384</v>
      </c>
      <c r="CB74" t="s">
        <v>322</v>
      </c>
      <c r="CC74" t="s">
        <v>247</v>
      </c>
      <c r="CD74" t="s">
        <v>300</v>
      </c>
      <c r="CE74" t="s">
        <v>258</v>
      </c>
      <c r="CF74" t="s">
        <v>242</v>
      </c>
      <c r="CG74" t="s">
        <v>408</v>
      </c>
      <c r="CH74" t="s">
        <v>395</v>
      </c>
      <c r="CI74" t="s">
        <v>256</v>
      </c>
      <c r="CJ74" t="s">
        <v>1867</v>
      </c>
      <c r="CK74" t="s">
        <v>385</v>
      </c>
      <c r="CL74" t="s">
        <v>576</v>
      </c>
      <c r="CM74" t="s">
        <v>322</v>
      </c>
      <c r="CN74" t="s">
        <v>302</v>
      </c>
      <c r="CO74" t="s">
        <v>316</v>
      </c>
      <c r="CP74" t="s">
        <v>2474</v>
      </c>
      <c r="CQ74" t="s">
        <v>394</v>
      </c>
      <c r="CR74" t="s">
        <v>269</v>
      </c>
      <c r="CS74" t="s">
        <v>571</v>
      </c>
      <c r="CT74" t="s">
        <v>207</v>
      </c>
      <c r="CU74" t="s">
        <v>242</v>
      </c>
      <c r="CV74" t="s">
        <v>242</v>
      </c>
      <c r="CW74" t="s">
        <v>215</v>
      </c>
      <c r="CX74" t="s">
        <v>297</v>
      </c>
      <c r="CY74" t="s">
        <v>222</v>
      </c>
      <c r="CZ74" t="s">
        <v>584</v>
      </c>
      <c r="DA74" t="s">
        <v>275</v>
      </c>
      <c r="DB74" t="s">
        <v>448</v>
      </c>
      <c r="DC74" t="s">
        <v>1312</v>
      </c>
      <c r="DD74" t="s">
        <v>2177</v>
      </c>
      <c r="DE74" t="s">
        <v>570</v>
      </c>
      <c r="DF74" t="s">
        <v>299</v>
      </c>
      <c r="DG74" t="s">
        <v>398</v>
      </c>
      <c r="DH74" t="s">
        <v>247</v>
      </c>
      <c r="DI74" t="s">
        <v>3176</v>
      </c>
      <c r="DJ74" t="s">
        <v>1031</v>
      </c>
      <c r="DK74" t="s">
        <v>760</v>
      </c>
      <c r="DL74" t="s">
        <v>2341</v>
      </c>
      <c r="DM74" t="s">
        <v>1977</v>
      </c>
      <c r="DN74" t="s">
        <v>561</v>
      </c>
      <c r="DO74" t="s">
        <v>3301</v>
      </c>
      <c r="DP74" t="s">
        <v>337</v>
      </c>
      <c r="DQ74" t="s">
        <v>468</v>
      </c>
      <c r="DR74" t="s">
        <v>1186</v>
      </c>
      <c r="DS74" t="s">
        <v>812</v>
      </c>
      <c r="DT74" t="s">
        <v>2295</v>
      </c>
      <c r="DU74" t="s">
        <v>502</v>
      </c>
      <c r="DV74" t="s">
        <v>1249</v>
      </c>
      <c r="DW74" t="s">
        <v>597</v>
      </c>
      <c r="DX74" t="s">
        <v>709</v>
      </c>
      <c r="DY74" t="s">
        <v>247</v>
      </c>
      <c r="DZ74" t="s">
        <v>1631</v>
      </c>
      <c r="EA74" t="s">
        <v>3302</v>
      </c>
      <c r="EB74" t="s">
        <v>379</v>
      </c>
      <c r="EC74" t="s">
        <v>297</v>
      </c>
      <c r="ED74" t="s">
        <v>3303</v>
      </c>
      <c r="EE74" t="s">
        <v>213</v>
      </c>
      <c r="EF74" t="s">
        <v>597</v>
      </c>
      <c r="EG74" t="s">
        <v>3304</v>
      </c>
      <c r="EH74" t="s">
        <v>300</v>
      </c>
      <c r="EI74" t="s">
        <v>245</v>
      </c>
      <c r="EJ74" t="s">
        <v>829</v>
      </c>
      <c r="EK74" t="s">
        <v>273</v>
      </c>
      <c r="EL74" t="s">
        <v>1219</v>
      </c>
      <c r="EM74" t="s">
        <v>1486</v>
      </c>
      <c r="EN74" t="s">
        <v>2674</v>
      </c>
      <c r="EO74" t="s">
        <v>1008</v>
      </c>
      <c r="EP74" t="s">
        <v>418</v>
      </c>
      <c r="EQ74" t="s">
        <v>732</v>
      </c>
      <c r="ER74" t="s">
        <v>1529</v>
      </c>
      <c r="ES74" t="s">
        <v>222</v>
      </c>
      <c r="ET74" t="s">
        <v>1875</v>
      </c>
      <c r="EU74" t="s">
        <v>290</v>
      </c>
      <c r="EV74" t="s">
        <v>3305</v>
      </c>
      <c r="EW74" t="s">
        <v>1255</v>
      </c>
      <c r="EX74" t="s">
        <v>746</v>
      </c>
      <c r="EY74" t="s">
        <v>1330</v>
      </c>
      <c r="EZ74" t="s">
        <v>3306</v>
      </c>
      <c r="FA74" t="s">
        <v>1659</v>
      </c>
      <c r="FB74" t="s">
        <v>319</v>
      </c>
      <c r="FC74" t="s">
        <v>320</v>
      </c>
      <c r="FD74" t="s">
        <v>242</v>
      </c>
      <c r="FE74" t="s">
        <v>245</v>
      </c>
      <c r="FF74" t="s">
        <v>321</v>
      </c>
      <c r="FG74" t="s">
        <v>322</v>
      </c>
      <c r="FH74" t="s">
        <v>3307</v>
      </c>
      <c r="FI74" t="s">
        <v>296</v>
      </c>
      <c r="FJ74" t="s">
        <v>275</v>
      </c>
      <c r="FK74" t="s">
        <v>430</v>
      </c>
      <c r="FL74" t="s">
        <v>572</v>
      </c>
      <c r="FM74" t="s">
        <v>407</v>
      </c>
      <c r="FN74" t="s">
        <v>490</v>
      </c>
      <c r="FO74" t="s">
        <v>829</v>
      </c>
      <c r="FP74" t="s">
        <v>358</v>
      </c>
      <c r="FQ74" t="s">
        <v>1730</v>
      </c>
      <c r="FR74" t="s">
        <v>1954</v>
      </c>
      <c r="FS74" t="s">
        <v>3308</v>
      </c>
      <c r="FT74" t="s">
        <v>2246</v>
      </c>
      <c r="FU74" t="s">
        <v>3070</v>
      </c>
      <c r="FV74" t="s">
        <v>792</v>
      </c>
      <c r="FW74" t="s">
        <v>515</v>
      </c>
      <c r="FX74" t="s">
        <v>912</v>
      </c>
      <c r="FY74" t="s">
        <v>524</v>
      </c>
      <c r="FZ74" t="s">
        <v>374</v>
      </c>
      <c r="GA74" t="s">
        <v>338</v>
      </c>
      <c r="GB74" t="s">
        <v>337</v>
      </c>
      <c r="GC74" t="s">
        <v>222</v>
      </c>
      <c r="GD74" t="s">
        <v>322</v>
      </c>
      <c r="GE74" t="s">
        <v>259</v>
      </c>
      <c r="GF74" t="s">
        <v>432</v>
      </c>
      <c r="GG74" t="s">
        <v>259</v>
      </c>
    </row>
    <row r="75" spans="1:189" x14ac:dyDescent="0.3">
      <c r="A75" t="s">
        <v>3309</v>
      </c>
      <c r="B75" t="s">
        <v>3310</v>
      </c>
      <c r="C75" s="1" t="str">
        <f t="shared" si="15"/>
        <v>21:1182</v>
      </c>
      <c r="D75" s="1" t="str">
        <f t="shared" si="12"/>
        <v>21:0387</v>
      </c>
      <c r="E75" t="s">
        <v>3311</v>
      </c>
      <c r="F75" t="s">
        <v>3312</v>
      </c>
      <c r="H75">
        <v>66.315990099999993</v>
      </c>
      <c r="I75">
        <v>-90.292771099999996</v>
      </c>
      <c r="J75" s="1" t="str">
        <f t="shared" si="13"/>
        <v>Till</v>
      </c>
      <c r="K75" s="1" t="str">
        <f t="shared" si="14"/>
        <v>&lt;63 µm size fraction sieving (3)</v>
      </c>
      <c r="L75">
        <v>1</v>
      </c>
      <c r="M75" t="s">
        <v>3313</v>
      </c>
      <c r="N75" t="s">
        <v>1729</v>
      </c>
      <c r="O75" t="s">
        <v>1188</v>
      </c>
      <c r="P75" t="s">
        <v>470</v>
      </c>
      <c r="Q75" t="s">
        <v>841</v>
      </c>
      <c r="R75" t="s">
        <v>3314</v>
      </c>
      <c r="S75" t="s">
        <v>695</v>
      </c>
      <c r="T75" t="s">
        <v>820</v>
      </c>
      <c r="U75" t="s">
        <v>568</v>
      </c>
      <c r="V75" t="s">
        <v>448</v>
      </c>
      <c r="W75" t="s">
        <v>3077</v>
      </c>
      <c r="X75" t="s">
        <v>296</v>
      </c>
      <c r="Y75" t="s">
        <v>551</v>
      </c>
      <c r="Z75" t="s">
        <v>265</v>
      </c>
      <c r="AA75" t="s">
        <v>207</v>
      </c>
      <c r="AB75" t="s">
        <v>532</v>
      </c>
      <c r="AC75" t="s">
        <v>713</v>
      </c>
      <c r="AD75" t="s">
        <v>536</v>
      </c>
      <c r="AE75" t="s">
        <v>1789</v>
      </c>
      <c r="AF75" t="s">
        <v>2347</v>
      </c>
      <c r="AG75" t="s">
        <v>220</v>
      </c>
      <c r="AH75" t="s">
        <v>1208</v>
      </c>
      <c r="AI75" t="s">
        <v>428</v>
      </c>
      <c r="AJ75" t="s">
        <v>698</v>
      </c>
      <c r="AK75" t="s">
        <v>1300</v>
      </c>
      <c r="AL75" t="s">
        <v>1535</v>
      </c>
      <c r="AM75" t="s">
        <v>1016</v>
      </c>
      <c r="AN75" t="s">
        <v>207</v>
      </c>
      <c r="AO75" t="s">
        <v>3315</v>
      </c>
      <c r="AP75" t="s">
        <v>279</v>
      </c>
      <c r="AQ75" t="s">
        <v>268</v>
      </c>
      <c r="AR75" t="s">
        <v>1071</v>
      </c>
      <c r="AS75" t="s">
        <v>530</v>
      </c>
      <c r="AT75" t="s">
        <v>220</v>
      </c>
      <c r="AU75" t="s">
        <v>1628</v>
      </c>
      <c r="AV75" t="s">
        <v>3316</v>
      </c>
      <c r="AW75" t="s">
        <v>1933</v>
      </c>
      <c r="AX75" t="s">
        <v>1372</v>
      </c>
      <c r="AY75" t="s">
        <v>2488</v>
      </c>
      <c r="AZ75" t="s">
        <v>2315</v>
      </c>
      <c r="BA75" t="s">
        <v>1676</v>
      </c>
      <c r="BB75" t="s">
        <v>1023</v>
      </c>
      <c r="BC75" t="s">
        <v>2408</v>
      </c>
      <c r="BD75" t="s">
        <v>645</v>
      </c>
      <c r="BE75" t="s">
        <v>710</v>
      </c>
      <c r="BF75" t="s">
        <v>1249</v>
      </c>
      <c r="BG75" t="s">
        <v>1360</v>
      </c>
      <c r="BH75" t="s">
        <v>481</v>
      </c>
      <c r="BI75" t="s">
        <v>1133</v>
      </c>
      <c r="BJ75" t="s">
        <v>481</v>
      </c>
      <c r="BK75" t="s">
        <v>386</v>
      </c>
      <c r="BL75" t="s">
        <v>242</v>
      </c>
      <c r="BM75" t="s">
        <v>452</v>
      </c>
      <c r="BN75" t="s">
        <v>970</v>
      </c>
      <c r="BO75" t="s">
        <v>222</v>
      </c>
      <c r="BP75" t="s">
        <v>428</v>
      </c>
      <c r="BQ75" t="s">
        <v>207</v>
      </c>
      <c r="BR75" t="s">
        <v>3009</v>
      </c>
      <c r="BS75" t="s">
        <v>256</v>
      </c>
      <c r="BT75" t="s">
        <v>300</v>
      </c>
      <c r="BU75" t="s">
        <v>733</v>
      </c>
      <c r="BV75" t="s">
        <v>381</v>
      </c>
      <c r="BW75" t="s">
        <v>420</v>
      </c>
      <c r="BX75" t="s">
        <v>3317</v>
      </c>
      <c r="BY75" t="s">
        <v>709</v>
      </c>
      <c r="BZ75" t="s">
        <v>2293</v>
      </c>
      <c r="CA75" t="s">
        <v>2733</v>
      </c>
      <c r="CB75" t="s">
        <v>774</v>
      </c>
      <c r="CC75" t="s">
        <v>247</v>
      </c>
      <c r="CD75" t="s">
        <v>247</v>
      </c>
      <c r="CE75" t="s">
        <v>258</v>
      </c>
      <c r="CF75" t="s">
        <v>242</v>
      </c>
      <c r="CG75" t="s">
        <v>385</v>
      </c>
      <c r="CH75" t="s">
        <v>413</v>
      </c>
      <c r="CI75" t="s">
        <v>358</v>
      </c>
      <c r="CJ75" t="s">
        <v>594</v>
      </c>
      <c r="CK75" t="s">
        <v>529</v>
      </c>
      <c r="CL75" t="s">
        <v>869</v>
      </c>
      <c r="CM75" t="s">
        <v>264</v>
      </c>
      <c r="CN75" t="s">
        <v>531</v>
      </c>
      <c r="CO75" t="s">
        <v>1878</v>
      </c>
      <c r="CP75" t="s">
        <v>1816</v>
      </c>
      <c r="CQ75" t="s">
        <v>394</v>
      </c>
      <c r="CR75" t="s">
        <v>269</v>
      </c>
      <c r="CS75" t="s">
        <v>209</v>
      </c>
      <c r="CT75" t="s">
        <v>207</v>
      </c>
      <c r="CU75" t="s">
        <v>242</v>
      </c>
      <c r="CV75" t="s">
        <v>242</v>
      </c>
      <c r="CW75" t="s">
        <v>224</v>
      </c>
      <c r="CX75" t="s">
        <v>297</v>
      </c>
      <c r="CY75" t="s">
        <v>336</v>
      </c>
      <c r="CZ75" t="s">
        <v>1105</v>
      </c>
      <c r="DA75" t="s">
        <v>275</v>
      </c>
      <c r="DB75" t="s">
        <v>242</v>
      </c>
      <c r="DC75" t="s">
        <v>1068</v>
      </c>
      <c r="DD75" t="s">
        <v>3218</v>
      </c>
      <c r="DE75" t="s">
        <v>292</v>
      </c>
      <c r="DF75" t="s">
        <v>620</v>
      </c>
      <c r="DG75" t="s">
        <v>713</v>
      </c>
      <c r="DH75" t="s">
        <v>247</v>
      </c>
      <c r="DI75" t="s">
        <v>741</v>
      </c>
      <c r="DJ75" t="s">
        <v>2411</v>
      </c>
      <c r="DK75" t="s">
        <v>1054</v>
      </c>
      <c r="DL75" t="s">
        <v>1409</v>
      </c>
      <c r="DM75" t="s">
        <v>3318</v>
      </c>
      <c r="DN75" t="s">
        <v>1529</v>
      </c>
      <c r="DO75" t="s">
        <v>3319</v>
      </c>
      <c r="DP75" t="s">
        <v>437</v>
      </c>
      <c r="DQ75" t="s">
        <v>1149</v>
      </c>
      <c r="DR75" t="s">
        <v>1328</v>
      </c>
      <c r="DS75" t="s">
        <v>407</v>
      </c>
      <c r="DT75" t="s">
        <v>2509</v>
      </c>
      <c r="DU75" t="s">
        <v>649</v>
      </c>
      <c r="DV75" t="s">
        <v>1249</v>
      </c>
      <c r="DW75" t="s">
        <v>597</v>
      </c>
      <c r="DX75" t="s">
        <v>244</v>
      </c>
      <c r="DY75" t="s">
        <v>248</v>
      </c>
      <c r="DZ75" t="s">
        <v>3320</v>
      </c>
      <c r="EA75" t="s">
        <v>606</v>
      </c>
      <c r="EB75" t="s">
        <v>336</v>
      </c>
      <c r="EC75" t="s">
        <v>297</v>
      </c>
      <c r="ED75" t="s">
        <v>3321</v>
      </c>
      <c r="EE75" t="s">
        <v>299</v>
      </c>
      <c r="EF75" t="s">
        <v>505</v>
      </c>
      <c r="EG75" t="s">
        <v>2188</v>
      </c>
      <c r="EH75" t="s">
        <v>505</v>
      </c>
      <c r="EI75" t="s">
        <v>1192</v>
      </c>
      <c r="EJ75" t="s">
        <v>2996</v>
      </c>
      <c r="EK75" t="s">
        <v>428</v>
      </c>
      <c r="EL75" t="s">
        <v>3322</v>
      </c>
      <c r="EM75" t="s">
        <v>1574</v>
      </c>
      <c r="EN75" t="s">
        <v>1421</v>
      </c>
      <c r="EO75" t="s">
        <v>1063</v>
      </c>
      <c r="EP75" t="s">
        <v>202</v>
      </c>
      <c r="EQ75" t="s">
        <v>445</v>
      </c>
      <c r="ER75" t="s">
        <v>1537</v>
      </c>
      <c r="ES75" t="s">
        <v>862</v>
      </c>
      <c r="ET75" t="s">
        <v>1275</v>
      </c>
      <c r="EU75" t="s">
        <v>261</v>
      </c>
      <c r="EV75" t="s">
        <v>3323</v>
      </c>
      <c r="EW75" t="s">
        <v>3324</v>
      </c>
      <c r="EX75" t="s">
        <v>2233</v>
      </c>
      <c r="EY75" t="s">
        <v>3325</v>
      </c>
      <c r="EZ75" t="s">
        <v>3326</v>
      </c>
      <c r="FA75" t="s">
        <v>3327</v>
      </c>
      <c r="FB75" t="s">
        <v>1746</v>
      </c>
      <c r="FC75" t="s">
        <v>320</v>
      </c>
      <c r="FD75" t="s">
        <v>448</v>
      </c>
      <c r="FE75" t="s">
        <v>585</v>
      </c>
      <c r="FF75" t="s">
        <v>321</v>
      </c>
      <c r="FG75" t="s">
        <v>620</v>
      </c>
      <c r="FH75" t="s">
        <v>3328</v>
      </c>
      <c r="FI75" t="s">
        <v>524</v>
      </c>
      <c r="FJ75" t="s">
        <v>572</v>
      </c>
      <c r="FK75" t="s">
        <v>571</v>
      </c>
      <c r="FL75" t="s">
        <v>3329</v>
      </c>
      <c r="FM75" t="s">
        <v>336</v>
      </c>
      <c r="FN75" t="s">
        <v>664</v>
      </c>
      <c r="FO75" t="s">
        <v>3125</v>
      </c>
      <c r="FP75" t="s">
        <v>222</v>
      </c>
      <c r="FQ75" t="s">
        <v>325</v>
      </c>
      <c r="FR75" t="s">
        <v>2596</v>
      </c>
      <c r="FS75" t="s">
        <v>3330</v>
      </c>
      <c r="FT75" t="s">
        <v>3331</v>
      </c>
      <c r="FU75" t="s">
        <v>3332</v>
      </c>
      <c r="FV75" t="s">
        <v>948</v>
      </c>
      <c r="FW75" t="s">
        <v>2927</v>
      </c>
      <c r="FX75" t="s">
        <v>402</v>
      </c>
      <c r="FY75" t="s">
        <v>279</v>
      </c>
      <c r="FZ75" t="s">
        <v>437</v>
      </c>
      <c r="GA75" t="s">
        <v>222</v>
      </c>
      <c r="GB75" t="s">
        <v>1071</v>
      </c>
      <c r="GC75" t="s">
        <v>338</v>
      </c>
      <c r="GD75" t="s">
        <v>299</v>
      </c>
      <c r="GE75" t="s">
        <v>259</v>
      </c>
      <c r="GF75" t="s">
        <v>322</v>
      </c>
      <c r="GG75" t="s">
        <v>259</v>
      </c>
    </row>
    <row r="76" spans="1:189" x14ac:dyDescent="0.3">
      <c r="A76" t="s">
        <v>3333</v>
      </c>
      <c r="B76" t="s">
        <v>3334</v>
      </c>
      <c r="C76" s="1" t="str">
        <f t="shared" si="15"/>
        <v>21:1182</v>
      </c>
      <c r="D76" s="1" t="str">
        <f t="shared" si="12"/>
        <v>21:0387</v>
      </c>
      <c r="E76" t="s">
        <v>3335</v>
      </c>
      <c r="F76" t="s">
        <v>3336</v>
      </c>
      <c r="H76">
        <v>66.447985700000004</v>
      </c>
      <c r="I76">
        <v>-90.300571000000005</v>
      </c>
      <c r="J76" s="1" t="str">
        <f t="shared" si="13"/>
        <v>Till</v>
      </c>
      <c r="K76" s="1" t="str">
        <f t="shared" si="14"/>
        <v>&lt;63 µm size fraction sieving (3)</v>
      </c>
      <c r="L76">
        <v>1</v>
      </c>
      <c r="M76" t="s">
        <v>3337</v>
      </c>
      <c r="N76" t="s">
        <v>3078</v>
      </c>
      <c r="O76" t="s">
        <v>2505</v>
      </c>
      <c r="P76" t="s">
        <v>1693</v>
      </c>
      <c r="Q76" t="s">
        <v>646</v>
      </c>
      <c r="R76" t="s">
        <v>3338</v>
      </c>
      <c r="S76" t="s">
        <v>1050</v>
      </c>
      <c r="T76" t="s">
        <v>870</v>
      </c>
      <c r="U76" t="s">
        <v>257</v>
      </c>
      <c r="V76" t="s">
        <v>247</v>
      </c>
      <c r="W76" t="s">
        <v>2449</v>
      </c>
      <c r="X76" t="s">
        <v>774</v>
      </c>
      <c r="Y76" t="s">
        <v>1747</v>
      </c>
      <c r="Z76" t="s">
        <v>1789</v>
      </c>
      <c r="AA76" t="s">
        <v>207</v>
      </c>
      <c r="AB76" t="s">
        <v>3320</v>
      </c>
      <c r="AC76" t="s">
        <v>475</v>
      </c>
      <c r="AD76" t="s">
        <v>268</v>
      </c>
      <c r="AE76" t="s">
        <v>3093</v>
      </c>
      <c r="AF76" t="s">
        <v>1485</v>
      </c>
      <c r="AG76" t="s">
        <v>299</v>
      </c>
      <c r="AH76" t="s">
        <v>1860</v>
      </c>
      <c r="AI76" t="s">
        <v>374</v>
      </c>
      <c r="AJ76" t="s">
        <v>2245</v>
      </c>
      <c r="AK76" t="s">
        <v>245</v>
      </c>
      <c r="AL76" t="s">
        <v>218</v>
      </c>
      <c r="AM76" t="s">
        <v>2727</v>
      </c>
      <c r="AN76" t="s">
        <v>220</v>
      </c>
      <c r="AO76" t="s">
        <v>3339</v>
      </c>
      <c r="AP76" t="s">
        <v>273</v>
      </c>
      <c r="AQ76" t="s">
        <v>877</v>
      </c>
      <c r="AR76" t="s">
        <v>578</v>
      </c>
      <c r="AS76" t="s">
        <v>507</v>
      </c>
      <c r="AT76" t="s">
        <v>524</v>
      </c>
      <c r="AU76" t="s">
        <v>359</v>
      </c>
      <c r="AV76" t="s">
        <v>3340</v>
      </c>
      <c r="AW76" t="s">
        <v>1553</v>
      </c>
      <c r="AX76" t="s">
        <v>929</v>
      </c>
      <c r="AY76" t="s">
        <v>3341</v>
      </c>
      <c r="AZ76" t="s">
        <v>781</v>
      </c>
      <c r="BA76" t="s">
        <v>813</v>
      </c>
      <c r="BB76" t="s">
        <v>2345</v>
      </c>
      <c r="BC76" t="s">
        <v>728</v>
      </c>
      <c r="BD76" t="s">
        <v>1267</v>
      </c>
      <c r="BE76" t="s">
        <v>1566</v>
      </c>
      <c r="BF76" t="s">
        <v>729</v>
      </c>
      <c r="BG76" t="s">
        <v>1567</v>
      </c>
      <c r="BH76" t="s">
        <v>572</v>
      </c>
      <c r="BI76" t="s">
        <v>1022</v>
      </c>
      <c r="BJ76" t="s">
        <v>377</v>
      </c>
      <c r="BK76" t="s">
        <v>828</v>
      </c>
      <c r="BL76" t="s">
        <v>242</v>
      </c>
      <c r="BM76" t="s">
        <v>2557</v>
      </c>
      <c r="BN76" t="s">
        <v>299</v>
      </c>
      <c r="BO76" t="s">
        <v>336</v>
      </c>
      <c r="BP76" t="s">
        <v>379</v>
      </c>
      <c r="BQ76" t="s">
        <v>207</v>
      </c>
      <c r="BR76" t="s">
        <v>3342</v>
      </c>
      <c r="BS76" t="s">
        <v>259</v>
      </c>
      <c r="BT76" t="s">
        <v>481</v>
      </c>
      <c r="BU76" t="s">
        <v>407</v>
      </c>
      <c r="BV76" t="s">
        <v>448</v>
      </c>
      <c r="BW76" t="s">
        <v>1007</v>
      </c>
      <c r="BX76" t="s">
        <v>3343</v>
      </c>
      <c r="BY76" t="s">
        <v>894</v>
      </c>
      <c r="BZ76" t="s">
        <v>3344</v>
      </c>
      <c r="CA76" t="s">
        <v>1165</v>
      </c>
      <c r="CB76" t="s">
        <v>1576</v>
      </c>
      <c r="CC76" t="s">
        <v>259</v>
      </c>
      <c r="CD76" t="s">
        <v>277</v>
      </c>
      <c r="CE76" t="s">
        <v>258</v>
      </c>
      <c r="CF76" t="s">
        <v>242</v>
      </c>
      <c r="CG76" t="s">
        <v>296</v>
      </c>
      <c r="CH76" t="s">
        <v>1386</v>
      </c>
      <c r="CI76" t="s">
        <v>470</v>
      </c>
      <c r="CJ76" t="s">
        <v>3345</v>
      </c>
      <c r="CK76" t="s">
        <v>293</v>
      </c>
      <c r="CL76" t="s">
        <v>485</v>
      </c>
      <c r="CM76" t="s">
        <v>405</v>
      </c>
      <c r="CN76" t="s">
        <v>3346</v>
      </c>
      <c r="CO76" t="s">
        <v>2458</v>
      </c>
      <c r="CP76" t="s">
        <v>3347</v>
      </c>
      <c r="CQ76" t="s">
        <v>394</v>
      </c>
      <c r="CR76" t="s">
        <v>213</v>
      </c>
      <c r="CS76" t="s">
        <v>3348</v>
      </c>
      <c r="CT76" t="s">
        <v>299</v>
      </c>
      <c r="CU76" t="s">
        <v>242</v>
      </c>
      <c r="CV76" t="s">
        <v>242</v>
      </c>
      <c r="CW76" t="s">
        <v>920</v>
      </c>
      <c r="CX76" t="s">
        <v>247</v>
      </c>
      <c r="CY76" t="s">
        <v>215</v>
      </c>
      <c r="CZ76" t="s">
        <v>789</v>
      </c>
      <c r="DA76" t="s">
        <v>275</v>
      </c>
      <c r="DB76" t="s">
        <v>408</v>
      </c>
      <c r="DC76" t="s">
        <v>1404</v>
      </c>
      <c r="DD76" t="s">
        <v>3349</v>
      </c>
      <c r="DE76" t="s">
        <v>327</v>
      </c>
      <c r="DF76" t="s">
        <v>539</v>
      </c>
      <c r="DG76" t="s">
        <v>1515</v>
      </c>
      <c r="DH76" t="s">
        <v>259</v>
      </c>
      <c r="DI76" t="s">
        <v>560</v>
      </c>
      <c r="DJ76" t="s">
        <v>555</v>
      </c>
      <c r="DK76" t="s">
        <v>267</v>
      </c>
      <c r="DL76" t="s">
        <v>1766</v>
      </c>
      <c r="DM76" t="s">
        <v>950</v>
      </c>
      <c r="DN76" t="s">
        <v>3241</v>
      </c>
      <c r="DO76" t="s">
        <v>1179</v>
      </c>
      <c r="DP76" t="s">
        <v>2058</v>
      </c>
      <c r="DQ76" t="s">
        <v>264</v>
      </c>
      <c r="DR76" t="s">
        <v>767</v>
      </c>
      <c r="DS76" t="s">
        <v>529</v>
      </c>
      <c r="DT76" t="s">
        <v>811</v>
      </c>
      <c r="DU76" t="s">
        <v>481</v>
      </c>
      <c r="DV76" t="s">
        <v>870</v>
      </c>
      <c r="DW76" t="s">
        <v>597</v>
      </c>
      <c r="DX76" t="s">
        <v>244</v>
      </c>
      <c r="DY76" t="s">
        <v>570</v>
      </c>
      <c r="DZ76" t="s">
        <v>777</v>
      </c>
      <c r="EA76" t="s">
        <v>560</v>
      </c>
      <c r="EB76" t="s">
        <v>379</v>
      </c>
      <c r="EC76" t="s">
        <v>297</v>
      </c>
      <c r="ED76" t="s">
        <v>1373</v>
      </c>
      <c r="EE76" t="s">
        <v>207</v>
      </c>
      <c r="EF76" t="s">
        <v>574</v>
      </c>
      <c r="EG76" t="s">
        <v>539</v>
      </c>
      <c r="EH76" t="s">
        <v>351</v>
      </c>
      <c r="EI76" t="s">
        <v>1705</v>
      </c>
      <c r="EJ76" t="s">
        <v>2337</v>
      </c>
      <c r="EK76" t="s">
        <v>760</v>
      </c>
      <c r="EL76" t="s">
        <v>3350</v>
      </c>
      <c r="EM76" t="s">
        <v>1019</v>
      </c>
      <c r="EN76" t="s">
        <v>3351</v>
      </c>
      <c r="EO76" t="s">
        <v>710</v>
      </c>
      <c r="EP76" t="s">
        <v>381</v>
      </c>
      <c r="EQ76" t="s">
        <v>1323</v>
      </c>
      <c r="ER76" t="s">
        <v>1358</v>
      </c>
      <c r="ES76" t="s">
        <v>610</v>
      </c>
      <c r="ET76" t="s">
        <v>3352</v>
      </c>
      <c r="EU76" t="s">
        <v>390</v>
      </c>
      <c r="EV76" t="s">
        <v>3353</v>
      </c>
      <c r="EW76" t="s">
        <v>3354</v>
      </c>
      <c r="EX76" t="s">
        <v>3355</v>
      </c>
      <c r="EY76" t="s">
        <v>2458</v>
      </c>
      <c r="EZ76" t="s">
        <v>3155</v>
      </c>
      <c r="FA76" t="s">
        <v>1269</v>
      </c>
      <c r="FB76" t="s">
        <v>319</v>
      </c>
      <c r="FC76" t="s">
        <v>320</v>
      </c>
      <c r="FD76" t="s">
        <v>448</v>
      </c>
      <c r="FE76" t="s">
        <v>789</v>
      </c>
      <c r="FF76" t="s">
        <v>321</v>
      </c>
      <c r="FG76" t="s">
        <v>299</v>
      </c>
      <c r="FH76" t="s">
        <v>3356</v>
      </c>
      <c r="FI76" t="s">
        <v>273</v>
      </c>
      <c r="FJ76" t="s">
        <v>256</v>
      </c>
      <c r="FK76" t="s">
        <v>531</v>
      </c>
      <c r="FL76" t="s">
        <v>3357</v>
      </c>
      <c r="FM76" t="s">
        <v>714</v>
      </c>
      <c r="FN76" t="s">
        <v>774</v>
      </c>
      <c r="FO76" t="s">
        <v>507</v>
      </c>
      <c r="FP76" t="s">
        <v>273</v>
      </c>
      <c r="FQ76" t="s">
        <v>459</v>
      </c>
      <c r="FR76" t="s">
        <v>3358</v>
      </c>
      <c r="FS76" t="s">
        <v>3359</v>
      </c>
      <c r="FT76" t="s">
        <v>2180</v>
      </c>
      <c r="FU76" t="s">
        <v>3360</v>
      </c>
      <c r="FV76" t="s">
        <v>745</v>
      </c>
      <c r="FW76" t="s">
        <v>1409</v>
      </c>
      <c r="FX76" t="s">
        <v>825</v>
      </c>
      <c r="FY76" t="s">
        <v>196</v>
      </c>
      <c r="FZ76" t="s">
        <v>420</v>
      </c>
      <c r="GA76" t="s">
        <v>222</v>
      </c>
      <c r="GB76" t="s">
        <v>490</v>
      </c>
      <c r="GC76" t="s">
        <v>336</v>
      </c>
      <c r="GD76" t="s">
        <v>196</v>
      </c>
      <c r="GE76" t="s">
        <v>256</v>
      </c>
      <c r="GF76" t="s">
        <v>428</v>
      </c>
      <c r="GG76" t="s">
        <v>256</v>
      </c>
    </row>
    <row r="77" spans="1:189" x14ac:dyDescent="0.3">
      <c r="A77" t="s">
        <v>3361</v>
      </c>
      <c r="B77" t="s">
        <v>3362</v>
      </c>
      <c r="C77" s="1" t="str">
        <f t="shared" si="15"/>
        <v>21:1182</v>
      </c>
      <c r="D77" s="1" t="str">
        <f t="shared" si="12"/>
        <v>21:0387</v>
      </c>
      <c r="E77" t="s">
        <v>3363</v>
      </c>
      <c r="F77" t="s">
        <v>3364</v>
      </c>
      <c r="H77">
        <v>66.417786699999994</v>
      </c>
      <c r="I77">
        <v>-90.467960500000004</v>
      </c>
      <c r="J77" s="1" t="str">
        <f t="shared" si="13"/>
        <v>Till</v>
      </c>
      <c r="K77" s="1" t="str">
        <f t="shared" si="14"/>
        <v>&lt;63 µm size fraction sieving (3)</v>
      </c>
      <c r="L77">
        <v>1</v>
      </c>
      <c r="M77" t="s">
        <v>3365</v>
      </c>
      <c r="N77" t="s">
        <v>3366</v>
      </c>
      <c r="O77" t="s">
        <v>859</v>
      </c>
      <c r="P77" t="s">
        <v>2265</v>
      </c>
      <c r="Q77" t="s">
        <v>3367</v>
      </c>
      <c r="R77" t="s">
        <v>1819</v>
      </c>
      <c r="S77" t="s">
        <v>2295</v>
      </c>
      <c r="T77" t="s">
        <v>347</v>
      </c>
      <c r="U77" t="s">
        <v>572</v>
      </c>
      <c r="V77" t="s">
        <v>300</v>
      </c>
      <c r="W77" t="s">
        <v>1146</v>
      </c>
      <c r="X77" t="s">
        <v>538</v>
      </c>
      <c r="Y77" t="s">
        <v>2924</v>
      </c>
      <c r="Z77" t="s">
        <v>380</v>
      </c>
      <c r="AA77" t="s">
        <v>207</v>
      </c>
      <c r="AB77" t="s">
        <v>3368</v>
      </c>
      <c r="AC77" t="s">
        <v>356</v>
      </c>
      <c r="AD77" t="s">
        <v>354</v>
      </c>
      <c r="AE77" t="s">
        <v>1515</v>
      </c>
      <c r="AF77" t="s">
        <v>3369</v>
      </c>
      <c r="AG77" t="s">
        <v>299</v>
      </c>
      <c r="AH77" t="s">
        <v>1412</v>
      </c>
      <c r="AI77" t="s">
        <v>610</v>
      </c>
      <c r="AJ77" t="s">
        <v>363</v>
      </c>
      <c r="AK77" t="s">
        <v>606</v>
      </c>
      <c r="AL77" t="s">
        <v>757</v>
      </c>
      <c r="AM77" t="s">
        <v>1416</v>
      </c>
      <c r="AN77" t="s">
        <v>220</v>
      </c>
      <c r="AO77" t="s">
        <v>3370</v>
      </c>
      <c r="AP77" t="s">
        <v>273</v>
      </c>
      <c r="AQ77" t="s">
        <v>618</v>
      </c>
      <c r="AR77" t="s">
        <v>272</v>
      </c>
      <c r="AS77" t="s">
        <v>2973</v>
      </c>
      <c r="AT77" t="s">
        <v>222</v>
      </c>
      <c r="AU77" t="s">
        <v>1014</v>
      </c>
      <c r="AV77" t="s">
        <v>3371</v>
      </c>
      <c r="AW77" t="s">
        <v>1996</v>
      </c>
      <c r="AX77" t="s">
        <v>2902</v>
      </c>
      <c r="AY77" t="s">
        <v>3372</v>
      </c>
      <c r="AZ77" t="s">
        <v>925</v>
      </c>
      <c r="BA77" t="s">
        <v>1467</v>
      </c>
      <c r="BB77" t="s">
        <v>384</v>
      </c>
      <c r="BC77" t="s">
        <v>1052</v>
      </c>
      <c r="BD77" t="s">
        <v>468</v>
      </c>
      <c r="BE77" t="s">
        <v>490</v>
      </c>
      <c r="BF77" t="s">
        <v>405</v>
      </c>
      <c r="BG77" t="s">
        <v>254</v>
      </c>
      <c r="BH77" t="s">
        <v>240</v>
      </c>
      <c r="BI77" t="s">
        <v>2733</v>
      </c>
      <c r="BJ77" t="s">
        <v>238</v>
      </c>
      <c r="BK77" t="s">
        <v>324</v>
      </c>
      <c r="BL77" t="s">
        <v>242</v>
      </c>
      <c r="BM77" t="s">
        <v>245</v>
      </c>
      <c r="BN77" t="s">
        <v>1174</v>
      </c>
      <c r="BO77" t="s">
        <v>215</v>
      </c>
      <c r="BP77" t="s">
        <v>215</v>
      </c>
      <c r="BQ77" t="s">
        <v>774</v>
      </c>
      <c r="BR77" t="s">
        <v>2933</v>
      </c>
      <c r="BS77" t="s">
        <v>259</v>
      </c>
      <c r="BT77" t="s">
        <v>651</v>
      </c>
      <c r="BU77" t="s">
        <v>481</v>
      </c>
      <c r="BV77" t="s">
        <v>271</v>
      </c>
      <c r="BW77" t="s">
        <v>1014</v>
      </c>
      <c r="BX77" t="s">
        <v>3373</v>
      </c>
      <c r="BY77" t="s">
        <v>1506</v>
      </c>
      <c r="BZ77" t="s">
        <v>3374</v>
      </c>
      <c r="CA77" t="s">
        <v>339</v>
      </c>
      <c r="CB77" t="s">
        <v>287</v>
      </c>
      <c r="CC77" t="s">
        <v>256</v>
      </c>
      <c r="CD77" t="s">
        <v>386</v>
      </c>
      <c r="CE77" t="s">
        <v>268</v>
      </c>
      <c r="CF77" t="s">
        <v>242</v>
      </c>
      <c r="CG77" t="s">
        <v>649</v>
      </c>
      <c r="CH77" t="s">
        <v>698</v>
      </c>
      <c r="CI77" t="s">
        <v>412</v>
      </c>
      <c r="CJ77" t="s">
        <v>2371</v>
      </c>
      <c r="CK77" t="s">
        <v>324</v>
      </c>
      <c r="CL77" t="s">
        <v>794</v>
      </c>
      <c r="CM77" t="s">
        <v>336</v>
      </c>
      <c r="CN77" t="s">
        <v>3375</v>
      </c>
      <c r="CO77" t="s">
        <v>1731</v>
      </c>
      <c r="CP77" t="s">
        <v>3376</v>
      </c>
      <c r="CQ77" t="s">
        <v>394</v>
      </c>
      <c r="CR77" t="s">
        <v>210</v>
      </c>
      <c r="CS77" t="s">
        <v>1906</v>
      </c>
      <c r="CT77" t="s">
        <v>207</v>
      </c>
      <c r="CU77" t="s">
        <v>242</v>
      </c>
      <c r="CV77" t="s">
        <v>242</v>
      </c>
      <c r="CW77" t="s">
        <v>620</v>
      </c>
      <c r="CX77" t="s">
        <v>297</v>
      </c>
      <c r="CY77" t="s">
        <v>338</v>
      </c>
      <c r="CZ77" t="s">
        <v>1922</v>
      </c>
      <c r="DA77" t="s">
        <v>275</v>
      </c>
      <c r="DB77" t="s">
        <v>448</v>
      </c>
      <c r="DC77" t="s">
        <v>1391</v>
      </c>
      <c r="DD77" t="s">
        <v>720</v>
      </c>
      <c r="DE77" t="s">
        <v>378</v>
      </c>
      <c r="DF77" t="s">
        <v>524</v>
      </c>
      <c r="DG77" t="s">
        <v>713</v>
      </c>
      <c r="DH77" t="s">
        <v>256</v>
      </c>
      <c r="DI77" t="s">
        <v>2045</v>
      </c>
      <c r="DJ77" t="s">
        <v>2941</v>
      </c>
      <c r="DK77" t="s">
        <v>538</v>
      </c>
      <c r="DL77" t="s">
        <v>638</v>
      </c>
      <c r="DM77" t="s">
        <v>3377</v>
      </c>
      <c r="DN77" t="s">
        <v>3378</v>
      </c>
      <c r="DO77" t="s">
        <v>3379</v>
      </c>
      <c r="DP77" t="s">
        <v>2442</v>
      </c>
      <c r="DQ77" t="s">
        <v>347</v>
      </c>
      <c r="DR77" t="s">
        <v>650</v>
      </c>
      <c r="DS77" t="s">
        <v>240</v>
      </c>
      <c r="DT77" t="s">
        <v>2267</v>
      </c>
      <c r="DU77" t="s">
        <v>324</v>
      </c>
      <c r="DV77" t="s">
        <v>244</v>
      </c>
      <c r="DW77" t="s">
        <v>570</v>
      </c>
      <c r="DX77" t="s">
        <v>988</v>
      </c>
      <c r="DY77" t="s">
        <v>248</v>
      </c>
      <c r="DZ77" t="s">
        <v>2973</v>
      </c>
      <c r="EA77" t="s">
        <v>809</v>
      </c>
      <c r="EB77" t="s">
        <v>379</v>
      </c>
      <c r="EC77" t="s">
        <v>297</v>
      </c>
      <c r="ED77" t="s">
        <v>3380</v>
      </c>
      <c r="EE77" t="s">
        <v>220</v>
      </c>
      <c r="EF77" t="s">
        <v>385</v>
      </c>
      <c r="EG77" t="s">
        <v>445</v>
      </c>
      <c r="EH77" t="s">
        <v>378</v>
      </c>
      <c r="EI77" t="s">
        <v>758</v>
      </c>
      <c r="EJ77" t="s">
        <v>2614</v>
      </c>
      <c r="EK77" t="s">
        <v>337</v>
      </c>
      <c r="EL77" t="s">
        <v>3381</v>
      </c>
      <c r="EM77" t="s">
        <v>1771</v>
      </c>
      <c r="EN77" t="s">
        <v>3382</v>
      </c>
      <c r="EO77" t="s">
        <v>2447</v>
      </c>
      <c r="EP77" t="s">
        <v>202</v>
      </c>
      <c r="EQ77" t="s">
        <v>1606</v>
      </c>
      <c r="ER77" t="s">
        <v>1661</v>
      </c>
      <c r="ES77" t="s">
        <v>2263</v>
      </c>
      <c r="ET77" t="s">
        <v>3383</v>
      </c>
      <c r="EU77" t="s">
        <v>574</v>
      </c>
      <c r="EV77" t="s">
        <v>3384</v>
      </c>
      <c r="EW77" t="s">
        <v>1476</v>
      </c>
      <c r="EX77" t="s">
        <v>3385</v>
      </c>
      <c r="EY77" t="s">
        <v>1073</v>
      </c>
      <c r="EZ77" t="s">
        <v>1711</v>
      </c>
      <c r="FA77" t="s">
        <v>1843</v>
      </c>
      <c r="FB77" t="s">
        <v>319</v>
      </c>
      <c r="FC77" t="s">
        <v>320</v>
      </c>
      <c r="FD77" t="s">
        <v>386</v>
      </c>
      <c r="FE77" t="s">
        <v>360</v>
      </c>
      <c r="FF77" t="s">
        <v>321</v>
      </c>
      <c r="FG77" t="s">
        <v>296</v>
      </c>
      <c r="FH77" t="s">
        <v>1881</v>
      </c>
      <c r="FI77" t="s">
        <v>215</v>
      </c>
      <c r="FJ77" t="s">
        <v>2537</v>
      </c>
      <c r="FK77" t="s">
        <v>424</v>
      </c>
      <c r="FL77" t="s">
        <v>3386</v>
      </c>
      <c r="FM77" t="s">
        <v>812</v>
      </c>
      <c r="FN77" t="s">
        <v>575</v>
      </c>
      <c r="FO77" t="s">
        <v>1895</v>
      </c>
      <c r="FP77" t="s">
        <v>222</v>
      </c>
      <c r="FQ77" t="s">
        <v>1056</v>
      </c>
      <c r="FR77" t="s">
        <v>1578</v>
      </c>
      <c r="FS77" t="s">
        <v>3387</v>
      </c>
      <c r="FT77" t="s">
        <v>831</v>
      </c>
      <c r="FU77" t="s">
        <v>3388</v>
      </c>
      <c r="FV77" t="s">
        <v>1105</v>
      </c>
      <c r="FW77" t="s">
        <v>281</v>
      </c>
      <c r="FX77" t="s">
        <v>420</v>
      </c>
      <c r="FY77" t="s">
        <v>220</v>
      </c>
      <c r="FZ77" t="s">
        <v>578</v>
      </c>
      <c r="GA77" t="s">
        <v>338</v>
      </c>
      <c r="GB77" t="s">
        <v>610</v>
      </c>
      <c r="GC77" t="s">
        <v>336</v>
      </c>
      <c r="GD77" t="s">
        <v>322</v>
      </c>
      <c r="GE77" t="s">
        <v>256</v>
      </c>
      <c r="GF77" t="s">
        <v>279</v>
      </c>
      <c r="GG77" t="s">
        <v>256</v>
      </c>
    </row>
    <row r="78" spans="1:189" x14ac:dyDescent="0.3">
      <c r="A78" t="s">
        <v>3389</v>
      </c>
      <c r="B78" t="s">
        <v>3390</v>
      </c>
      <c r="C78" s="1" t="str">
        <f t="shared" si="15"/>
        <v>21:1182</v>
      </c>
      <c r="D78" s="1" t="str">
        <f t="shared" si="12"/>
        <v>21:0387</v>
      </c>
      <c r="E78" t="s">
        <v>3391</v>
      </c>
      <c r="F78" t="s">
        <v>3392</v>
      </c>
      <c r="H78">
        <v>66.300590400000004</v>
      </c>
      <c r="I78">
        <v>-91.512295600000002</v>
      </c>
      <c r="J78" s="1" t="str">
        <f t="shared" si="13"/>
        <v>Till</v>
      </c>
      <c r="K78" s="1" t="str">
        <f t="shared" si="14"/>
        <v>&lt;63 µm size fraction sieving (3)</v>
      </c>
      <c r="L78">
        <v>1</v>
      </c>
      <c r="M78" t="s">
        <v>2201</v>
      </c>
      <c r="N78" t="s">
        <v>1572</v>
      </c>
      <c r="O78" t="s">
        <v>2038</v>
      </c>
      <c r="P78" t="s">
        <v>647</v>
      </c>
      <c r="Q78" t="s">
        <v>985</v>
      </c>
      <c r="R78" t="s">
        <v>2538</v>
      </c>
      <c r="S78" t="s">
        <v>2827</v>
      </c>
      <c r="T78" t="s">
        <v>336</v>
      </c>
      <c r="U78" t="s">
        <v>278</v>
      </c>
      <c r="V78" t="s">
        <v>448</v>
      </c>
      <c r="W78" t="s">
        <v>203</v>
      </c>
      <c r="X78" t="s">
        <v>336</v>
      </c>
      <c r="Y78" t="s">
        <v>1298</v>
      </c>
      <c r="Z78" t="s">
        <v>210</v>
      </c>
      <c r="AA78" t="s">
        <v>220</v>
      </c>
      <c r="AB78" t="s">
        <v>208</v>
      </c>
      <c r="AC78" t="s">
        <v>682</v>
      </c>
      <c r="AD78" t="s">
        <v>245</v>
      </c>
      <c r="AE78" t="s">
        <v>532</v>
      </c>
      <c r="AF78" t="s">
        <v>2364</v>
      </c>
      <c r="AG78" t="s">
        <v>774</v>
      </c>
      <c r="AH78" t="s">
        <v>581</v>
      </c>
      <c r="AI78" t="s">
        <v>215</v>
      </c>
      <c r="AJ78" t="s">
        <v>554</v>
      </c>
      <c r="AK78" t="s">
        <v>260</v>
      </c>
      <c r="AL78" t="s">
        <v>380</v>
      </c>
      <c r="AM78" t="s">
        <v>3393</v>
      </c>
      <c r="AN78" t="s">
        <v>299</v>
      </c>
      <c r="AO78" t="s">
        <v>3137</v>
      </c>
      <c r="AP78" t="s">
        <v>428</v>
      </c>
      <c r="AQ78" t="s">
        <v>1074</v>
      </c>
      <c r="AR78" t="s">
        <v>912</v>
      </c>
      <c r="AS78" t="s">
        <v>779</v>
      </c>
      <c r="AT78" t="s">
        <v>215</v>
      </c>
      <c r="AU78" t="s">
        <v>632</v>
      </c>
      <c r="AV78" t="s">
        <v>3394</v>
      </c>
      <c r="AW78" t="s">
        <v>3395</v>
      </c>
      <c r="AX78" t="s">
        <v>522</v>
      </c>
      <c r="AY78" t="s">
        <v>3396</v>
      </c>
      <c r="AZ78" t="s">
        <v>2806</v>
      </c>
      <c r="BA78" t="s">
        <v>1520</v>
      </c>
      <c r="BB78" t="s">
        <v>1870</v>
      </c>
      <c r="BC78" t="s">
        <v>2791</v>
      </c>
      <c r="BD78" t="s">
        <v>714</v>
      </c>
      <c r="BE78" t="s">
        <v>1188</v>
      </c>
      <c r="BF78" t="s">
        <v>564</v>
      </c>
      <c r="BG78" t="s">
        <v>406</v>
      </c>
      <c r="BH78" t="s">
        <v>574</v>
      </c>
      <c r="BI78" t="s">
        <v>432</v>
      </c>
      <c r="BJ78" t="s">
        <v>574</v>
      </c>
      <c r="BK78" t="s">
        <v>271</v>
      </c>
      <c r="BL78" t="s">
        <v>242</v>
      </c>
      <c r="BM78" t="s">
        <v>268</v>
      </c>
      <c r="BN78" t="s">
        <v>238</v>
      </c>
      <c r="BO78" t="s">
        <v>256</v>
      </c>
      <c r="BP78" t="s">
        <v>215</v>
      </c>
      <c r="BQ78" t="s">
        <v>207</v>
      </c>
      <c r="BR78" t="s">
        <v>1317</v>
      </c>
      <c r="BS78" t="s">
        <v>247</v>
      </c>
      <c r="BT78" t="s">
        <v>448</v>
      </c>
      <c r="BU78" t="s">
        <v>385</v>
      </c>
      <c r="BV78" t="s">
        <v>418</v>
      </c>
      <c r="BW78" t="s">
        <v>364</v>
      </c>
      <c r="BX78" t="s">
        <v>585</v>
      </c>
      <c r="BY78" t="s">
        <v>733</v>
      </c>
      <c r="BZ78" t="s">
        <v>2005</v>
      </c>
      <c r="CA78" t="s">
        <v>1023</v>
      </c>
      <c r="CB78" t="s">
        <v>546</v>
      </c>
      <c r="CC78" t="s">
        <v>297</v>
      </c>
      <c r="CD78" t="s">
        <v>278</v>
      </c>
      <c r="CE78" t="s">
        <v>258</v>
      </c>
      <c r="CF78" t="s">
        <v>242</v>
      </c>
      <c r="CG78" t="s">
        <v>408</v>
      </c>
      <c r="CH78" t="s">
        <v>977</v>
      </c>
      <c r="CI78" t="s">
        <v>324</v>
      </c>
      <c r="CJ78" t="s">
        <v>2381</v>
      </c>
      <c r="CK78" t="s">
        <v>828</v>
      </c>
      <c r="CL78" t="s">
        <v>250</v>
      </c>
      <c r="CM78" t="s">
        <v>483</v>
      </c>
      <c r="CN78" t="s">
        <v>391</v>
      </c>
      <c r="CO78" t="s">
        <v>1382</v>
      </c>
      <c r="CP78" t="s">
        <v>1630</v>
      </c>
      <c r="CQ78" t="s">
        <v>394</v>
      </c>
      <c r="CR78" t="s">
        <v>269</v>
      </c>
      <c r="CS78" t="s">
        <v>430</v>
      </c>
      <c r="CT78" t="s">
        <v>207</v>
      </c>
      <c r="CU78" t="s">
        <v>242</v>
      </c>
      <c r="CV78" t="s">
        <v>242</v>
      </c>
      <c r="CW78" t="s">
        <v>196</v>
      </c>
      <c r="CX78" t="s">
        <v>297</v>
      </c>
      <c r="CY78" t="s">
        <v>222</v>
      </c>
      <c r="CZ78" t="s">
        <v>455</v>
      </c>
      <c r="DA78" t="s">
        <v>275</v>
      </c>
      <c r="DB78" t="s">
        <v>248</v>
      </c>
      <c r="DC78" t="s">
        <v>554</v>
      </c>
      <c r="DD78" t="s">
        <v>386</v>
      </c>
      <c r="DE78" t="s">
        <v>300</v>
      </c>
      <c r="DF78" t="s">
        <v>364</v>
      </c>
      <c r="DG78" t="s">
        <v>475</v>
      </c>
      <c r="DH78" t="s">
        <v>297</v>
      </c>
      <c r="DI78" t="s">
        <v>1529</v>
      </c>
      <c r="DJ78" t="s">
        <v>413</v>
      </c>
      <c r="DK78" t="s">
        <v>302</v>
      </c>
      <c r="DL78" t="s">
        <v>1913</v>
      </c>
      <c r="DM78" t="s">
        <v>3249</v>
      </c>
      <c r="DN78" t="s">
        <v>3397</v>
      </c>
      <c r="DO78" t="s">
        <v>3398</v>
      </c>
      <c r="DP78" t="s">
        <v>1554</v>
      </c>
      <c r="DQ78" t="s">
        <v>336</v>
      </c>
      <c r="DR78" t="s">
        <v>664</v>
      </c>
      <c r="DS78" t="s">
        <v>502</v>
      </c>
      <c r="DT78" t="s">
        <v>406</v>
      </c>
      <c r="DU78" t="s">
        <v>481</v>
      </c>
      <c r="DV78" t="s">
        <v>1524</v>
      </c>
      <c r="DW78" t="s">
        <v>597</v>
      </c>
      <c r="DX78" t="s">
        <v>312</v>
      </c>
      <c r="DY78" t="s">
        <v>247</v>
      </c>
      <c r="DZ78" t="s">
        <v>2448</v>
      </c>
      <c r="EA78" t="s">
        <v>2022</v>
      </c>
      <c r="EB78" t="s">
        <v>379</v>
      </c>
      <c r="EC78" t="s">
        <v>297</v>
      </c>
      <c r="ED78" t="s">
        <v>3399</v>
      </c>
      <c r="EE78" t="s">
        <v>774</v>
      </c>
      <c r="EF78" t="s">
        <v>570</v>
      </c>
      <c r="EG78" t="s">
        <v>432</v>
      </c>
      <c r="EH78" t="s">
        <v>597</v>
      </c>
      <c r="EI78" t="s">
        <v>581</v>
      </c>
      <c r="EJ78" t="s">
        <v>1087</v>
      </c>
      <c r="EK78" t="s">
        <v>296</v>
      </c>
      <c r="EL78" t="s">
        <v>1720</v>
      </c>
      <c r="EM78" t="s">
        <v>503</v>
      </c>
      <c r="EN78" t="s">
        <v>1649</v>
      </c>
      <c r="EO78" t="s">
        <v>3400</v>
      </c>
      <c r="EP78" t="s">
        <v>271</v>
      </c>
      <c r="EQ78" t="s">
        <v>664</v>
      </c>
      <c r="ER78" t="s">
        <v>652</v>
      </c>
      <c r="ES78" t="s">
        <v>288</v>
      </c>
      <c r="ET78" t="s">
        <v>2614</v>
      </c>
      <c r="EU78" t="s">
        <v>526</v>
      </c>
      <c r="EV78" t="s">
        <v>3401</v>
      </c>
      <c r="EW78" t="s">
        <v>3402</v>
      </c>
      <c r="EX78" t="s">
        <v>217</v>
      </c>
      <c r="EY78" t="s">
        <v>2986</v>
      </c>
      <c r="EZ78" t="s">
        <v>3403</v>
      </c>
      <c r="FA78" t="s">
        <v>3404</v>
      </c>
      <c r="FB78" t="s">
        <v>550</v>
      </c>
      <c r="FC78" t="s">
        <v>320</v>
      </c>
      <c r="FD78" t="s">
        <v>271</v>
      </c>
      <c r="FE78" t="s">
        <v>1025</v>
      </c>
      <c r="FF78" t="s">
        <v>321</v>
      </c>
      <c r="FG78" t="s">
        <v>299</v>
      </c>
      <c r="FH78" t="s">
        <v>3405</v>
      </c>
      <c r="FI78" t="s">
        <v>428</v>
      </c>
      <c r="FJ78" t="s">
        <v>275</v>
      </c>
      <c r="FK78" t="s">
        <v>1335</v>
      </c>
      <c r="FL78" t="s">
        <v>2106</v>
      </c>
      <c r="FM78" t="s">
        <v>235</v>
      </c>
      <c r="FN78" t="s">
        <v>391</v>
      </c>
      <c r="FO78" t="s">
        <v>1284</v>
      </c>
      <c r="FP78" t="s">
        <v>336</v>
      </c>
      <c r="FQ78" t="s">
        <v>226</v>
      </c>
      <c r="FR78" t="s">
        <v>682</v>
      </c>
      <c r="FS78" t="s">
        <v>3406</v>
      </c>
      <c r="FT78" t="s">
        <v>3407</v>
      </c>
      <c r="FU78" t="s">
        <v>2376</v>
      </c>
      <c r="FV78" t="s">
        <v>218</v>
      </c>
      <c r="FW78" t="s">
        <v>489</v>
      </c>
      <c r="FX78" t="s">
        <v>825</v>
      </c>
      <c r="FY78" t="s">
        <v>524</v>
      </c>
      <c r="FZ78" t="s">
        <v>472</v>
      </c>
      <c r="GA78" t="s">
        <v>338</v>
      </c>
      <c r="GB78" t="s">
        <v>774</v>
      </c>
      <c r="GC78" t="s">
        <v>338</v>
      </c>
      <c r="GD78" t="s">
        <v>224</v>
      </c>
      <c r="GE78" t="s">
        <v>259</v>
      </c>
      <c r="GF78" t="s">
        <v>620</v>
      </c>
      <c r="GG78" t="s">
        <v>259</v>
      </c>
    </row>
    <row r="79" spans="1:189" x14ac:dyDescent="0.3">
      <c r="A79" t="s">
        <v>3408</v>
      </c>
      <c r="B79" t="s">
        <v>3409</v>
      </c>
      <c r="C79" s="1" t="str">
        <f t="shared" si="15"/>
        <v>21:1182</v>
      </c>
      <c r="D79" s="1" t="str">
        <f t="shared" si="12"/>
        <v>21:0387</v>
      </c>
      <c r="E79" t="s">
        <v>3410</v>
      </c>
      <c r="F79" t="s">
        <v>3411</v>
      </c>
      <c r="H79">
        <v>66.320889699999995</v>
      </c>
      <c r="I79">
        <v>-91.792678199999997</v>
      </c>
      <c r="J79" s="1" t="str">
        <f t="shared" si="13"/>
        <v>Till</v>
      </c>
      <c r="K79" s="1" t="str">
        <f t="shared" si="14"/>
        <v>&lt;63 µm size fraction sieving (3)</v>
      </c>
      <c r="L79">
        <v>1</v>
      </c>
      <c r="M79" t="s">
        <v>3412</v>
      </c>
      <c r="N79" t="s">
        <v>1245</v>
      </c>
      <c r="O79" t="s">
        <v>984</v>
      </c>
      <c r="P79" t="s">
        <v>885</v>
      </c>
      <c r="Q79" t="s">
        <v>308</v>
      </c>
      <c r="R79" t="s">
        <v>2202</v>
      </c>
      <c r="S79" t="s">
        <v>1248</v>
      </c>
      <c r="T79" t="s">
        <v>529</v>
      </c>
      <c r="U79" t="s">
        <v>324</v>
      </c>
      <c r="V79" t="s">
        <v>202</v>
      </c>
      <c r="W79" t="s">
        <v>1333</v>
      </c>
      <c r="X79" t="s">
        <v>358</v>
      </c>
      <c r="Y79" t="s">
        <v>353</v>
      </c>
      <c r="Z79" t="s">
        <v>258</v>
      </c>
      <c r="AA79" t="s">
        <v>207</v>
      </c>
      <c r="AB79" t="s">
        <v>208</v>
      </c>
      <c r="AC79" t="s">
        <v>682</v>
      </c>
      <c r="AD79" t="s">
        <v>210</v>
      </c>
      <c r="AE79" t="s">
        <v>398</v>
      </c>
      <c r="AF79" t="s">
        <v>3413</v>
      </c>
      <c r="AG79" t="s">
        <v>299</v>
      </c>
      <c r="AH79" t="s">
        <v>255</v>
      </c>
      <c r="AI79" t="s">
        <v>215</v>
      </c>
      <c r="AJ79" t="s">
        <v>1556</v>
      </c>
      <c r="AK79" t="s">
        <v>413</v>
      </c>
      <c r="AL79" t="s">
        <v>991</v>
      </c>
      <c r="AM79" t="s">
        <v>3414</v>
      </c>
      <c r="AN79" t="s">
        <v>207</v>
      </c>
      <c r="AO79" t="s">
        <v>3415</v>
      </c>
      <c r="AP79" t="s">
        <v>428</v>
      </c>
      <c r="AQ79" t="s">
        <v>910</v>
      </c>
      <c r="AR79" t="s">
        <v>395</v>
      </c>
      <c r="AS79" t="s">
        <v>752</v>
      </c>
      <c r="AT79" t="s">
        <v>225</v>
      </c>
      <c r="AU79" t="s">
        <v>1661</v>
      </c>
      <c r="AV79" t="s">
        <v>3416</v>
      </c>
      <c r="AW79" t="s">
        <v>3417</v>
      </c>
      <c r="AX79" t="s">
        <v>844</v>
      </c>
      <c r="AY79" t="s">
        <v>2380</v>
      </c>
      <c r="AZ79" t="s">
        <v>2411</v>
      </c>
      <c r="BA79" t="s">
        <v>2307</v>
      </c>
      <c r="BB79" t="s">
        <v>2267</v>
      </c>
      <c r="BC79" t="s">
        <v>2697</v>
      </c>
      <c r="BD79" t="s">
        <v>870</v>
      </c>
      <c r="BE79" t="s">
        <v>1248</v>
      </c>
      <c r="BF79" t="s">
        <v>1247</v>
      </c>
      <c r="BG79" t="s">
        <v>1113</v>
      </c>
      <c r="BH79" t="s">
        <v>649</v>
      </c>
      <c r="BI79" t="s">
        <v>575</v>
      </c>
      <c r="BJ79" t="s">
        <v>358</v>
      </c>
      <c r="BK79" t="s">
        <v>300</v>
      </c>
      <c r="BL79" t="s">
        <v>242</v>
      </c>
      <c r="BM79" t="s">
        <v>496</v>
      </c>
      <c r="BN79" t="s">
        <v>324</v>
      </c>
      <c r="BO79" t="s">
        <v>215</v>
      </c>
      <c r="BP79" t="s">
        <v>379</v>
      </c>
      <c r="BQ79" t="s">
        <v>207</v>
      </c>
      <c r="BR79" t="s">
        <v>789</v>
      </c>
      <c r="BS79" t="s">
        <v>297</v>
      </c>
      <c r="BT79" t="s">
        <v>448</v>
      </c>
      <c r="BU79" t="s">
        <v>377</v>
      </c>
      <c r="BV79" t="s">
        <v>250</v>
      </c>
      <c r="BW79" t="s">
        <v>575</v>
      </c>
      <c r="BX79" t="s">
        <v>1290</v>
      </c>
      <c r="BY79" t="s">
        <v>574</v>
      </c>
      <c r="BZ79" t="s">
        <v>1985</v>
      </c>
      <c r="CA79" t="s">
        <v>196</v>
      </c>
      <c r="CB79" t="s">
        <v>339</v>
      </c>
      <c r="CC79" t="s">
        <v>297</v>
      </c>
      <c r="CD79" t="s">
        <v>256</v>
      </c>
      <c r="CE79" t="s">
        <v>258</v>
      </c>
      <c r="CF79" t="s">
        <v>242</v>
      </c>
      <c r="CG79" t="s">
        <v>386</v>
      </c>
      <c r="CH79" t="s">
        <v>437</v>
      </c>
      <c r="CI79" t="s">
        <v>408</v>
      </c>
      <c r="CJ79" t="s">
        <v>3418</v>
      </c>
      <c r="CK79" t="s">
        <v>568</v>
      </c>
      <c r="CL79" t="s">
        <v>1314</v>
      </c>
      <c r="CM79" t="s">
        <v>569</v>
      </c>
      <c r="CN79" t="s">
        <v>299</v>
      </c>
      <c r="CO79" t="s">
        <v>579</v>
      </c>
      <c r="CP79" t="s">
        <v>599</v>
      </c>
      <c r="CQ79" t="s">
        <v>394</v>
      </c>
      <c r="CR79" t="s">
        <v>213</v>
      </c>
      <c r="CS79" t="s">
        <v>302</v>
      </c>
      <c r="CT79" t="s">
        <v>207</v>
      </c>
      <c r="CU79" t="s">
        <v>242</v>
      </c>
      <c r="CV79" t="s">
        <v>242</v>
      </c>
      <c r="CW79" t="s">
        <v>296</v>
      </c>
      <c r="CX79" t="s">
        <v>297</v>
      </c>
      <c r="CY79" t="s">
        <v>222</v>
      </c>
      <c r="CZ79" t="s">
        <v>584</v>
      </c>
      <c r="DA79" t="s">
        <v>275</v>
      </c>
      <c r="DB79" t="s">
        <v>597</v>
      </c>
      <c r="DC79" t="s">
        <v>218</v>
      </c>
      <c r="DD79" t="s">
        <v>487</v>
      </c>
      <c r="DE79" t="s">
        <v>202</v>
      </c>
      <c r="DF79" t="s">
        <v>760</v>
      </c>
      <c r="DG79" t="s">
        <v>209</v>
      </c>
      <c r="DH79" t="s">
        <v>297</v>
      </c>
      <c r="DI79" t="s">
        <v>739</v>
      </c>
      <c r="DJ79" t="s">
        <v>1237</v>
      </c>
      <c r="DK79" t="s">
        <v>455</v>
      </c>
      <c r="DL79" t="s">
        <v>303</v>
      </c>
      <c r="DM79" t="s">
        <v>473</v>
      </c>
      <c r="DN79" t="s">
        <v>889</v>
      </c>
      <c r="DO79" t="s">
        <v>3419</v>
      </c>
      <c r="DP79" t="s">
        <v>1414</v>
      </c>
      <c r="DQ79" t="s">
        <v>312</v>
      </c>
      <c r="DR79" t="s">
        <v>469</v>
      </c>
      <c r="DS79" t="s">
        <v>358</v>
      </c>
      <c r="DT79" t="s">
        <v>712</v>
      </c>
      <c r="DU79" t="s">
        <v>547</v>
      </c>
      <c r="DV79" t="s">
        <v>2267</v>
      </c>
      <c r="DW79" t="s">
        <v>201</v>
      </c>
      <c r="DX79" t="s">
        <v>768</v>
      </c>
      <c r="DY79" t="s">
        <v>292</v>
      </c>
      <c r="DZ79" t="s">
        <v>1789</v>
      </c>
      <c r="EA79" t="s">
        <v>2739</v>
      </c>
      <c r="EB79" t="s">
        <v>379</v>
      </c>
      <c r="EC79" t="s">
        <v>297</v>
      </c>
      <c r="ED79" t="s">
        <v>810</v>
      </c>
      <c r="EE79" t="s">
        <v>774</v>
      </c>
      <c r="EF79" t="s">
        <v>202</v>
      </c>
      <c r="EG79" t="s">
        <v>1357</v>
      </c>
      <c r="EH79" t="s">
        <v>408</v>
      </c>
      <c r="EI79" t="s">
        <v>204</v>
      </c>
      <c r="EJ79" t="s">
        <v>496</v>
      </c>
      <c r="EK79" t="s">
        <v>524</v>
      </c>
      <c r="EL79" t="s">
        <v>2172</v>
      </c>
      <c r="EM79" t="s">
        <v>711</v>
      </c>
      <c r="EN79" t="s">
        <v>2907</v>
      </c>
      <c r="EO79" t="s">
        <v>1529</v>
      </c>
      <c r="EP79" t="s">
        <v>381</v>
      </c>
      <c r="EQ79" t="s">
        <v>730</v>
      </c>
      <c r="ER79" t="s">
        <v>799</v>
      </c>
      <c r="ES79" t="s">
        <v>568</v>
      </c>
      <c r="ET79" t="s">
        <v>868</v>
      </c>
      <c r="EU79" t="s">
        <v>347</v>
      </c>
      <c r="EV79" t="s">
        <v>3420</v>
      </c>
      <c r="EW79" t="s">
        <v>3421</v>
      </c>
      <c r="EX79" t="s">
        <v>437</v>
      </c>
      <c r="EY79" t="s">
        <v>678</v>
      </c>
      <c r="EZ79" t="s">
        <v>3422</v>
      </c>
      <c r="FA79" t="s">
        <v>3423</v>
      </c>
      <c r="FB79" t="s">
        <v>319</v>
      </c>
      <c r="FC79" t="s">
        <v>320</v>
      </c>
      <c r="FD79" t="s">
        <v>242</v>
      </c>
      <c r="FE79" t="s">
        <v>1006</v>
      </c>
      <c r="FF79" t="s">
        <v>321</v>
      </c>
      <c r="FG79" t="s">
        <v>524</v>
      </c>
      <c r="FH79" t="s">
        <v>3424</v>
      </c>
      <c r="FI79" t="s">
        <v>428</v>
      </c>
      <c r="FJ79" t="s">
        <v>275</v>
      </c>
      <c r="FK79" t="s">
        <v>268</v>
      </c>
      <c r="FL79" t="s">
        <v>326</v>
      </c>
      <c r="FM79" t="s">
        <v>1149</v>
      </c>
      <c r="FN79" t="s">
        <v>1054</v>
      </c>
      <c r="FO79" t="s">
        <v>752</v>
      </c>
      <c r="FP79" t="s">
        <v>336</v>
      </c>
      <c r="FQ79" t="s">
        <v>1695</v>
      </c>
      <c r="FR79" t="s">
        <v>1661</v>
      </c>
      <c r="FS79" t="s">
        <v>868</v>
      </c>
      <c r="FT79" t="s">
        <v>486</v>
      </c>
      <c r="FU79" t="s">
        <v>3425</v>
      </c>
      <c r="FV79" t="s">
        <v>333</v>
      </c>
      <c r="FW79" t="s">
        <v>2889</v>
      </c>
      <c r="FX79" t="s">
        <v>1006</v>
      </c>
      <c r="FY79" t="s">
        <v>296</v>
      </c>
      <c r="FZ79" t="s">
        <v>335</v>
      </c>
      <c r="GA79" t="s">
        <v>338</v>
      </c>
      <c r="GB79" t="s">
        <v>760</v>
      </c>
      <c r="GC79" t="s">
        <v>338</v>
      </c>
      <c r="GD79" t="s">
        <v>432</v>
      </c>
      <c r="GE79" t="s">
        <v>358</v>
      </c>
      <c r="GF79" t="s">
        <v>224</v>
      </c>
      <c r="GG79" t="s">
        <v>259</v>
      </c>
    </row>
    <row r="80" spans="1:189" x14ac:dyDescent="0.3">
      <c r="A80" t="s">
        <v>3426</v>
      </c>
      <c r="B80" t="s">
        <v>3427</v>
      </c>
      <c r="C80" s="1" t="str">
        <f t="shared" si="15"/>
        <v>21:1182</v>
      </c>
      <c r="D80" s="1" t="str">
        <f t="shared" si="12"/>
        <v>21:0387</v>
      </c>
      <c r="E80" t="s">
        <v>3428</v>
      </c>
      <c r="F80" t="s">
        <v>3429</v>
      </c>
      <c r="H80">
        <v>66.392787400000003</v>
      </c>
      <c r="I80">
        <v>-91.954568100000003</v>
      </c>
      <c r="J80" s="1" t="str">
        <f t="shared" si="13"/>
        <v>Till</v>
      </c>
      <c r="K80" s="1" t="str">
        <f t="shared" si="14"/>
        <v>&lt;63 µm size fraction sieving (3)</v>
      </c>
      <c r="L80">
        <v>1</v>
      </c>
      <c r="M80" t="s">
        <v>3430</v>
      </c>
      <c r="N80" t="s">
        <v>2282</v>
      </c>
      <c r="O80" t="s">
        <v>1522</v>
      </c>
      <c r="P80" t="s">
        <v>566</v>
      </c>
      <c r="Q80" t="s">
        <v>2172</v>
      </c>
      <c r="R80" t="s">
        <v>404</v>
      </c>
      <c r="S80" t="s">
        <v>2011</v>
      </c>
      <c r="T80" t="s">
        <v>336</v>
      </c>
      <c r="U80" t="s">
        <v>238</v>
      </c>
      <c r="V80" t="s">
        <v>448</v>
      </c>
      <c r="W80" t="s">
        <v>319</v>
      </c>
      <c r="X80" t="s">
        <v>338</v>
      </c>
      <c r="Y80" t="s">
        <v>696</v>
      </c>
      <c r="Z80" t="s">
        <v>258</v>
      </c>
      <c r="AA80" t="s">
        <v>299</v>
      </c>
      <c r="AB80" t="s">
        <v>208</v>
      </c>
      <c r="AC80" t="s">
        <v>493</v>
      </c>
      <c r="AD80" t="s">
        <v>245</v>
      </c>
      <c r="AE80" t="s">
        <v>303</v>
      </c>
      <c r="AF80" t="s">
        <v>3431</v>
      </c>
      <c r="AG80" t="s">
        <v>213</v>
      </c>
      <c r="AH80" t="s">
        <v>1290</v>
      </c>
      <c r="AI80" t="s">
        <v>524</v>
      </c>
      <c r="AJ80" t="s">
        <v>554</v>
      </c>
      <c r="AK80" t="s">
        <v>846</v>
      </c>
      <c r="AL80" t="s">
        <v>775</v>
      </c>
      <c r="AM80" t="s">
        <v>3432</v>
      </c>
      <c r="AN80" t="s">
        <v>220</v>
      </c>
      <c r="AO80" t="s">
        <v>1118</v>
      </c>
      <c r="AP80" t="s">
        <v>620</v>
      </c>
      <c r="AQ80" t="s">
        <v>1475</v>
      </c>
      <c r="AR80" t="s">
        <v>606</v>
      </c>
      <c r="AS80" t="s">
        <v>949</v>
      </c>
      <c r="AT80" t="s">
        <v>322</v>
      </c>
      <c r="AU80" t="s">
        <v>1666</v>
      </c>
      <c r="AV80" t="s">
        <v>3433</v>
      </c>
      <c r="AW80" t="s">
        <v>3215</v>
      </c>
      <c r="AX80" t="s">
        <v>3434</v>
      </c>
      <c r="AY80" t="s">
        <v>3435</v>
      </c>
      <c r="AZ80" t="s">
        <v>1390</v>
      </c>
      <c r="BA80" t="s">
        <v>1105</v>
      </c>
      <c r="BB80" t="s">
        <v>791</v>
      </c>
      <c r="BC80" t="s">
        <v>410</v>
      </c>
      <c r="BD80" t="s">
        <v>2048</v>
      </c>
      <c r="BE80" t="s">
        <v>3436</v>
      </c>
      <c r="BF80" t="s">
        <v>466</v>
      </c>
      <c r="BG80" t="s">
        <v>1974</v>
      </c>
      <c r="BH80" t="s">
        <v>290</v>
      </c>
      <c r="BI80" t="s">
        <v>1322</v>
      </c>
      <c r="BJ80" t="s">
        <v>290</v>
      </c>
      <c r="BK80" t="s">
        <v>271</v>
      </c>
      <c r="BL80" t="s">
        <v>242</v>
      </c>
      <c r="BM80" t="s">
        <v>493</v>
      </c>
      <c r="BN80" t="s">
        <v>572</v>
      </c>
      <c r="BO80" t="s">
        <v>338</v>
      </c>
      <c r="BP80" t="s">
        <v>259</v>
      </c>
      <c r="BQ80" t="s">
        <v>207</v>
      </c>
      <c r="BR80" t="s">
        <v>847</v>
      </c>
      <c r="BS80" t="s">
        <v>297</v>
      </c>
      <c r="BT80" t="s">
        <v>408</v>
      </c>
      <c r="BU80" t="s">
        <v>568</v>
      </c>
      <c r="BV80" t="s">
        <v>381</v>
      </c>
      <c r="BW80" t="s">
        <v>272</v>
      </c>
      <c r="BX80" t="s">
        <v>920</v>
      </c>
      <c r="BY80" t="s">
        <v>665</v>
      </c>
      <c r="BZ80" t="s">
        <v>1924</v>
      </c>
      <c r="CA80" t="s">
        <v>1268</v>
      </c>
      <c r="CB80" t="s">
        <v>299</v>
      </c>
      <c r="CC80" t="s">
        <v>297</v>
      </c>
      <c r="CD80" t="s">
        <v>377</v>
      </c>
      <c r="CE80" t="s">
        <v>258</v>
      </c>
      <c r="CF80" t="s">
        <v>242</v>
      </c>
      <c r="CG80" t="s">
        <v>300</v>
      </c>
      <c r="CH80" t="s">
        <v>813</v>
      </c>
      <c r="CI80" t="s">
        <v>292</v>
      </c>
      <c r="CJ80" t="s">
        <v>888</v>
      </c>
      <c r="CK80" t="s">
        <v>885</v>
      </c>
      <c r="CL80" t="s">
        <v>1205</v>
      </c>
      <c r="CM80" t="s">
        <v>1811</v>
      </c>
      <c r="CN80" t="s">
        <v>575</v>
      </c>
      <c r="CO80" t="s">
        <v>266</v>
      </c>
      <c r="CP80" t="s">
        <v>3437</v>
      </c>
      <c r="CQ80" t="s">
        <v>394</v>
      </c>
      <c r="CR80" t="s">
        <v>269</v>
      </c>
      <c r="CS80" t="s">
        <v>657</v>
      </c>
      <c r="CT80" t="s">
        <v>207</v>
      </c>
      <c r="CU80" t="s">
        <v>242</v>
      </c>
      <c r="CV80" t="s">
        <v>242</v>
      </c>
      <c r="CW80" t="s">
        <v>339</v>
      </c>
      <c r="CX80" t="s">
        <v>256</v>
      </c>
      <c r="CY80" t="s">
        <v>222</v>
      </c>
      <c r="CZ80" t="s">
        <v>606</v>
      </c>
      <c r="DA80" t="s">
        <v>275</v>
      </c>
      <c r="DB80" t="s">
        <v>448</v>
      </c>
      <c r="DC80" t="s">
        <v>877</v>
      </c>
      <c r="DD80" t="s">
        <v>397</v>
      </c>
      <c r="DE80" t="s">
        <v>202</v>
      </c>
      <c r="DF80" t="s">
        <v>1043</v>
      </c>
      <c r="DG80" t="s">
        <v>209</v>
      </c>
      <c r="DH80" t="s">
        <v>259</v>
      </c>
      <c r="DI80" t="s">
        <v>3438</v>
      </c>
      <c r="DJ80" t="s">
        <v>1922</v>
      </c>
      <c r="DK80" t="s">
        <v>1203</v>
      </c>
      <c r="DL80" t="s">
        <v>3439</v>
      </c>
      <c r="DM80" t="s">
        <v>427</v>
      </c>
      <c r="DN80" t="s">
        <v>3440</v>
      </c>
      <c r="DO80" t="s">
        <v>3441</v>
      </c>
      <c r="DP80" t="s">
        <v>977</v>
      </c>
      <c r="DQ80" t="s">
        <v>870</v>
      </c>
      <c r="DR80" t="s">
        <v>349</v>
      </c>
      <c r="DS80" t="s">
        <v>468</v>
      </c>
      <c r="DT80" t="s">
        <v>805</v>
      </c>
      <c r="DU80" t="s">
        <v>547</v>
      </c>
      <c r="DV80" t="s">
        <v>2537</v>
      </c>
      <c r="DW80" t="s">
        <v>351</v>
      </c>
      <c r="DX80" t="s">
        <v>428</v>
      </c>
      <c r="DY80" t="s">
        <v>651</v>
      </c>
      <c r="DZ80" t="s">
        <v>613</v>
      </c>
      <c r="EA80" t="s">
        <v>3442</v>
      </c>
      <c r="EB80" t="s">
        <v>379</v>
      </c>
      <c r="EC80" t="s">
        <v>297</v>
      </c>
      <c r="ED80" t="s">
        <v>3443</v>
      </c>
      <c r="EE80" t="s">
        <v>299</v>
      </c>
      <c r="EF80" t="s">
        <v>300</v>
      </c>
      <c r="EG80" t="s">
        <v>1811</v>
      </c>
      <c r="EH80" t="s">
        <v>292</v>
      </c>
      <c r="EI80" t="s">
        <v>581</v>
      </c>
      <c r="EJ80" t="s">
        <v>496</v>
      </c>
      <c r="EK80" t="s">
        <v>196</v>
      </c>
      <c r="EL80" t="s">
        <v>349</v>
      </c>
      <c r="EM80" t="s">
        <v>1574</v>
      </c>
      <c r="EN80" t="s">
        <v>3011</v>
      </c>
      <c r="EO80" t="s">
        <v>3440</v>
      </c>
      <c r="EP80" t="s">
        <v>250</v>
      </c>
      <c r="EQ80" t="s">
        <v>590</v>
      </c>
      <c r="ER80" t="s">
        <v>424</v>
      </c>
      <c r="ES80" t="s">
        <v>529</v>
      </c>
      <c r="ET80" t="s">
        <v>3444</v>
      </c>
      <c r="EU80" t="s">
        <v>312</v>
      </c>
      <c r="EV80" t="s">
        <v>3445</v>
      </c>
      <c r="EW80" t="s">
        <v>3446</v>
      </c>
      <c r="EX80" t="s">
        <v>1006</v>
      </c>
      <c r="EY80" t="s">
        <v>1011</v>
      </c>
      <c r="EZ80" t="s">
        <v>3447</v>
      </c>
      <c r="FA80" t="s">
        <v>2715</v>
      </c>
      <c r="FB80" t="s">
        <v>319</v>
      </c>
      <c r="FC80" t="s">
        <v>320</v>
      </c>
      <c r="FD80" t="s">
        <v>242</v>
      </c>
      <c r="FE80" t="s">
        <v>302</v>
      </c>
      <c r="FF80" t="s">
        <v>321</v>
      </c>
      <c r="FG80" t="s">
        <v>428</v>
      </c>
      <c r="FH80" t="s">
        <v>3448</v>
      </c>
      <c r="FI80" t="s">
        <v>196</v>
      </c>
      <c r="FJ80" t="s">
        <v>275</v>
      </c>
      <c r="FK80" t="s">
        <v>847</v>
      </c>
      <c r="FL80" t="s">
        <v>3449</v>
      </c>
      <c r="FM80" t="s">
        <v>566</v>
      </c>
      <c r="FN80" t="s">
        <v>245</v>
      </c>
      <c r="FO80" t="s">
        <v>530</v>
      </c>
      <c r="FP80" t="s">
        <v>273</v>
      </c>
      <c r="FQ80" t="s">
        <v>636</v>
      </c>
      <c r="FR80" t="s">
        <v>209</v>
      </c>
      <c r="FS80" t="s">
        <v>457</v>
      </c>
      <c r="FT80" t="s">
        <v>489</v>
      </c>
      <c r="FU80" t="s">
        <v>3450</v>
      </c>
      <c r="FV80" t="s">
        <v>1010</v>
      </c>
      <c r="FW80" t="s">
        <v>2927</v>
      </c>
      <c r="FX80" t="s">
        <v>245</v>
      </c>
      <c r="FY80" t="s">
        <v>428</v>
      </c>
      <c r="FZ80" t="s">
        <v>1006</v>
      </c>
      <c r="GA80" t="s">
        <v>273</v>
      </c>
      <c r="GB80" t="s">
        <v>204</v>
      </c>
      <c r="GC80" t="s">
        <v>273</v>
      </c>
      <c r="GD80" t="s">
        <v>546</v>
      </c>
      <c r="GE80" t="s">
        <v>358</v>
      </c>
      <c r="GF80" t="s">
        <v>272</v>
      </c>
      <c r="GG80" t="s">
        <v>259</v>
      </c>
    </row>
    <row r="81" spans="1:189" x14ac:dyDescent="0.3">
      <c r="A81" t="s">
        <v>3451</v>
      </c>
      <c r="B81" t="s">
        <v>3452</v>
      </c>
      <c r="C81" s="1" t="str">
        <f t="shared" si="15"/>
        <v>21:1182</v>
      </c>
      <c r="D81" s="1" t="str">
        <f t="shared" si="12"/>
        <v>21:0387</v>
      </c>
      <c r="E81" t="s">
        <v>3453</v>
      </c>
      <c r="F81" t="s">
        <v>3454</v>
      </c>
      <c r="H81">
        <v>66.348101200000002</v>
      </c>
      <c r="I81">
        <v>-88.003692900000004</v>
      </c>
      <c r="J81" s="1" t="str">
        <f t="shared" si="13"/>
        <v>Till</v>
      </c>
      <c r="K81" s="1" t="str">
        <f t="shared" si="14"/>
        <v>&lt;63 µm size fraction sieving (3)</v>
      </c>
      <c r="L81">
        <v>1</v>
      </c>
      <c r="M81" t="s">
        <v>1337</v>
      </c>
      <c r="N81" t="s">
        <v>1443</v>
      </c>
      <c r="O81" t="s">
        <v>2186</v>
      </c>
      <c r="P81" t="s">
        <v>566</v>
      </c>
      <c r="Q81" t="s">
        <v>1328</v>
      </c>
      <c r="R81" t="s">
        <v>1187</v>
      </c>
      <c r="S81" t="s">
        <v>2689</v>
      </c>
      <c r="T81" t="s">
        <v>733</v>
      </c>
      <c r="U81" t="s">
        <v>324</v>
      </c>
      <c r="V81" t="s">
        <v>271</v>
      </c>
      <c r="W81" t="s">
        <v>1114</v>
      </c>
      <c r="X81" t="s">
        <v>336</v>
      </c>
      <c r="Y81" t="s">
        <v>205</v>
      </c>
      <c r="Z81" t="s">
        <v>245</v>
      </c>
      <c r="AA81" t="s">
        <v>207</v>
      </c>
      <c r="AB81" t="s">
        <v>208</v>
      </c>
      <c r="AC81" t="s">
        <v>493</v>
      </c>
      <c r="AD81" t="s">
        <v>920</v>
      </c>
      <c r="AE81" t="s">
        <v>475</v>
      </c>
      <c r="AF81" t="s">
        <v>3455</v>
      </c>
      <c r="AG81" t="s">
        <v>220</v>
      </c>
      <c r="AH81" t="s">
        <v>437</v>
      </c>
      <c r="AI81" t="s">
        <v>338</v>
      </c>
      <c r="AJ81" t="s">
        <v>1535</v>
      </c>
      <c r="AK81" t="s">
        <v>554</v>
      </c>
      <c r="AL81" t="s">
        <v>217</v>
      </c>
      <c r="AM81" t="s">
        <v>3456</v>
      </c>
      <c r="AN81" t="s">
        <v>207</v>
      </c>
      <c r="AO81" t="s">
        <v>3457</v>
      </c>
      <c r="AP81" t="s">
        <v>220</v>
      </c>
      <c r="AQ81" t="s">
        <v>798</v>
      </c>
      <c r="AR81" t="s">
        <v>760</v>
      </c>
      <c r="AS81" t="s">
        <v>493</v>
      </c>
      <c r="AT81" t="s">
        <v>225</v>
      </c>
      <c r="AU81" t="s">
        <v>698</v>
      </c>
      <c r="AV81" t="s">
        <v>3458</v>
      </c>
      <c r="AW81" t="s">
        <v>559</v>
      </c>
      <c r="AX81" t="s">
        <v>361</v>
      </c>
      <c r="AY81" t="s">
        <v>3199</v>
      </c>
      <c r="AZ81" t="s">
        <v>370</v>
      </c>
      <c r="BA81" t="s">
        <v>3459</v>
      </c>
      <c r="BB81" t="s">
        <v>1130</v>
      </c>
      <c r="BC81" t="s">
        <v>1187</v>
      </c>
      <c r="BD81" t="s">
        <v>820</v>
      </c>
      <c r="BE81" t="s">
        <v>1021</v>
      </c>
      <c r="BF81" t="s">
        <v>1149</v>
      </c>
      <c r="BG81" t="s">
        <v>1486</v>
      </c>
      <c r="BH81" t="s">
        <v>259</v>
      </c>
      <c r="BI81" t="s">
        <v>1486</v>
      </c>
      <c r="BJ81" t="s">
        <v>649</v>
      </c>
      <c r="BK81" t="s">
        <v>250</v>
      </c>
      <c r="BL81" t="s">
        <v>242</v>
      </c>
      <c r="BM81" t="s">
        <v>452</v>
      </c>
      <c r="BN81" t="s">
        <v>378</v>
      </c>
      <c r="BO81" t="s">
        <v>259</v>
      </c>
      <c r="BP81" t="s">
        <v>224</v>
      </c>
      <c r="BQ81" t="s">
        <v>220</v>
      </c>
      <c r="BR81" t="s">
        <v>798</v>
      </c>
      <c r="BS81" t="s">
        <v>297</v>
      </c>
      <c r="BT81" t="s">
        <v>202</v>
      </c>
      <c r="BU81" t="s">
        <v>572</v>
      </c>
      <c r="BV81" t="s">
        <v>418</v>
      </c>
      <c r="BW81" t="s">
        <v>546</v>
      </c>
      <c r="BX81" t="s">
        <v>1953</v>
      </c>
      <c r="BY81" t="s">
        <v>256</v>
      </c>
      <c r="BZ81" t="s">
        <v>3002</v>
      </c>
      <c r="CA81" t="s">
        <v>504</v>
      </c>
      <c r="CB81" t="s">
        <v>279</v>
      </c>
      <c r="CC81" t="s">
        <v>297</v>
      </c>
      <c r="CD81" t="s">
        <v>378</v>
      </c>
      <c r="CE81" t="s">
        <v>258</v>
      </c>
      <c r="CF81" t="s">
        <v>242</v>
      </c>
      <c r="CG81" t="s">
        <v>248</v>
      </c>
      <c r="CH81" t="s">
        <v>664</v>
      </c>
      <c r="CI81" t="s">
        <v>408</v>
      </c>
      <c r="CJ81" t="s">
        <v>2878</v>
      </c>
      <c r="CK81" t="s">
        <v>574</v>
      </c>
      <c r="CL81" t="s">
        <v>2253</v>
      </c>
      <c r="CM81" t="s">
        <v>390</v>
      </c>
      <c r="CN81" t="s">
        <v>686</v>
      </c>
      <c r="CO81" t="s">
        <v>2177</v>
      </c>
      <c r="CP81" t="s">
        <v>2334</v>
      </c>
      <c r="CQ81" t="s">
        <v>394</v>
      </c>
      <c r="CR81" t="s">
        <v>269</v>
      </c>
      <c r="CS81" t="s">
        <v>799</v>
      </c>
      <c r="CT81" t="s">
        <v>207</v>
      </c>
      <c r="CU81" t="s">
        <v>242</v>
      </c>
      <c r="CV81" t="s">
        <v>242</v>
      </c>
      <c r="CW81" t="s">
        <v>215</v>
      </c>
      <c r="CX81" t="s">
        <v>247</v>
      </c>
      <c r="CY81" t="s">
        <v>358</v>
      </c>
      <c r="CZ81" t="s">
        <v>210</v>
      </c>
      <c r="DA81" t="s">
        <v>275</v>
      </c>
      <c r="DB81" t="s">
        <v>242</v>
      </c>
      <c r="DC81" t="s">
        <v>1404</v>
      </c>
      <c r="DD81" t="s">
        <v>3460</v>
      </c>
      <c r="DE81" t="s">
        <v>248</v>
      </c>
      <c r="DF81" t="s">
        <v>196</v>
      </c>
      <c r="DG81" t="s">
        <v>413</v>
      </c>
      <c r="DH81" t="s">
        <v>297</v>
      </c>
      <c r="DI81" t="s">
        <v>3461</v>
      </c>
      <c r="DJ81" t="s">
        <v>1237</v>
      </c>
      <c r="DK81" t="s">
        <v>1237</v>
      </c>
      <c r="DL81" t="s">
        <v>2246</v>
      </c>
      <c r="DM81" t="s">
        <v>3462</v>
      </c>
      <c r="DN81" t="s">
        <v>2978</v>
      </c>
      <c r="DO81" t="s">
        <v>3463</v>
      </c>
      <c r="DP81" t="s">
        <v>2675</v>
      </c>
      <c r="DQ81" t="s">
        <v>529</v>
      </c>
      <c r="DR81" t="s">
        <v>1399</v>
      </c>
      <c r="DS81" t="s">
        <v>568</v>
      </c>
      <c r="DT81" t="s">
        <v>1268</v>
      </c>
      <c r="DU81" t="s">
        <v>385</v>
      </c>
      <c r="DV81" t="s">
        <v>1249</v>
      </c>
      <c r="DW81" t="s">
        <v>597</v>
      </c>
      <c r="DX81" t="s">
        <v>743</v>
      </c>
      <c r="DY81" t="s">
        <v>300</v>
      </c>
      <c r="DZ81" t="s">
        <v>507</v>
      </c>
      <c r="EA81" t="s">
        <v>1864</v>
      </c>
      <c r="EB81" t="s">
        <v>336</v>
      </c>
      <c r="EC81" t="s">
        <v>297</v>
      </c>
      <c r="ED81" t="s">
        <v>3464</v>
      </c>
      <c r="EE81" t="s">
        <v>207</v>
      </c>
      <c r="EF81" t="s">
        <v>320</v>
      </c>
      <c r="EG81" t="s">
        <v>432</v>
      </c>
      <c r="EH81" t="s">
        <v>292</v>
      </c>
      <c r="EI81" t="s">
        <v>581</v>
      </c>
      <c r="EJ81" t="s">
        <v>355</v>
      </c>
      <c r="EK81" t="s">
        <v>222</v>
      </c>
      <c r="EL81" t="s">
        <v>1066</v>
      </c>
      <c r="EM81" t="s">
        <v>600</v>
      </c>
      <c r="EN81" t="s">
        <v>3465</v>
      </c>
      <c r="EO81" t="s">
        <v>1346</v>
      </c>
      <c r="EP81" t="s">
        <v>418</v>
      </c>
      <c r="EQ81" t="s">
        <v>673</v>
      </c>
      <c r="ER81" t="s">
        <v>584</v>
      </c>
      <c r="ES81" t="s">
        <v>358</v>
      </c>
      <c r="ET81" t="s">
        <v>3466</v>
      </c>
      <c r="EU81" t="s">
        <v>529</v>
      </c>
      <c r="EV81" t="s">
        <v>337</v>
      </c>
      <c r="EW81" t="s">
        <v>3467</v>
      </c>
      <c r="EX81" t="s">
        <v>1317</v>
      </c>
      <c r="EY81" t="s">
        <v>266</v>
      </c>
      <c r="EZ81" t="s">
        <v>3468</v>
      </c>
      <c r="FA81" t="s">
        <v>2055</v>
      </c>
      <c r="FB81" t="s">
        <v>319</v>
      </c>
      <c r="FC81" t="s">
        <v>320</v>
      </c>
      <c r="FD81" t="s">
        <v>242</v>
      </c>
      <c r="FE81" t="s">
        <v>391</v>
      </c>
      <c r="FF81" t="s">
        <v>321</v>
      </c>
      <c r="FG81" t="s">
        <v>296</v>
      </c>
      <c r="FH81" t="s">
        <v>3040</v>
      </c>
      <c r="FI81" t="s">
        <v>215</v>
      </c>
      <c r="FJ81" t="s">
        <v>275</v>
      </c>
      <c r="FK81" t="s">
        <v>698</v>
      </c>
      <c r="FL81" t="s">
        <v>3469</v>
      </c>
      <c r="FM81" t="s">
        <v>988</v>
      </c>
      <c r="FN81" t="s">
        <v>664</v>
      </c>
      <c r="FO81" t="s">
        <v>682</v>
      </c>
      <c r="FP81" t="s">
        <v>259</v>
      </c>
      <c r="FQ81" t="s">
        <v>1056</v>
      </c>
      <c r="FR81" t="s">
        <v>325</v>
      </c>
      <c r="FS81" t="s">
        <v>3470</v>
      </c>
      <c r="FT81" t="s">
        <v>2979</v>
      </c>
      <c r="FU81" t="s">
        <v>853</v>
      </c>
      <c r="FV81" t="s">
        <v>245</v>
      </c>
      <c r="FW81" t="s">
        <v>1303</v>
      </c>
      <c r="FX81" t="s">
        <v>759</v>
      </c>
      <c r="FY81" t="s">
        <v>220</v>
      </c>
      <c r="FZ81" t="s">
        <v>538</v>
      </c>
      <c r="GA81" t="s">
        <v>336</v>
      </c>
      <c r="GB81" t="s">
        <v>337</v>
      </c>
      <c r="GC81" t="s">
        <v>338</v>
      </c>
      <c r="GD81" t="s">
        <v>339</v>
      </c>
      <c r="GE81" t="s">
        <v>256</v>
      </c>
      <c r="GF81" t="s">
        <v>339</v>
      </c>
      <c r="GG81" t="s">
        <v>259</v>
      </c>
    </row>
    <row r="82" spans="1:189" hidden="1" x14ac:dyDescent="0.3">
      <c r="A82" t="s">
        <v>3471</v>
      </c>
      <c r="B82" t="s">
        <v>3472</v>
      </c>
      <c r="C82" s="1" t="str">
        <f t="shared" si="15"/>
        <v>21:1182</v>
      </c>
      <c r="D82" s="1" t="str">
        <f>HYPERLINK("http://geochem.nrcan.gc.ca/cdogs/content/svy/svy_e.htm", "")</f>
        <v/>
      </c>
      <c r="G82" s="1" t="str">
        <f>HYPERLINK("http://geochem.nrcan.gc.ca/cdogs/content/cr_/cr_00098_e.htm", "98")</f>
        <v>98</v>
      </c>
      <c r="J82" t="s">
        <v>1108</v>
      </c>
      <c r="K82" t="s">
        <v>1109</v>
      </c>
      <c r="L82">
        <v>8</v>
      </c>
      <c r="M82" t="s">
        <v>3473</v>
      </c>
      <c r="N82" t="s">
        <v>3474</v>
      </c>
      <c r="O82" t="s">
        <v>197</v>
      </c>
      <c r="P82" t="s">
        <v>1064</v>
      </c>
      <c r="Q82" t="s">
        <v>1083</v>
      </c>
      <c r="R82" t="s">
        <v>3475</v>
      </c>
      <c r="S82" t="s">
        <v>195</v>
      </c>
      <c r="T82" t="s">
        <v>310</v>
      </c>
      <c r="U82" t="s">
        <v>257</v>
      </c>
      <c r="V82" t="s">
        <v>386</v>
      </c>
      <c r="W82" t="s">
        <v>843</v>
      </c>
      <c r="X82" t="s">
        <v>523</v>
      </c>
      <c r="Y82" t="s">
        <v>1115</v>
      </c>
      <c r="Z82" t="s">
        <v>3476</v>
      </c>
      <c r="AA82" t="s">
        <v>496</v>
      </c>
      <c r="AB82" t="s">
        <v>1528</v>
      </c>
      <c r="AC82" t="s">
        <v>2481</v>
      </c>
      <c r="AD82" t="s">
        <v>265</v>
      </c>
      <c r="AE82" t="s">
        <v>3136</v>
      </c>
      <c r="AF82" t="s">
        <v>1118</v>
      </c>
      <c r="AG82" t="s">
        <v>220</v>
      </c>
      <c r="AH82" t="s">
        <v>1025</v>
      </c>
      <c r="AI82" t="s">
        <v>1922</v>
      </c>
      <c r="AJ82" t="s">
        <v>1556</v>
      </c>
      <c r="AK82" t="s">
        <v>1041</v>
      </c>
      <c r="AL82" t="s">
        <v>329</v>
      </c>
      <c r="AM82" t="s">
        <v>3477</v>
      </c>
      <c r="AN82" t="s">
        <v>268</v>
      </c>
      <c r="AO82" t="s">
        <v>3478</v>
      </c>
      <c r="AP82" t="s">
        <v>428</v>
      </c>
      <c r="AQ82" t="s">
        <v>365</v>
      </c>
      <c r="AR82" t="s">
        <v>437</v>
      </c>
      <c r="AS82" t="s">
        <v>1748</v>
      </c>
      <c r="AT82" t="s">
        <v>3479</v>
      </c>
      <c r="AU82" t="s">
        <v>2627</v>
      </c>
      <c r="AV82" t="s">
        <v>3480</v>
      </c>
      <c r="AW82" t="s">
        <v>3481</v>
      </c>
      <c r="AX82" t="s">
        <v>3482</v>
      </c>
      <c r="AY82" t="s">
        <v>2293</v>
      </c>
      <c r="AZ82" t="s">
        <v>1167</v>
      </c>
      <c r="BA82" t="s">
        <v>1821</v>
      </c>
      <c r="BB82" t="s">
        <v>296</v>
      </c>
      <c r="BC82" t="s">
        <v>1129</v>
      </c>
      <c r="BD82" t="s">
        <v>293</v>
      </c>
      <c r="BE82" t="s">
        <v>642</v>
      </c>
      <c r="BF82" t="s">
        <v>291</v>
      </c>
      <c r="BG82" t="s">
        <v>538</v>
      </c>
      <c r="BH82" t="s">
        <v>347</v>
      </c>
      <c r="BI82" t="s">
        <v>767</v>
      </c>
      <c r="BJ82" t="s">
        <v>288</v>
      </c>
      <c r="BK82" t="s">
        <v>1524</v>
      </c>
      <c r="BL82" t="s">
        <v>248</v>
      </c>
      <c r="BM82" t="s">
        <v>409</v>
      </c>
      <c r="BN82" t="s">
        <v>2639</v>
      </c>
      <c r="BO82" t="s">
        <v>3483</v>
      </c>
      <c r="BP82" t="s">
        <v>1006</v>
      </c>
      <c r="BQ82" t="s">
        <v>220</v>
      </c>
      <c r="BR82" t="s">
        <v>3484</v>
      </c>
      <c r="BS82" t="s">
        <v>273</v>
      </c>
      <c r="BT82" t="s">
        <v>3485</v>
      </c>
      <c r="BU82" t="s">
        <v>597</v>
      </c>
      <c r="BV82" t="s">
        <v>505</v>
      </c>
      <c r="BW82" t="s">
        <v>210</v>
      </c>
      <c r="BX82" t="s">
        <v>925</v>
      </c>
      <c r="BY82" t="s">
        <v>857</v>
      </c>
      <c r="BZ82" t="s">
        <v>3486</v>
      </c>
      <c r="CA82" t="s">
        <v>1771</v>
      </c>
      <c r="CB82" t="s">
        <v>395</v>
      </c>
      <c r="CC82" t="s">
        <v>297</v>
      </c>
      <c r="CD82" t="s">
        <v>248</v>
      </c>
      <c r="CE82" t="s">
        <v>258</v>
      </c>
      <c r="CF82" t="s">
        <v>259</v>
      </c>
      <c r="CG82" t="s">
        <v>377</v>
      </c>
      <c r="CH82" t="s">
        <v>325</v>
      </c>
      <c r="CI82" t="s">
        <v>547</v>
      </c>
      <c r="CJ82" t="s">
        <v>2800</v>
      </c>
      <c r="CK82" t="s">
        <v>1142</v>
      </c>
      <c r="CL82" t="s">
        <v>3487</v>
      </c>
      <c r="CM82" t="s">
        <v>1606</v>
      </c>
      <c r="CN82" t="s">
        <v>1581</v>
      </c>
      <c r="CO82" t="s">
        <v>655</v>
      </c>
      <c r="CP82" t="s">
        <v>3488</v>
      </c>
      <c r="CQ82" t="s">
        <v>394</v>
      </c>
      <c r="CR82" t="s">
        <v>774</v>
      </c>
      <c r="CS82" t="s">
        <v>464</v>
      </c>
      <c r="CT82" t="s">
        <v>774</v>
      </c>
      <c r="CU82" t="s">
        <v>386</v>
      </c>
      <c r="CV82" t="s">
        <v>714</v>
      </c>
      <c r="CW82" t="s">
        <v>213</v>
      </c>
      <c r="CX82" t="s">
        <v>222</v>
      </c>
      <c r="CY82" t="s">
        <v>1006</v>
      </c>
      <c r="CZ82" t="s">
        <v>282</v>
      </c>
      <c r="DA82" t="s">
        <v>275</v>
      </c>
      <c r="DB82" t="s">
        <v>572</v>
      </c>
      <c r="DC82" t="s">
        <v>1765</v>
      </c>
      <c r="DD82" t="s">
        <v>1731</v>
      </c>
      <c r="DE82" t="s">
        <v>407</v>
      </c>
      <c r="DF82" t="s">
        <v>539</v>
      </c>
      <c r="DG82" t="s">
        <v>511</v>
      </c>
      <c r="DH82" t="s">
        <v>1151</v>
      </c>
      <c r="DI82" t="s">
        <v>2159</v>
      </c>
      <c r="DJ82" t="s">
        <v>2669</v>
      </c>
      <c r="DK82" t="s">
        <v>578</v>
      </c>
      <c r="DL82" t="s">
        <v>995</v>
      </c>
      <c r="DM82" t="s">
        <v>2435</v>
      </c>
      <c r="DN82" t="s">
        <v>2905</v>
      </c>
      <c r="DO82" t="s">
        <v>3489</v>
      </c>
      <c r="DP82" t="s">
        <v>1566</v>
      </c>
      <c r="DQ82" t="s">
        <v>468</v>
      </c>
      <c r="DR82" t="s">
        <v>590</v>
      </c>
      <c r="DS82" t="s">
        <v>812</v>
      </c>
      <c r="DT82" t="s">
        <v>503</v>
      </c>
      <c r="DU82" t="s">
        <v>259</v>
      </c>
      <c r="DV82" t="s">
        <v>1524</v>
      </c>
      <c r="DW82" t="s">
        <v>247</v>
      </c>
      <c r="DX82" t="s">
        <v>252</v>
      </c>
      <c r="DY82" t="s">
        <v>300</v>
      </c>
      <c r="DZ82" t="s">
        <v>903</v>
      </c>
      <c r="EA82" t="s">
        <v>3490</v>
      </c>
      <c r="EB82" t="s">
        <v>3491</v>
      </c>
      <c r="EC82" t="s">
        <v>297</v>
      </c>
      <c r="ED82" t="s">
        <v>3492</v>
      </c>
      <c r="EE82" t="s">
        <v>774</v>
      </c>
      <c r="EF82" t="s">
        <v>3493</v>
      </c>
      <c r="EG82" t="s">
        <v>1247</v>
      </c>
      <c r="EH82" t="s">
        <v>324</v>
      </c>
      <c r="EI82" t="s">
        <v>799</v>
      </c>
      <c r="EJ82" t="s">
        <v>328</v>
      </c>
      <c r="EK82" t="s">
        <v>496</v>
      </c>
      <c r="EL82" t="s">
        <v>1163</v>
      </c>
      <c r="EM82" t="s">
        <v>2538</v>
      </c>
      <c r="EN82" t="s">
        <v>3494</v>
      </c>
      <c r="EO82" t="s">
        <v>1140</v>
      </c>
      <c r="EP82" t="s">
        <v>240</v>
      </c>
      <c r="EQ82" t="s">
        <v>2116</v>
      </c>
      <c r="ER82" t="s">
        <v>209</v>
      </c>
      <c r="ES82" t="s">
        <v>905</v>
      </c>
      <c r="ET82" t="s">
        <v>3495</v>
      </c>
      <c r="EU82" t="s">
        <v>2623</v>
      </c>
      <c r="EV82" t="s">
        <v>3496</v>
      </c>
      <c r="EW82" t="s">
        <v>1647</v>
      </c>
      <c r="EX82" t="s">
        <v>1475</v>
      </c>
      <c r="EY82" t="s">
        <v>1668</v>
      </c>
      <c r="EZ82" t="s">
        <v>3497</v>
      </c>
      <c r="FA82" t="s">
        <v>3498</v>
      </c>
      <c r="FB82" t="s">
        <v>1114</v>
      </c>
      <c r="FC82" t="s">
        <v>570</v>
      </c>
      <c r="FD82" t="s">
        <v>1174</v>
      </c>
      <c r="FE82" t="s">
        <v>948</v>
      </c>
      <c r="FF82" t="s">
        <v>259</v>
      </c>
      <c r="FG82" t="s">
        <v>496</v>
      </c>
      <c r="FH82" t="s">
        <v>1833</v>
      </c>
      <c r="FI82" t="s">
        <v>524</v>
      </c>
      <c r="FJ82" t="s">
        <v>358</v>
      </c>
      <c r="FK82" t="s">
        <v>380</v>
      </c>
      <c r="FL82" t="s">
        <v>3499</v>
      </c>
      <c r="FM82" t="s">
        <v>865</v>
      </c>
      <c r="FN82" t="s">
        <v>1071</v>
      </c>
      <c r="FO82" t="s">
        <v>3500</v>
      </c>
      <c r="FP82" t="s">
        <v>409</v>
      </c>
      <c r="FQ82" t="s">
        <v>1145</v>
      </c>
      <c r="FR82" t="s">
        <v>3136</v>
      </c>
      <c r="FS82" t="s">
        <v>735</v>
      </c>
      <c r="FT82" t="s">
        <v>2928</v>
      </c>
      <c r="FU82" t="s">
        <v>3501</v>
      </c>
      <c r="FV82" t="s">
        <v>606</v>
      </c>
      <c r="FW82" t="s">
        <v>1211</v>
      </c>
      <c r="FX82" t="s">
        <v>210</v>
      </c>
      <c r="FY82" t="s">
        <v>220</v>
      </c>
      <c r="FZ82" t="s">
        <v>472</v>
      </c>
      <c r="GA82" t="s">
        <v>338</v>
      </c>
      <c r="GB82" t="s">
        <v>578</v>
      </c>
      <c r="GC82" t="s">
        <v>222</v>
      </c>
      <c r="GD82" t="s">
        <v>428</v>
      </c>
      <c r="GE82" t="s">
        <v>256</v>
      </c>
      <c r="GF82" t="s">
        <v>196</v>
      </c>
      <c r="GG82" t="s">
        <v>256</v>
      </c>
    </row>
    <row r="83" spans="1:189" x14ac:dyDescent="0.3">
      <c r="A83" t="s">
        <v>3502</v>
      </c>
      <c r="B83" t="s">
        <v>3503</v>
      </c>
      <c r="C83" s="1" t="str">
        <f t="shared" si="15"/>
        <v>21:1182</v>
      </c>
      <c r="D83" s="1" t="str">
        <f t="shared" ref="D83:D101" si="16">HYPERLINK("http://geochem.nrcan.gc.ca/cdogs/content/svy/svy210387_e.htm", "21:0387")</f>
        <v>21:0387</v>
      </c>
      <c r="E83" t="s">
        <v>3504</v>
      </c>
      <c r="F83" t="s">
        <v>3505</v>
      </c>
      <c r="H83">
        <v>66.225864999999999</v>
      </c>
      <c r="I83">
        <v>-88.202409700000004</v>
      </c>
      <c r="J83" s="1" t="str">
        <f t="shared" ref="J83:J101" si="17">HYPERLINK("http://geochem.nrcan.gc.ca/cdogs/content/kwd/kwd020044_e.htm", "Till")</f>
        <v>Till</v>
      </c>
      <c r="K83" s="1" t="str">
        <f t="shared" ref="K83:K101" si="18">HYPERLINK("http://geochem.nrcan.gc.ca/cdogs/content/kwd/kwd080104_e.htm", "&lt;63 µm size fraction sieving (3)")</f>
        <v>&lt;63 µm size fraction sieving (3)</v>
      </c>
      <c r="L83">
        <v>1</v>
      </c>
      <c r="M83" t="s">
        <v>3506</v>
      </c>
      <c r="N83" t="s">
        <v>2994</v>
      </c>
      <c r="O83" t="s">
        <v>1567</v>
      </c>
      <c r="P83" t="s">
        <v>1020</v>
      </c>
      <c r="Q83" t="s">
        <v>2188</v>
      </c>
      <c r="R83" t="s">
        <v>2475</v>
      </c>
      <c r="S83" t="s">
        <v>1052</v>
      </c>
      <c r="T83" t="s">
        <v>385</v>
      </c>
      <c r="U83" t="s">
        <v>292</v>
      </c>
      <c r="V83" t="s">
        <v>250</v>
      </c>
      <c r="W83" t="s">
        <v>1114</v>
      </c>
      <c r="X83" t="s">
        <v>358</v>
      </c>
      <c r="Y83" t="s">
        <v>1623</v>
      </c>
      <c r="Z83" t="s">
        <v>920</v>
      </c>
      <c r="AA83" t="s">
        <v>207</v>
      </c>
      <c r="AB83" t="s">
        <v>208</v>
      </c>
      <c r="AC83" t="s">
        <v>532</v>
      </c>
      <c r="AD83" t="s">
        <v>774</v>
      </c>
      <c r="AE83" t="s">
        <v>206</v>
      </c>
      <c r="AF83" t="s">
        <v>3507</v>
      </c>
      <c r="AG83" t="s">
        <v>245</v>
      </c>
      <c r="AH83" t="s">
        <v>387</v>
      </c>
      <c r="AI83" t="s">
        <v>336</v>
      </c>
      <c r="AJ83" t="s">
        <v>450</v>
      </c>
      <c r="AK83" t="s">
        <v>652</v>
      </c>
      <c r="AL83" t="s">
        <v>267</v>
      </c>
      <c r="AM83" t="s">
        <v>2695</v>
      </c>
      <c r="AN83" t="s">
        <v>207</v>
      </c>
      <c r="AO83" t="s">
        <v>1450</v>
      </c>
      <c r="AP83" t="s">
        <v>222</v>
      </c>
      <c r="AQ83" t="s">
        <v>396</v>
      </c>
      <c r="AR83" t="s">
        <v>664</v>
      </c>
      <c r="AS83" t="s">
        <v>303</v>
      </c>
      <c r="AT83" t="s">
        <v>546</v>
      </c>
      <c r="AU83" t="s">
        <v>413</v>
      </c>
      <c r="AV83" t="s">
        <v>3508</v>
      </c>
      <c r="AW83" t="s">
        <v>426</v>
      </c>
      <c r="AX83" t="s">
        <v>3509</v>
      </c>
      <c r="AY83" t="s">
        <v>3001</v>
      </c>
      <c r="AZ83" t="s">
        <v>1335</v>
      </c>
      <c r="BA83" t="s">
        <v>467</v>
      </c>
      <c r="BB83" t="s">
        <v>936</v>
      </c>
      <c r="BC83" t="s">
        <v>769</v>
      </c>
      <c r="BD83" t="s">
        <v>665</v>
      </c>
      <c r="BE83" t="s">
        <v>938</v>
      </c>
      <c r="BF83" t="s">
        <v>885</v>
      </c>
      <c r="BG83" t="s">
        <v>1357</v>
      </c>
      <c r="BH83" t="s">
        <v>240</v>
      </c>
      <c r="BI83" t="s">
        <v>1470</v>
      </c>
      <c r="BJ83" t="s">
        <v>278</v>
      </c>
      <c r="BK83" t="s">
        <v>248</v>
      </c>
      <c r="BL83" t="s">
        <v>242</v>
      </c>
      <c r="BM83" t="s">
        <v>920</v>
      </c>
      <c r="BN83" t="s">
        <v>257</v>
      </c>
      <c r="BO83" t="s">
        <v>338</v>
      </c>
      <c r="BP83" t="s">
        <v>215</v>
      </c>
      <c r="BQ83" t="s">
        <v>207</v>
      </c>
      <c r="BR83" t="s">
        <v>615</v>
      </c>
      <c r="BS83" t="s">
        <v>297</v>
      </c>
      <c r="BT83" t="s">
        <v>202</v>
      </c>
      <c r="BU83" t="s">
        <v>324</v>
      </c>
      <c r="BV83" t="s">
        <v>418</v>
      </c>
      <c r="BW83" t="s">
        <v>339</v>
      </c>
      <c r="BX83" t="s">
        <v>1461</v>
      </c>
      <c r="BY83" t="s">
        <v>324</v>
      </c>
      <c r="BZ83" t="s">
        <v>2240</v>
      </c>
      <c r="CA83" t="s">
        <v>566</v>
      </c>
      <c r="CB83" t="s">
        <v>524</v>
      </c>
      <c r="CC83" t="s">
        <v>297</v>
      </c>
      <c r="CD83" t="s">
        <v>300</v>
      </c>
      <c r="CE83" t="s">
        <v>258</v>
      </c>
      <c r="CF83" t="s">
        <v>242</v>
      </c>
      <c r="CG83" t="s">
        <v>386</v>
      </c>
      <c r="CH83" t="s">
        <v>538</v>
      </c>
      <c r="CI83" t="s">
        <v>597</v>
      </c>
      <c r="CJ83" t="s">
        <v>1558</v>
      </c>
      <c r="CK83" t="s">
        <v>651</v>
      </c>
      <c r="CL83" t="s">
        <v>869</v>
      </c>
      <c r="CM83" t="s">
        <v>1433</v>
      </c>
      <c r="CN83" t="s">
        <v>335</v>
      </c>
      <c r="CO83" t="s">
        <v>3035</v>
      </c>
      <c r="CP83" t="s">
        <v>3002</v>
      </c>
      <c r="CQ83" t="s">
        <v>394</v>
      </c>
      <c r="CR83" t="s">
        <v>774</v>
      </c>
      <c r="CS83" t="s">
        <v>214</v>
      </c>
      <c r="CT83" t="s">
        <v>207</v>
      </c>
      <c r="CU83" t="s">
        <v>242</v>
      </c>
      <c r="CV83" t="s">
        <v>242</v>
      </c>
      <c r="CW83" t="s">
        <v>215</v>
      </c>
      <c r="CX83" t="s">
        <v>358</v>
      </c>
      <c r="CY83" t="s">
        <v>259</v>
      </c>
      <c r="CZ83" t="s">
        <v>437</v>
      </c>
      <c r="DA83" t="s">
        <v>275</v>
      </c>
      <c r="DB83" t="s">
        <v>570</v>
      </c>
      <c r="DC83" t="s">
        <v>652</v>
      </c>
      <c r="DD83" t="s">
        <v>3510</v>
      </c>
      <c r="DE83" t="s">
        <v>448</v>
      </c>
      <c r="DF83" t="s">
        <v>196</v>
      </c>
      <c r="DG83" t="s">
        <v>496</v>
      </c>
      <c r="DH83" t="s">
        <v>297</v>
      </c>
      <c r="DI83" t="s">
        <v>3511</v>
      </c>
      <c r="DJ83" t="s">
        <v>1025</v>
      </c>
      <c r="DK83" t="s">
        <v>920</v>
      </c>
      <c r="DL83" t="s">
        <v>553</v>
      </c>
      <c r="DM83" t="s">
        <v>3512</v>
      </c>
      <c r="DN83" t="s">
        <v>840</v>
      </c>
      <c r="DO83" t="s">
        <v>3513</v>
      </c>
      <c r="DP83" t="s">
        <v>387</v>
      </c>
      <c r="DQ83" t="s">
        <v>200</v>
      </c>
      <c r="DR83" t="s">
        <v>738</v>
      </c>
      <c r="DS83" t="s">
        <v>377</v>
      </c>
      <c r="DT83" t="s">
        <v>279</v>
      </c>
      <c r="DU83" t="s">
        <v>377</v>
      </c>
      <c r="DV83" t="s">
        <v>564</v>
      </c>
      <c r="DW83" t="s">
        <v>300</v>
      </c>
      <c r="DX83" t="s">
        <v>743</v>
      </c>
      <c r="DY83" t="s">
        <v>248</v>
      </c>
      <c r="DZ83" t="s">
        <v>1204</v>
      </c>
      <c r="EA83" t="s">
        <v>3511</v>
      </c>
      <c r="EB83" t="s">
        <v>379</v>
      </c>
      <c r="EC83" t="s">
        <v>297</v>
      </c>
      <c r="ED83" t="s">
        <v>3257</v>
      </c>
      <c r="EE83" t="s">
        <v>299</v>
      </c>
      <c r="EF83" t="s">
        <v>320</v>
      </c>
      <c r="EG83" t="s">
        <v>2019</v>
      </c>
      <c r="EH83" t="s">
        <v>247</v>
      </c>
      <c r="EI83" t="s">
        <v>578</v>
      </c>
      <c r="EJ83" t="s">
        <v>1087</v>
      </c>
      <c r="EK83" t="s">
        <v>222</v>
      </c>
      <c r="EL83" t="s">
        <v>3514</v>
      </c>
      <c r="EM83" t="s">
        <v>593</v>
      </c>
      <c r="EN83" t="s">
        <v>3515</v>
      </c>
      <c r="EO83" t="s">
        <v>3516</v>
      </c>
      <c r="EP83" t="s">
        <v>418</v>
      </c>
      <c r="EQ83" t="s">
        <v>860</v>
      </c>
      <c r="ER83" t="s">
        <v>1043</v>
      </c>
      <c r="ES83" t="s">
        <v>502</v>
      </c>
      <c r="ET83" t="s">
        <v>3517</v>
      </c>
      <c r="EU83" t="s">
        <v>240</v>
      </c>
      <c r="EV83" t="s">
        <v>1819</v>
      </c>
      <c r="EW83" t="s">
        <v>3518</v>
      </c>
      <c r="EX83" t="s">
        <v>1312</v>
      </c>
      <c r="EY83" t="s">
        <v>425</v>
      </c>
      <c r="EZ83" t="s">
        <v>3519</v>
      </c>
      <c r="FA83" t="s">
        <v>3520</v>
      </c>
      <c r="FB83" t="s">
        <v>319</v>
      </c>
      <c r="FC83" t="s">
        <v>320</v>
      </c>
      <c r="FD83" t="s">
        <v>242</v>
      </c>
      <c r="FE83" t="s">
        <v>255</v>
      </c>
      <c r="FF83" t="s">
        <v>321</v>
      </c>
      <c r="FG83" t="s">
        <v>273</v>
      </c>
      <c r="FH83" t="s">
        <v>3521</v>
      </c>
      <c r="FI83" t="s">
        <v>222</v>
      </c>
      <c r="FJ83" t="s">
        <v>275</v>
      </c>
      <c r="FK83" t="s">
        <v>218</v>
      </c>
      <c r="FL83" t="s">
        <v>1648</v>
      </c>
      <c r="FM83" t="s">
        <v>336</v>
      </c>
      <c r="FN83" t="s">
        <v>364</v>
      </c>
      <c r="FO83" t="s">
        <v>713</v>
      </c>
      <c r="FP83" t="s">
        <v>338</v>
      </c>
      <c r="FQ83" t="s">
        <v>1647</v>
      </c>
      <c r="FR83" t="s">
        <v>1056</v>
      </c>
      <c r="FS83" t="s">
        <v>3522</v>
      </c>
      <c r="FT83" t="s">
        <v>1860</v>
      </c>
      <c r="FU83" t="s">
        <v>3523</v>
      </c>
      <c r="FV83" t="s">
        <v>1290</v>
      </c>
      <c r="FW83" t="s">
        <v>1537</v>
      </c>
      <c r="FX83" t="s">
        <v>760</v>
      </c>
      <c r="FY83" t="s">
        <v>222</v>
      </c>
      <c r="FZ83" t="s">
        <v>664</v>
      </c>
      <c r="GA83" t="s">
        <v>358</v>
      </c>
      <c r="GB83" t="s">
        <v>610</v>
      </c>
      <c r="GC83" t="s">
        <v>358</v>
      </c>
      <c r="GD83" t="s">
        <v>279</v>
      </c>
      <c r="GE83" t="s">
        <v>256</v>
      </c>
      <c r="GF83" t="s">
        <v>339</v>
      </c>
      <c r="GG83" t="s">
        <v>256</v>
      </c>
    </row>
    <row r="84" spans="1:189" x14ac:dyDescent="0.3">
      <c r="A84" t="s">
        <v>3524</v>
      </c>
      <c r="B84" t="s">
        <v>3525</v>
      </c>
      <c r="C84" s="1" t="str">
        <f t="shared" si="15"/>
        <v>21:1182</v>
      </c>
      <c r="D84" s="1" t="str">
        <f t="shared" si="16"/>
        <v>21:0387</v>
      </c>
      <c r="E84" t="s">
        <v>3526</v>
      </c>
      <c r="F84" t="s">
        <v>3527</v>
      </c>
      <c r="H84">
        <v>66.112958699999993</v>
      </c>
      <c r="I84">
        <v>-88.256415500000003</v>
      </c>
      <c r="J84" s="1" t="str">
        <f t="shared" si="17"/>
        <v>Till</v>
      </c>
      <c r="K84" s="1" t="str">
        <f t="shared" si="18"/>
        <v>&lt;63 µm size fraction sieving (3)</v>
      </c>
      <c r="L84">
        <v>1</v>
      </c>
      <c r="M84" t="s">
        <v>3528</v>
      </c>
      <c r="N84" t="s">
        <v>3529</v>
      </c>
      <c r="O84" t="s">
        <v>2742</v>
      </c>
      <c r="P84" t="s">
        <v>526</v>
      </c>
      <c r="Q84" t="s">
        <v>591</v>
      </c>
      <c r="R84" t="s">
        <v>2969</v>
      </c>
      <c r="S84" t="s">
        <v>3169</v>
      </c>
      <c r="T84" t="s">
        <v>574</v>
      </c>
      <c r="U84" t="s">
        <v>651</v>
      </c>
      <c r="V84" t="s">
        <v>250</v>
      </c>
      <c r="W84" t="s">
        <v>203</v>
      </c>
      <c r="X84" t="s">
        <v>358</v>
      </c>
      <c r="Y84" t="s">
        <v>451</v>
      </c>
      <c r="Z84" t="s">
        <v>258</v>
      </c>
      <c r="AA84" t="s">
        <v>207</v>
      </c>
      <c r="AB84" t="s">
        <v>208</v>
      </c>
      <c r="AC84" t="s">
        <v>493</v>
      </c>
      <c r="AD84" t="s">
        <v>213</v>
      </c>
      <c r="AE84" t="s">
        <v>268</v>
      </c>
      <c r="AF84" t="s">
        <v>3530</v>
      </c>
      <c r="AG84" t="s">
        <v>220</v>
      </c>
      <c r="AH84" t="s">
        <v>490</v>
      </c>
      <c r="AI84" t="s">
        <v>336</v>
      </c>
      <c r="AJ84" t="s">
        <v>615</v>
      </c>
      <c r="AK84" t="s">
        <v>1647</v>
      </c>
      <c r="AL84" t="s">
        <v>400</v>
      </c>
      <c r="AM84" t="s">
        <v>3531</v>
      </c>
      <c r="AN84" t="s">
        <v>207</v>
      </c>
      <c r="AO84" t="s">
        <v>3532</v>
      </c>
      <c r="AP84" t="s">
        <v>273</v>
      </c>
      <c r="AQ84" t="s">
        <v>910</v>
      </c>
      <c r="AR84" t="s">
        <v>337</v>
      </c>
      <c r="AS84" t="s">
        <v>355</v>
      </c>
      <c r="AT84" t="s">
        <v>215</v>
      </c>
      <c r="AU84" t="s">
        <v>1067</v>
      </c>
      <c r="AV84" t="s">
        <v>3533</v>
      </c>
      <c r="AW84" t="s">
        <v>1666</v>
      </c>
      <c r="AX84" t="s">
        <v>949</v>
      </c>
      <c r="AY84" t="s">
        <v>1869</v>
      </c>
      <c r="AZ84" t="s">
        <v>325</v>
      </c>
      <c r="BA84" t="s">
        <v>771</v>
      </c>
      <c r="BB84" t="s">
        <v>466</v>
      </c>
      <c r="BC84" t="s">
        <v>195</v>
      </c>
      <c r="BD84" t="s">
        <v>336</v>
      </c>
      <c r="BE84" t="s">
        <v>591</v>
      </c>
      <c r="BF84" t="s">
        <v>1020</v>
      </c>
      <c r="BG84" t="s">
        <v>2639</v>
      </c>
      <c r="BH84" t="s">
        <v>574</v>
      </c>
      <c r="BI84" t="s">
        <v>237</v>
      </c>
      <c r="BJ84" t="s">
        <v>259</v>
      </c>
      <c r="BK84" t="s">
        <v>202</v>
      </c>
      <c r="BL84" t="s">
        <v>242</v>
      </c>
      <c r="BM84" t="s">
        <v>265</v>
      </c>
      <c r="BN84" t="s">
        <v>292</v>
      </c>
      <c r="BO84" t="s">
        <v>338</v>
      </c>
      <c r="BP84" t="s">
        <v>379</v>
      </c>
      <c r="BQ84" t="s">
        <v>207</v>
      </c>
      <c r="BR84" t="s">
        <v>265</v>
      </c>
      <c r="BS84" t="s">
        <v>297</v>
      </c>
      <c r="BT84" t="s">
        <v>271</v>
      </c>
      <c r="BU84" t="s">
        <v>256</v>
      </c>
      <c r="BV84" t="s">
        <v>418</v>
      </c>
      <c r="BW84" t="s">
        <v>279</v>
      </c>
      <c r="BX84" t="s">
        <v>792</v>
      </c>
      <c r="BY84" t="s">
        <v>300</v>
      </c>
      <c r="BZ84" t="s">
        <v>199</v>
      </c>
      <c r="CA84" t="s">
        <v>645</v>
      </c>
      <c r="CB84" t="s">
        <v>296</v>
      </c>
      <c r="CC84" t="s">
        <v>297</v>
      </c>
      <c r="CD84" t="s">
        <v>408</v>
      </c>
      <c r="CE84" t="s">
        <v>258</v>
      </c>
      <c r="CF84" t="s">
        <v>242</v>
      </c>
      <c r="CG84" t="s">
        <v>271</v>
      </c>
      <c r="CH84" t="s">
        <v>322</v>
      </c>
      <c r="CI84" t="s">
        <v>570</v>
      </c>
      <c r="CJ84" t="s">
        <v>3125</v>
      </c>
      <c r="CK84" t="s">
        <v>201</v>
      </c>
      <c r="CL84" t="s">
        <v>576</v>
      </c>
      <c r="CM84" t="s">
        <v>643</v>
      </c>
      <c r="CN84" t="s">
        <v>337</v>
      </c>
      <c r="CO84" t="s">
        <v>1252</v>
      </c>
      <c r="CP84" t="s">
        <v>1559</v>
      </c>
      <c r="CQ84" t="s">
        <v>394</v>
      </c>
      <c r="CR84" t="s">
        <v>269</v>
      </c>
      <c r="CS84" t="s">
        <v>255</v>
      </c>
      <c r="CT84" t="s">
        <v>207</v>
      </c>
      <c r="CU84" t="s">
        <v>242</v>
      </c>
      <c r="CV84" t="s">
        <v>242</v>
      </c>
      <c r="CW84" t="s">
        <v>222</v>
      </c>
      <c r="CX84" t="s">
        <v>297</v>
      </c>
      <c r="CY84" t="s">
        <v>358</v>
      </c>
      <c r="CZ84" t="s">
        <v>578</v>
      </c>
      <c r="DA84" t="s">
        <v>275</v>
      </c>
      <c r="DB84" t="s">
        <v>242</v>
      </c>
      <c r="DC84" t="s">
        <v>217</v>
      </c>
      <c r="DD84" t="s">
        <v>2449</v>
      </c>
      <c r="DE84" t="s">
        <v>250</v>
      </c>
      <c r="DF84" t="s">
        <v>428</v>
      </c>
      <c r="DG84" t="s">
        <v>496</v>
      </c>
      <c r="DH84" t="s">
        <v>297</v>
      </c>
      <c r="DI84" t="s">
        <v>792</v>
      </c>
      <c r="DJ84" t="s">
        <v>759</v>
      </c>
      <c r="DK84" t="s">
        <v>1043</v>
      </c>
      <c r="DL84" t="s">
        <v>2124</v>
      </c>
      <c r="DM84" t="s">
        <v>1712</v>
      </c>
      <c r="DN84" t="s">
        <v>2976</v>
      </c>
      <c r="DO84" t="s">
        <v>3534</v>
      </c>
      <c r="DP84" t="s">
        <v>1420</v>
      </c>
      <c r="DQ84" t="s">
        <v>812</v>
      </c>
      <c r="DR84" t="s">
        <v>2345</v>
      </c>
      <c r="DS84" t="s">
        <v>385</v>
      </c>
      <c r="DT84" t="s">
        <v>1070</v>
      </c>
      <c r="DU84" t="s">
        <v>574</v>
      </c>
      <c r="DV84" t="s">
        <v>222</v>
      </c>
      <c r="DW84" t="s">
        <v>248</v>
      </c>
      <c r="DX84" t="s">
        <v>729</v>
      </c>
      <c r="DY84" t="s">
        <v>300</v>
      </c>
      <c r="DZ84" t="s">
        <v>2220</v>
      </c>
      <c r="EA84" t="s">
        <v>3535</v>
      </c>
      <c r="EB84" t="s">
        <v>273</v>
      </c>
      <c r="EC84" t="s">
        <v>297</v>
      </c>
      <c r="ED84" t="s">
        <v>2624</v>
      </c>
      <c r="EE84" t="s">
        <v>220</v>
      </c>
      <c r="EF84" t="s">
        <v>320</v>
      </c>
      <c r="EG84" t="s">
        <v>718</v>
      </c>
      <c r="EH84" t="s">
        <v>277</v>
      </c>
      <c r="EI84" t="s">
        <v>1071</v>
      </c>
      <c r="EJ84" t="s">
        <v>475</v>
      </c>
      <c r="EK84" t="s">
        <v>338</v>
      </c>
      <c r="EL84" t="s">
        <v>234</v>
      </c>
      <c r="EM84" t="s">
        <v>1064</v>
      </c>
      <c r="EN84" t="s">
        <v>2745</v>
      </c>
      <c r="EO84" t="s">
        <v>3536</v>
      </c>
      <c r="EP84" t="s">
        <v>418</v>
      </c>
      <c r="EQ84" t="s">
        <v>860</v>
      </c>
      <c r="ER84" t="s">
        <v>578</v>
      </c>
      <c r="ES84" t="s">
        <v>568</v>
      </c>
      <c r="ET84" t="s">
        <v>1122</v>
      </c>
      <c r="EU84" t="s">
        <v>377</v>
      </c>
      <c r="EV84" t="s">
        <v>3537</v>
      </c>
      <c r="EW84" t="s">
        <v>1126</v>
      </c>
      <c r="EX84" t="s">
        <v>282</v>
      </c>
      <c r="EY84" t="s">
        <v>425</v>
      </c>
      <c r="EZ84" t="s">
        <v>3538</v>
      </c>
      <c r="FA84" t="s">
        <v>1867</v>
      </c>
      <c r="FB84" t="s">
        <v>319</v>
      </c>
      <c r="FC84" t="s">
        <v>320</v>
      </c>
      <c r="FD84" t="s">
        <v>242</v>
      </c>
      <c r="FE84" t="s">
        <v>213</v>
      </c>
      <c r="FF84" t="s">
        <v>321</v>
      </c>
      <c r="FG84" t="s">
        <v>215</v>
      </c>
      <c r="FH84" t="s">
        <v>323</v>
      </c>
      <c r="FI84" t="s">
        <v>222</v>
      </c>
      <c r="FJ84" t="s">
        <v>275</v>
      </c>
      <c r="FK84" t="s">
        <v>1404</v>
      </c>
      <c r="FL84" t="s">
        <v>1580</v>
      </c>
      <c r="FM84" t="s">
        <v>290</v>
      </c>
      <c r="FN84" t="s">
        <v>364</v>
      </c>
      <c r="FO84" t="s">
        <v>303</v>
      </c>
      <c r="FP84" t="s">
        <v>259</v>
      </c>
      <c r="FQ84" t="s">
        <v>1535</v>
      </c>
      <c r="FR84" t="s">
        <v>329</v>
      </c>
      <c r="FS84" t="s">
        <v>3539</v>
      </c>
      <c r="FT84" t="s">
        <v>1752</v>
      </c>
      <c r="FU84" t="s">
        <v>3540</v>
      </c>
      <c r="FV84" t="s">
        <v>1290</v>
      </c>
      <c r="FW84" t="s">
        <v>226</v>
      </c>
      <c r="FX84" t="s">
        <v>337</v>
      </c>
      <c r="FY84" t="s">
        <v>215</v>
      </c>
      <c r="FZ84" t="s">
        <v>272</v>
      </c>
      <c r="GA84" t="s">
        <v>336</v>
      </c>
      <c r="GB84" t="s">
        <v>539</v>
      </c>
      <c r="GC84" t="s">
        <v>336</v>
      </c>
      <c r="GD84" t="s">
        <v>196</v>
      </c>
      <c r="GE84" t="s">
        <v>256</v>
      </c>
      <c r="GF84" t="s">
        <v>339</v>
      </c>
      <c r="GG84" t="s">
        <v>256</v>
      </c>
    </row>
    <row r="85" spans="1:189" x14ac:dyDescent="0.3">
      <c r="A85" t="s">
        <v>3541</v>
      </c>
      <c r="B85" t="s">
        <v>3542</v>
      </c>
      <c r="C85" s="1" t="str">
        <f t="shared" si="15"/>
        <v>21:1182</v>
      </c>
      <c r="D85" s="1" t="str">
        <f t="shared" si="16"/>
        <v>21:0387</v>
      </c>
      <c r="E85" t="s">
        <v>3543</v>
      </c>
      <c r="F85" t="s">
        <v>3544</v>
      </c>
      <c r="H85">
        <v>66.064820299999994</v>
      </c>
      <c r="I85">
        <v>-88.175700000000006</v>
      </c>
      <c r="J85" s="1" t="str">
        <f t="shared" si="17"/>
        <v>Till</v>
      </c>
      <c r="K85" s="1" t="str">
        <f t="shared" si="18"/>
        <v>&lt;63 µm size fraction sieving (3)</v>
      </c>
      <c r="L85">
        <v>1</v>
      </c>
      <c r="M85" t="s">
        <v>3545</v>
      </c>
      <c r="N85" t="s">
        <v>3546</v>
      </c>
      <c r="O85" t="s">
        <v>254</v>
      </c>
      <c r="P85" t="s">
        <v>592</v>
      </c>
      <c r="Q85" t="s">
        <v>2734</v>
      </c>
      <c r="R85" t="s">
        <v>2791</v>
      </c>
      <c r="S85" t="s">
        <v>3547</v>
      </c>
      <c r="T85" t="s">
        <v>574</v>
      </c>
      <c r="U85" t="s">
        <v>505</v>
      </c>
      <c r="V85" t="s">
        <v>250</v>
      </c>
      <c r="W85" t="s">
        <v>352</v>
      </c>
      <c r="X85" t="s">
        <v>358</v>
      </c>
      <c r="Y85" t="s">
        <v>451</v>
      </c>
      <c r="Z85" t="s">
        <v>920</v>
      </c>
      <c r="AA85" t="s">
        <v>207</v>
      </c>
      <c r="AB85" t="s">
        <v>208</v>
      </c>
      <c r="AC85" t="s">
        <v>243</v>
      </c>
      <c r="AD85" t="s">
        <v>774</v>
      </c>
      <c r="AE85" t="s">
        <v>723</v>
      </c>
      <c r="AF85" t="s">
        <v>3548</v>
      </c>
      <c r="AG85" t="s">
        <v>299</v>
      </c>
      <c r="AH85" t="s">
        <v>387</v>
      </c>
      <c r="AI85" t="s">
        <v>358</v>
      </c>
      <c r="AJ85" t="s">
        <v>1711</v>
      </c>
      <c r="AK85" t="s">
        <v>450</v>
      </c>
      <c r="AL85" t="s">
        <v>1576</v>
      </c>
      <c r="AM85" t="s">
        <v>3549</v>
      </c>
      <c r="AN85" t="s">
        <v>220</v>
      </c>
      <c r="AO85" t="s">
        <v>3550</v>
      </c>
      <c r="AP85" t="s">
        <v>220</v>
      </c>
      <c r="AQ85" t="s">
        <v>251</v>
      </c>
      <c r="AR85" t="s">
        <v>255</v>
      </c>
      <c r="AS85" t="s">
        <v>475</v>
      </c>
      <c r="AT85" t="s">
        <v>336</v>
      </c>
      <c r="AU85" t="s">
        <v>775</v>
      </c>
      <c r="AV85" t="s">
        <v>3551</v>
      </c>
      <c r="AW85" t="s">
        <v>3552</v>
      </c>
      <c r="AX85" t="s">
        <v>3553</v>
      </c>
      <c r="AY85" t="s">
        <v>2450</v>
      </c>
      <c r="AZ85" t="s">
        <v>2298</v>
      </c>
      <c r="BA85" t="s">
        <v>3554</v>
      </c>
      <c r="BB85" t="s">
        <v>807</v>
      </c>
      <c r="BC85" t="s">
        <v>349</v>
      </c>
      <c r="BD85" t="s">
        <v>468</v>
      </c>
      <c r="BE85" t="s">
        <v>3555</v>
      </c>
      <c r="BF85" t="s">
        <v>885</v>
      </c>
      <c r="BG85" t="s">
        <v>239</v>
      </c>
      <c r="BH85" t="s">
        <v>240</v>
      </c>
      <c r="BI85" t="s">
        <v>1469</v>
      </c>
      <c r="BJ85" t="s">
        <v>574</v>
      </c>
      <c r="BK85" t="s">
        <v>242</v>
      </c>
      <c r="BL85" t="s">
        <v>242</v>
      </c>
      <c r="BM85" t="s">
        <v>210</v>
      </c>
      <c r="BN85" t="s">
        <v>408</v>
      </c>
      <c r="BO85" t="s">
        <v>220</v>
      </c>
      <c r="BP85" t="s">
        <v>336</v>
      </c>
      <c r="BQ85" t="s">
        <v>207</v>
      </c>
      <c r="BR85" t="s">
        <v>1192</v>
      </c>
      <c r="BS85" t="s">
        <v>297</v>
      </c>
      <c r="BT85" t="s">
        <v>271</v>
      </c>
      <c r="BU85" t="s">
        <v>351</v>
      </c>
      <c r="BV85" t="s">
        <v>250</v>
      </c>
      <c r="BW85" t="s">
        <v>524</v>
      </c>
      <c r="BX85" t="s">
        <v>1025</v>
      </c>
      <c r="BY85" t="s">
        <v>248</v>
      </c>
      <c r="BZ85" t="s">
        <v>610</v>
      </c>
      <c r="CA85" t="s">
        <v>714</v>
      </c>
      <c r="CB85" t="s">
        <v>296</v>
      </c>
      <c r="CC85" t="s">
        <v>297</v>
      </c>
      <c r="CD85" t="s">
        <v>277</v>
      </c>
      <c r="CE85" t="s">
        <v>258</v>
      </c>
      <c r="CF85" t="s">
        <v>242</v>
      </c>
      <c r="CG85" t="s">
        <v>202</v>
      </c>
      <c r="CH85" t="s">
        <v>620</v>
      </c>
      <c r="CI85" t="s">
        <v>570</v>
      </c>
      <c r="CJ85" t="s">
        <v>328</v>
      </c>
      <c r="CK85" t="s">
        <v>408</v>
      </c>
      <c r="CL85" t="s">
        <v>576</v>
      </c>
      <c r="CM85" t="s">
        <v>647</v>
      </c>
      <c r="CN85" t="s">
        <v>1071</v>
      </c>
      <c r="CO85" t="s">
        <v>448</v>
      </c>
      <c r="CP85" t="s">
        <v>3556</v>
      </c>
      <c r="CQ85" t="s">
        <v>394</v>
      </c>
      <c r="CR85" t="s">
        <v>269</v>
      </c>
      <c r="CS85" t="s">
        <v>664</v>
      </c>
      <c r="CT85" t="s">
        <v>207</v>
      </c>
      <c r="CU85" t="s">
        <v>242</v>
      </c>
      <c r="CV85" t="s">
        <v>242</v>
      </c>
      <c r="CW85" t="s">
        <v>336</v>
      </c>
      <c r="CX85" t="s">
        <v>297</v>
      </c>
      <c r="CY85" t="s">
        <v>259</v>
      </c>
      <c r="CZ85" t="s">
        <v>1071</v>
      </c>
      <c r="DA85" t="s">
        <v>275</v>
      </c>
      <c r="DB85" t="s">
        <v>597</v>
      </c>
      <c r="DC85" t="s">
        <v>1556</v>
      </c>
      <c r="DD85" t="s">
        <v>2051</v>
      </c>
      <c r="DE85" t="s">
        <v>242</v>
      </c>
      <c r="DF85" t="s">
        <v>196</v>
      </c>
      <c r="DG85" t="s">
        <v>723</v>
      </c>
      <c r="DH85" t="s">
        <v>297</v>
      </c>
      <c r="DI85" t="s">
        <v>2259</v>
      </c>
      <c r="DJ85" t="s">
        <v>912</v>
      </c>
      <c r="DK85" t="s">
        <v>584</v>
      </c>
      <c r="DL85" t="s">
        <v>1698</v>
      </c>
      <c r="DM85" t="s">
        <v>1854</v>
      </c>
      <c r="DN85" t="s">
        <v>3557</v>
      </c>
      <c r="DO85" t="s">
        <v>3058</v>
      </c>
      <c r="DP85" t="s">
        <v>3558</v>
      </c>
      <c r="DQ85" t="s">
        <v>549</v>
      </c>
      <c r="DR85" t="s">
        <v>1811</v>
      </c>
      <c r="DS85" t="s">
        <v>385</v>
      </c>
      <c r="DT85" t="s">
        <v>1022</v>
      </c>
      <c r="DU85" t="s">
        <v>238</v>
      </c>
      <c r="DV85" t="s">
        <v>645</v>
      </c>
      <c r="DW85" t="s">
        <v>300</v>
      </c>
      <c r="DX85" t="s">
        <v>1149</v>
      </c>
      <c r="DY85" t="s">
        <v>248</v>
      </c>
      <c r="DZ85" t="s">
        <v>3559</v>
      </c>
      <c r="EA85" t="s">
        <v>1511</v>
      </c>
      <c r="EB85" t="s">
        <v>379</v>
      </c>
      <c r="EC85" t="s">
        <v>297</v>
      </c>
      <c r="ED85" t="s">
        <v>3560</v>
      </c>
      <c r="EE85" t="s">
        <v>213</v>
      </c>
      <c r="EF85" t="s">
        <v>277</v>
      </c>
      <c r="EG85" t="s">
        <v>254</v>
      </c>
      <c r="EH85" t="s">
        <v>277</v>
      </c>
      <c r="EI85" t="s">
        <v>387</v>
      </c>
      <c r="EJ85" t="s">
        <v>206</v>
      </c>
      <c r="EK85" t="s">
        <v>336</v>
      </c>
      <c r="EL85" t="s">
        <v>213</v>
      </c>
      <c r="EM85" t="s">
        <v>233</v>
      </c>
      <c r="EN85" t="s">
        <v>3324</v>
      </c>
      <c r="EO85" t="s">
        <v>3561</v>
      </c>
      <c r="EP85" t="s">
        <v>381</v>
      </c>
      <c r="EQ85" t="s">
        <v>2675</v>
      </c>
      <c r="ER85" t="s">
        <v>255</v>
      </c>
      <c r="ES85" t="s">
        <v>240</v>
      </c>
      <c r="ET85" t="s">
        <v>3562</v>
      </c>
      <c r="EU85" t="s">
        <v>257</v>
      </c>
      <c r="EV85" t="s">
        <v>3563</v>
      </c>
      <c r="EW85" t="s">
        <v>1138</v>
      </c>
      <c r="EX85" t="s">
        <v>1010</v>
      </c>
      <c r="EY85" t="s">
        <v>3219</v>
      </c>
      <c r="EZ85" t="s">
        <v>2053</v>
      </c>
      <c r="FA85" t="s">
        <v>3564</v>
      </c>
      <c r="FB85" t="s">
        <v>319</v>
      </c>
      <c r="FC85" t="s">
        <v>320</v>
      </c>
      <c r="FD85" t="s">
        <v>242</v>
      </c>
      <c r="FE85" t="s">
        <v>774</v>
      </c>
      <c r="FF85" t="s">
        <v>321</v>
      </c>
      <c r="FG85" t="s">
        <v>524</v>
      </c>
      <c r="FH85" t="s">
        <v>2805</v>
      </c>
      <c r="FI85" t="s">
        <v>222</v>
      </c>
      <c r="FJ85" t="s">
        <v>275</v>
      </c>
      <c r="FK85" t="s">
        <v>1100</v>
      </c>
      <c r="FL85" t="s">
        <v>3565</v>
      </c>
      <c r="FM85" t="s">
        <v>347</v>
      </c>
      <c r="FN85" t="s">
        <v>255</v>
      </c>
      <c r="FO85" t="s">
        <v>475</v>
      </c>
      <c r="FP85" t="s">
        <v>256</v>
      </c>
      <c r="FQ85" t="s">
        <v>554</v>
      </c>
      <c r="FR85" t="s">
        <v>1765</v>
      </c>
      <c r="FS85" t="s">
        <v>3566</v>
      </c>
      <c r="FT85" t="s">
        <v>328</v>
      </c>
      <c r="FU85" t="s">
        <v>3567</v>
      </c>
      <c r="FV85" t="s">
        <v>606</v>
      </c>
      <c r="FW85" t="s">
        <v>495</v>
      </c>
      <c r="FX85" t="s">
        <v>912</v>
      </c>
      <c r="FY85" t="s">
        <v>273</v>
      </c>
      <c r="FZ85" t="s">
        <v>437</v>
      </c>
      <c r="GA85" t="s">
        <v>338</v>
      </c>
      <c r="GB85" t="s">
        <v>387</v>
      </c>
      <c r="GC85" t="s">
        <v>338</v>
      </c>
      <c r="GD85" t="s">
        <v>620</v>
      </c>
      <c r="GE85" t="s">
        <v>256</v>
      </c>
      <c r="GF85" t="s">
        <v>339</v>
      </c>
      <c r="GG85" t="s">
        <v>256</v>
      </c>
    </row>
    <row r="86" spans="1:189" x14ac:dyDescent="0.3">
      <c r="A86" t="s">
        <v>3568</v>
      </c>
      <c r="B86" t="s">
        <v>3569</v>
      </c>
      <c r="C86" s="1" t="str">
        <f t="shared" si="15"/>
        <v>21:1182</v>
      </c>
      <c r="D86" s="1" t="str">
        <f t="shared" si="16"/>
        <v>21:0387</v>
      </c>
      <c r="E86" t="s">
        <v>3570</v>
      </c>
      <c r="F86" t="s">
        <v>3571</v>
      </c>
      <c r="H86">
        <v>66.4037778</v>
      </c>
      <c r="I86">
        <v>-89.302542799999998</v>
      </c>
      <c r="J86" s="1" t="str">
        <f t="shared" si="17"/>
        <v>Till</v>
      </c>
      <c r="K86" s="1" t="str">
        <f t="shared" si="18"/>
        <v>&lt;63 µm size fraction sieving (3)</v>
      </c>
      <c r="L86">
        <v>1</v>
      </c>
      <c r="M86" t="s">
        <v>3572</v>
      </c>
      <c r="N86" t="s">
        <v>356</v>
      </c>
      <c r="O86" t="s">
        <v>1081</v>
      </c>
      <c r="P86" t="s">
        <v>1371</v>
      </c>
      <c r="Q86" t="s">
        <v>539</v>
      </c>
      <c r="R86" t="s">
        <v>301</v>
      </c>
      <c r="S86" t="s">
        <v>1248</v>
      </c>
      <c r="T86" t="s">
        <v>327</v>
      </c>
      <c r="U86" t="s">
        <v>257</v>
      </c>
      <c r="V86" t="s">
        <v>202</v>
      </c>
      <c r="W86" t="s">
        <v>203</v>
      </c>
      <c r="X86" t="s">
        <v>428</v>
      </c>
      <c r="Y86" t="s">
        <v>1848</v>
      </c>
      <c r="Z86" t="s">
        <v>356</v>
      </c>
      <c r="AA86" t="s">
        <v>207</v>
      </c>
      <c r="AB86" t="s">
        <v>1087</v>
      </c>
      <c r="AC86" t="s">
        <v>1913</v>
      </c>
      <c r="AD86" t="s">
        <v>210</v>
      </c>
      <c r="AE86" t="s">
        <v>3125</v>
      </c>
      <c r="AF86" t="s">
        <v>3573</v>
      </c>
      <c r="AG86" t="s">
        <v>920</v>
      </c>
      <c r="AH86" t="s">
        <v>210</v>
      </c>
      <c r="AI86" t="s">
        <v>524</v>
      </c>
      <c r="AJ86" t="s">
        <v>1195</v>
      </c>
      <c r="AK86" t="s">
        <v>1581</v>
      </c>
      <c r="AL86" t="s">
        <v>398</v>
      </c>
      <c r="AM86" t="s">
        <v>3574</v>
      </c>
      <c r="AN86" t="s">
        <v>220</v>
      </c>
      <c r="AO86" t="s">
        <v>3575</v>
      </c>
      <c r="AP86" t="s">
        <v>339</v>
      </c>
      <c r="AQ86" t="s">
        <v>3481</v>
      </c>
      <c r="AR86" t="s">
        <v>584</v>
      </c>
      <c r="AS86" t="s">
        <v>511</v>
      </c>
      <c r="AT86" t="s">
        <v>272</v>
      </c>
      <c r="AU86" t="s">
        <v>641</v>
      </c>
      <c r="AV86" t="s">
        <v>3576</v>
      </c>
      <c r="AW86" t="s">
        <v>2857</v>
      </c>
      <c r="AX86" t="s">
        <v>2644</v>
      </c>
      <c r="AY86" t="s">
        <v>3577</v>
      </c>
      <c r="AZ86" t="s">
        <v>906</v>
      </c>
      <c r="BA86" t="s">
        <v>3578</v>
      </c>
      <c r="BB86" t="s">
        <v>791</v>
      </c>
      <c r="BC86" t="s">
        <v>3579</v>
      </c>
      <c r="BD86" t="s">
        <v>1253</v>
      </c>
      <c r="BE86" t="s">
        <v>3459</v>
      </c>
      <c r="BF86" t="s">
        <v>1524</v>
      </c>
      <c r="BG86" t="s">
        <v>1004</v>
      </c>
      <c r="BH86" t="s">
        <v>358</v>
      </c>
      <c r="BI86" t="s">
        <v>289</v>
      </c>
      <c r="BJ86" t="s">
        <v>407</v>
      </c>
      <c r="BK86" t="s">
        <v>570</v>
      </c>
      <c r="BL86" t="s">
        <v>242</v>
      </c>
      <c r="BM86" t="s">
        <v>511</v>
      </c>
      <c r="BN86" t="s">
        <v>870</v>
      </c>
      <c r="BO86" t="s">
        <v>220</v>
      </c>
      <c r="BP86" t="s">
        <v>379</v>
      </c>
      <c r="BQ86" t="s">
        <v>207</v>
      </c>
      <c r="BR86" t="s">
        <v>1805</v>
      </c>
      <c r="BS86" t="s">
        <v>259</v>
      </c>
      <c r="BT86" t="s">
        <v>386</v>
      </c>
      <c r="BU86" t="s">
        <v>407</v>
      </c>
      <c r="BV86" t="s">
        <v>250</v>
      </c>
      <c r="BW86" t="s">
        <v>920</v>
      </c>
      <c r="BX86" t="s">
        <v>1634</v>
      </c>
      <c r="BY86" t="s">
        <v>293</v>
      </c>
      <c r="BZ86" t="s">
        <v>3148</v>
      </c>
      <c r="CA86" t="s">
        <v>1357</v>
      </c>
      <c r="CB86" t="s">
        <v>420</v>
      </c>
      <c r="CC86" t="s">
        <v>256</v>
      </c>
      <c r="CD86" t="s">
        <v>812</v>
      </c>
      <c r="CE86" t="s">
        <v>258</v>
      </c>
      <c r="CF86" t="s">
        <v>250</v>
      </c>
      <c r="CG86" t="s">
        <v>407</v>
      </c>
      <c r="CH86" t="s">
        <v>1448</v>
      </c>
      <c r="CI86" t="s">
        <v>547</v>
      </c>
      <c r="CJ86" t="s">
        <v>3580</v>
      </c>
      <c r="CK86" t="s">
        <v>933</v>
      </c>
      <c r="CL86" t="s">
        <v>1209</v>
      </c>
      <c r="CM86" t="s">
        <v>305</v>
      </c>
      <c r="CN86" t="s">
        <v>635</v>
      </c>
      <c r="CO86" t="s">
        <v>266</v>
      </c>
      <c r="CP86" t="s">
        <v>3581</v>
      </c>
      <c r="CQ86" t="s">
        <v>394</v>
      </c>
      <c r="CR86" t="s">
        <v>269</v>
      </c>
      <c r="CS86" t="s">
        <v>2165</v>
      </c>
      <c r="CT86" t="s">
        <v>299</v>
      </c>
      <c r="CU86" t="s">
        <v>242</v>
      </c>
      <c r="CV86" t="s">
        <v>242</v>
      </c>
      <c r="CW86" t="s">
        <v>774</v>
      </c>
      <c r="CX86" t="s">
        <v>259</v>
      </c>
      <c r="CY86" t="s">
        <v>279</v>
      </c>
      <c r="CZ86" t="s">
        <v>846</v>
      </c>
      <c r="DA86" t="s">
        <v>275</v>
      </c>
      <c r="DB86" t="s">
        <v>202</v>
      </c>
      <c r="DC86" t="s">
        <v>3582</v>
      </c>
      <c r="DD86" t="s">
        <v>2953</v>
      </c>
      <c r="DE86" t="s">
        <v>377</v>
      </c>
      <c r="DF86" t="s">
        <v>437</v>
      </c>
      <c r="DG86" t="s">
        <v>303</v>
      </c>
      <c r="DH86" t="s">
        <v>256</v>
      </c>
      <c r="DI86" t="s">
        <v>3583</v>
      </c>
      <c r="DJ86" t="s">
        <v>534</v>
      </c>
      <c r="DK86" t="s">
        <v>218</v>
      </c>
      <c r="DL86" t="s">
        <v>3584</v>
      </c>
      <c r="DM86" t="s">
        <v>3585</v>
      </c>
      <c r="DN86" t="s">
        <v>3586</v>
      </c>
      <c r="DO86" t="s">
        <v>3587</v>
      </c>
      <c r="DP86" t="s">
        <v>1008</v>
      </c>
      <c r="DQ86" t="s">
        <v>474</v>
      </c>
      <c r="DR86" t="s">
        <v>1559</v>
      </c>
      <c r="DS86" t="s">
        <v>709</v>
      </c>
      <c r="DT86" t="s">
        <v>404</v>
      </c>
      <c r="DU86" t="s">
        <v>1267</v>
      </c>
      <c r="DV86" t="s">
        <v>811</v>
      </c>
      <c r="DW86" t="s">
        <v>278</v>
      </c>
      <c r="DX86" t="s">
        <v>1022</v>
      </c>
      <c r="DY86" t="s">
        <v>240</v>
      </c>
      <c r="DZ86" t="s">
        <v>3588</v>
      </c>
      <c r="EA86" t="s">
        <v>3589</v>
      </c>
      <c r="EB86" t="s">
        <v>222</v>
      </c>
      <c r="EC86" t="s">
        <v>297</v>
      </c>
      <c r="ED86" t="s">
        <v>3590</v>
      </c>
      <c r="EE86" t="s">
        <v>299</v>
      </c>
      <c r="EF86" t="s">
        <v>292</v>
      </c>
      <c r="EG86" t="s">
        <v>620</v>
      </c>
      <c r="EH86" t="s">
        <v>277</v>
      </c>
      <c r="EI86" t="s">
        <v>402</v>
      </c>
      <c r="EJ86" t="s">
        <v>493</v>
      </c>
      <c r="EK86" t="s">
        <v>279</v>
      </c>
      <c r="EL86" t="s">
        <v>2907</v>
      </c>
      <c r="EM86" t="s">
        <v>1489</v>
      </c>
      <c r="EN86" t="s">
        <v>3011</v>
      </c>
      <c r="EO86" t="s">
        <v>3591</v>
      </c>
      <c r="EP86" t="s">
        <v>250</v>
      </c>
      <c r="EQ86" t="s">
        <v>1071</v>
      </c>
      <c r="ER86" t="s">
        <v>1695</v>
      </c>
      <c r="ES86" t="s">
        <v>1149</v>
      </c>
      <c r="ET86" t="s">
        <v>3103</v>
      </c>
      <c r="EU86" t="s">
        <v>666</v>
      </c>
      <c r="EV86" t="s">
        <v>3592</v>
      </c>
      <c r="EW86" t="s">
        <v>3593</v>
      </c>
      <c r="EX86" t="s">
        <v>1852</v>
      </c>
      <c r="EY86" t="s">
        <v>1315</v>
      </c>
      <c r="EZ86" t="s">
        <v>3594</v>
      </c>
      <c r="FA86" t="s">
        <v>3595</v>
      </c>
      <c r="FB86" t="s">
        <v>203</v>
      </c>
      <c r="FC86" t="s">
        <v>320</v>
      </c>
      <c r="FD86" t="s">
        <v>242</v>
      </c>
      <c r="FE86" t="s">
        <v>210</v>
      </c>
      <c r="FF86" t="s">
        <v>321</v>
      </c>
      <c r="FG86" t="s">
        <v>387</v>
      </c>
      <c r="FH86" t="s">
        <v>1092</v>
      </c>
      <c r="FI86" t="s">
        <v>339</v>
      </c>
      <c r="FJ86" t="s">
        <v>275</v>
      </c>
      <c r="FK86" t="s">
        <v>1155</v>
      </c>
      <c r="FL86" t="s">
        <v>259</v>
      </c>
      <c r="FM86" t="s">
        <v>1310</v>
      </c>
      <c r="FN86" t="s">
        <v>1025</v>
      </c>
      <c r="FO86" t="s">
        <v>779</v>
      </c>
      <c r="FP86" t="s">
        <v>358</v>
      </c>
      <c r="FQ86" t="s">
        <v>1167</v>
      </c>
      <c r="FR86" t="s">
        <v>2649</v>
      </c>
      <c r="FS86" t="s">
        <v>3596</v>
      </c>
      <c r="FT86" t="s">
        <v>3597</v>
      </c>
      <c r="FU86" t="s">
        <v>3598</v>
      </c>
      <c r="FV86" t="s">
        <v>1884</v>
      </c>
      <c r="FW86" t="s">
        <v>853</v>
      </c>
      <c r="FX86" t="s">
        <v>360</v>
      </c>
      <c r="FY86" t="s">
        <v>196</v>
      </c>
      <c r="FZ86" t="s">
        <v>1237</v>
      </c>
      <c r="GA86" t="s">
        <v>296</v>
      </c>
      <c r="GB86" t="s">
        <v>581</v>
      </c>
      <c r="GC86" t="s">
        <v>296</v>
      </c>
      <c r="GD86" t="s">
        <v>664</v>
      </c>
      <c r="GE86" t="s">
        <v>358</v>
      </c>
      <c r="GF86" t="s">
        <v>387</v>
      </c>
      <c r="GG86" t="s">
        <v>358</v>
      </c>
    </row>
    <row r="87" spans="1:189" x14ac:dyDescent="0.3">
      <c r="A87" t="s">
        <v>3599</v>
      </c>
      <c r="B87" t="s">
        <v>3600</v>
      </c>
      <c r="C87" s="1" t="str">
        <f t="shared" si="15"/>
        <v>21:1182</v>
      </c>
      <c r="D87" s="1" t="str">
        <f t="shared" si="16"/>
        <v>21:0387</v>
      </c>
      <c r="E87" t="s">
        <v>3570</v>
      </c>
      <c r="F87" t="s">
        <v>3601</v>
      </c>
      <c r="H87">
        <v>66.4037778</v>
      </c>
      <c r="I87">
        <v>-89.302542799999998</v>
      </c>
      <c r="J87" s="1" t="str">
        <f t="shared" si="17"/>
        <v>Till</v>
      </c>
      <c r="K87" s="1" t="str">
        <f t="shared" si="18"/>
        <v>&lt;63 µm size fraction sieving (3)</v>
      </c>
      <c r="L87">
        <v>7</v>
      </c>
      <c r="M87" t="s">
        <v>3602</v>
      </c>
      <c r="N87" t="s">
        <v>450</v>
      </c>
      <c r="O87" t="s">
        <v>1819</v>
      </c>
      <c r="P87" t="s">
        <v>291</v>
      </c>
      <c r="Q87" t="s">
        <v>348</v>
      </c>
      <c r="R87" t="s">
        <v>1370</v>
      </c>
      <c r="S87" t="s">
        <v>335</v>
      </c>
      <c r="T87" t="s">
        <v>988</v>
      </c>
      <c r="U87" t="s">
        <v>257</v>
      </c>
      <c r="V87" t="s">
        <v>202</v>
      </c>
      <c r="W87" t="s">
        <v>1114</v>
      </c>
      <c r="X87" t="s">
        <v>296</v>
      </c>
      <c r="Y87" t="s">
        <v>1115</v>
      </c>
      <c r="Z87" t="s">
        <v>268</v>
      </c>
      <c r="AA87" t="s">
        <v>207</v>
      </c>
      <c r="AB87" t="s">
        <v>209</v>
      </c>
      <c r="AC87" t="s">
        <v>211</v>
      </c>
      <c r="AD87" t="s">
        <v>210</v>
      </c>
      <c r="AE87" t="s">
        <v>3125</v>
      </c>
      <c r="AF87" t="s">
        <v>3603</v>
      </c>
      <c r="AG87" t="s">
        <v>207</v>
      </c>
      <c r="AH87" t="s">
        <v>922</v>
      </c>
      <c r="AI87" t="s">
        <v>524</v>
      </c>
      <c r="AJ87" t="s">
        <v>698</v>
      </c>
      <c r="AK87" t="s">
        <v>1581</v>
      </c>
      <c r="AL87" t="s">
        <v>796</v>
      </c>
      <c r="AM87" t="s">
        <v>3604</v>
      </c>
      <c r="AN87" t="s">
        <v>299</v>
      </c>
      <c r="AO87" t="s">
        <v>3605</v>
      </c>
      <c r="AP87" t="s">
        <v>279</v>
      </c>
      <c r="AQ87" t="s">
        <v>1012</v>
      </c>
      <c r="AR87" t="s">
        <v>1043</v>
      </c>
      <c r="AS87" t="s">
        <v>1284</v>
      </c>
      <c r="AT87" t="s">
        <v>336</v>
      </c>
      <c r="AU87" t="s">
        <v>1705</v>
      </c>
      <c r="AV87" t="s">
        <v>3606</v>
      </c>
      <c r="AW87" t="s">
        <v>1125</v>
      </c>
      <c r="AX87" t="s">
        <v>3607</v>
      </c>
      <c r="AY87" t="s">
        <v>1317</v>
      </c>
      <c r="AZ87" t="s">
        <v>3608</v>
      </c>
      <c r="BA87" t="s">
        <v>2207</v>
      </c>
      <c r="BB87" t="s">
        <v>3609</v>
      </c>
      <c r="BC87" t="s">
        <v>1355</v>
      </c>
      <c r="BD87" t="s">
        <v>1593</v>
      </c>
      <c r="BE87" t="s">
        <v>1800</v>
      </c>
      <c r="BF87" t="s">
        <v>390</v>
      </c>
      <c r="BG87" t="s">
        <v>308</v>
      </c>
      <c r="BH87" t="s">
        <v>649</v>
      </c>
      <c r="BI87" t="s">
        <v>364</v>
      </c>
      <c r="BJ87" t="s">
        <v>649</v>
      </c>
      <c r="BK87" t="s">
        <v>448</v>
      </c>
      <c r="BL87" t="s">
        <v>242</v>
      </c>
      <c r="BM87" t="s">
        <v>1407</v>
      </c>
      <c r="BN87" t="s">
        <v>222</v>
      </c>
      <c r="BO87" t="s">
        <v>259</v>
      </c>
      <c r="BP87" t="s">
        <v>259</v>
      </c>
      <c r="BQ87" t="s">
        <v>299</v>
      </c>
      <c r="BR87" t="s">
        <v>639</v>
      </c>
      <c r="BS87" t="s">
        <v>259</v>
      </c>
      <c r="BT87" t="s">
        <v>248</v>
      </c>
      <c r="BU87" t="s">
        <v>407</v>
      </c>
      <c r="BV87" t="s">
        <v>202</v>
      </c>
      <c r="BW87" t="s">
        <v>437</v>
      </c>
      <c r="BX87" t="s">
        <v>2245</v>
      </c>
      <c r="BY87" t="s">
        <v>504</v>
      </c>
      <c r="BZ87" t="s">
        <v>3610</v>
      </c>
      <c r="CA87" t="s">
        <v>1418</v>
      </c>
      <c r="CB87" t="s">
        <v>391</v>
      </c>
      <c r="CC87" t="s">
        <v>256</v>
      </c>
      <c r="CD87" t="s">
        <v>259</v>
      </c>
      <c r="CE87" t="s">
        <v>258</v>
      </c>
      <c r="CF87" t="s">
        <v>250</v>
      </c>
      <c r="CG87" t="s">
        <v>812</v>
      </c>
      <c r="CH87" t="s">
        <v>356</v>
      </c>
      <c r="CI87" t="s">
        <v>828</v>
      </c>
      <c r="CJ87" t="s">
        <v>1643</v>
      </c>
      <c r="CK87" t="s">
        <v>293</v>
      </c>
      <c r="CL87" t="s">
        <v>3611</v>
      </c>
      <c r="CM87" t="s">
        <v>471</v>
      </c>
      <c r="CN87" t="s">
        <v>1312</v>
      </c>
      <c r="CO87" t="s">
        <v>1668</v>
      </c>
      <c r="CP87" t="s">
        <v>1953</v>
      </c>
      <c r="CQ87" t="s">
        <v>394</v>
      </c>
      <c r="CR87" t="s">
        <v>536</v>
      </c>
      <c r="CS87" t="s">
        <v>2659</v>
      </c>
      <c r="CT87" t="s">
        <v>207</v>
      </c>
      <c r="CU87" t="s">
        <v>242</v>
      </c>
      <c r="CV87" t="s">
        <v>242</v>
      </c>
      <c r="CW87" t="s">
        <v>539</v>
      </c>
      <c r="CX87" t="s">
        <v>297</v>
      </c>
      <c r="CY87" t="s">
        <v>428</v>
      </c>
      <c r="CZ87" t="s">
        <v>1791</v>
      </c>
      <c r="DA87" t="s">
        <v>275</v>
      </c>
      <c r="DB87" t="s">
        <v>408</v>
      </c>
      <c r="DC87" t="s">
        <v>2927</v>
      </c>
      <c r="DD87" t="s">
        <v>3612</v>
      </c>
      <c r="DE87" t="s">
        <v>240</v>
      </c>
      <c r="DF87" t="s">
        <v>204</v>
      </c>
      <c r="DG87" t="s">
        <v>713</v>
      </c>
      <c r="DH87" t="s">
        <v>256</v>
      </c>
      <c r="DI87" t="s">
        <v>3613</v>
      </c>
      <c r="DJ87" t="s">
        <v>3097</v>
      </c>
      <c r="DK87" t="s">
        <v>961</v>
      </c>
      <c r="DL87" t="s">
        <v>2232</v>
      </c>
      <c r="DM87" t="s">
        <v>3614</v>
      </c>
      <c r="DN87" t="s">
        <v>3615</v>
      </c>
      <c r="DO87" t="s">
        <v>3616</v>
      </c>
      <c r="DP87" t="s">
        <v>3116</v>
      </c>
      <c r="DQ87" t="s">
        <v>1253</v>
      </c>
      <c r="DR87" t="s">
        <v>2740</v>
      </c>
      <c r="DS87" t="s">
        <v>714</v>
      </c>
      <c r="DT87" t="s">
        <v>628</v>
      </c>
      <c r="DU87" t="s">
        <v>1020</v>
      </c>
      <c r="DV87" t="s">
        <v>2295</v>
      </c>
      <c r="DW87" t="s">
        <v>378</v>
      </c>
      <c r="DX87" t="s">
        <v>2219</v>
      </c>
      <c r="DY87" t="s">
        <v>256</v>
      </c>
      <c r="DZ87" t="s">
        <v>1897</v>
      </c>
      <c r="EA87" t="s">
        <v>2150</v>
      </c>
      <c r="EB87" t="s">
        <v>336</v>
      </c>
      <c r="EC87" t="s">
        <v>297</v>
      </c>
      <c r="ED87" t="s">
        <v>3617</v>
      </c>
      <c r="EE87" t="s">
        <v>774</v>
      </c>
      <c r="EF87" t="s">
        <v>320</v>
      </c>
      <c r="EG87" t="s">
        <v>471</v>
      </c>
      <c r="EH87" t="s">
        <v>574</v>
      </c>
      <c r="EI87" t="s">
        <v>395</v>
      </c>
      <c r="EJ87" t="s">
        <v>613</v>
      </c>
      <c r="EK87" t="s">
        <v>524</v>
      </c>
      <c r="EL87" t="s">
        <v>3618</v>
      </c>
      <c r="EM87" t="s">
        <v>1186</v>
      </c>
      <c r="EN87" t="s">
        <v>701</v>
      </c>
      <c r="EO87" t="s">
        <v>3591</v>
      </c>
      <c r="EP87" t="s">
        <v>271</v>
      </c>
      <c r="EQ87" t="s">
        <v>374</v>
      </c>
      <c r="ER87" t="s">
        <v>452</v>
      </c>
      <c r="ES87" t="s">
        <v>885</v>
      </c>
      <c r="ET87" t="s">
        <v>3040</v>
      </c>
      <c r="EU87" t="s">
        <v>1130</v>
      </c>
      <c r="EV87" t="s">
        <v>3619</v>
      </c>
      <c r="EW87" t="s">
        <v>1376</v>
      </c>
      <c r="EX87" t="s">
        <v>365</v>
      </c>
      <c r="EY87" t="s">
        <v>1315</v>
      </c>
      <c r="EZ87" t="s">
        <v>3620</v>
      </c>
      <c r="FA87" t="s">
        <v>3621</v>
      </c>
      <c r="FB87" t="s">
        <v>319</v>
      </c>
      <c r="FC87" t="s">
        <v>320</v>
      </c>
      <c r="FD87" t="s">
        <v>250</v>
      </c>
      <c r="FE87" t="s">
        <v>1006</v>
      </c>
      <c r="FF87" t="s">
        <v>321</v>
      </c>
      <c r="FG87" t="s">
        <v>364</v>
      </c>
      <c r="FH87" t="s">
        <v>484</v>
      </c>
      <c r="FI87" t="s">
        <v>196</v>
      </c>
      <c r="FJ87" t="s">
        <v>505</v>
      </c>
      <c r="FK87" t="s">
        <v>2662</v>
      </c>
      <c r="FL87" t="s">
        <v>2916</v>
      </c>
      <c r="FM87" t="s">
        <v>506</v>
      </c>
      <c r="FN87" t="s">
        <v>581</v>
      </c>
      <c r="FO87" t="s">
        <v>243</v>
      </c>
      <c r="FP87" t="s">
        <v>338</v>
      </c>
      <c r="FQ87" t="s">
        <v>1666</v>
      </c>
      <c r="FR87" t="s">
        <v>3622</v>
      </c>
      <c r="FS87" t="s">
        <v>3623</v>
      </c>
      <c r="FT87" t="s">
        <v>2016</v>
      </c>
      <c r="FU87" t="s">
        <v>3624</v>
      </c>
      <c r="FV87" t="s">
        <v>775</v>
      </c>
      <c r="FW87" t="s">
        <v>2534</v>
      </c>
      <c r="FX87" t="s">
        <v>1529</v>
      </c>
      <c r="FY87" t="s">
        <v>524</v>
      </c>
      <c r="FZ87" t="s">
        <v>395</v>
      </c>
      <c r="GA87" t="s">
        <v>273</v>
      </c>
      <c r="GB87" t="s">
        <v>1054</v>
      </c>
      <c r="GC87" t="s">
        <v>273</v>
      </c>
      <c r="GD87" t="s">
        <v>272</v>
      </c>
      <c r="GE87" t="s">
        <v>259</v>
      </c>
      <c r="GF87" t="s">
        <v>224</v>
      </c>
      <c r="GG87" t="s">
        <v>358</v>
      </c>
    </row>
    <row r="88" spans="1:189" x14ac:dyDescent="0.3">
      <c r="A88" t="s">
        <v>3625</v>
      </c>
      <c r="B88" t="s">
        <v>3626</v>
      </c>
      <c r="C88" s="1" t="str">
        <f t="shared" si="15"/>
        <v>21:1182</v>
      </c>
      <c r="D88" s="1" t="str">
        <f t="shared" si="16"/>
        <v>21:0387</v>
      </c>
      <c r="E88" t="s">
        <v>3627</v>
      </c>
      <c r="F88" t="s">
        <v>3628</v>
      </c>
      <c r="H88">
        <v>66.450166199999998</v>
      </c>
      <c r="I88">
        <v>-89.368568999999994</v>
      </c>
      <c r="J88" s="1" t="str">
        <f t="shared" si="17"/>
        <v>Till</v>
      </c>
      <c r="K88" s="1" t="str">
        <f t="shared" si="18"/>
        <v>&lt;63 µm size fraction sieving (3)</v>
      </c>
      <c r="L88">
        <v>1</v>
      </c>
      <c r="M88" t="s">
        <v>3629</v>
      </c>
      <c r="N88" t="s">
        <v>430</v>
      </c>
      <c r="O88" t="s">
        <v>569</v>
      </c>
      <c r="P88" t="s">
        <v>733</v>
      </c>
      <c r="Q88" t="s">
        <v>732</v>
      </c>
      <c r="R88" t="s">
        <v>467</v>
      </c>
      <c r="S88" t="s">
        <v>760</v>
      </c>
      <c r="T88" t="s">
        <v>200</v>
      </c>
      <c r="U88" t="s">
        <v>201</v>
      </c>
      <c r="V88" t="s">
        <v>250</v>
      </c>
      <c r="W88" t="s">
        <v>550</v>
      </c>
      <c r="X88" t="s">
        <v>336</v>
      </c>
      <c r="Y88" t="s">
        <v>353</v>
      </c>
      <c r="Z88" t="s">
        <v>258</v>
      </c>
      <c r="AA88" t="s">
        <v>207</v>
      </c>
      <c r="AB88" t="s">
        <v>208</v>
      </c>
      <c r="AC88" t="s">
        <v>772</v>
      </c>
      <c r="AD88" t="s">
        <v>774</v>
      </c>
      <c r="AE88" t="s">
        <v>356</v>
      </c>
      <c r="AF88" t="s">
        <v>3630</v>
      </c>
      <c r="AG88" t="s">
        <v>920</v>
      </c>
      <c r="AH88" t="s">
        <v>272</v>
      </c>
      <c r="AI88" t="s">
        <v>336</v>
      </c>
      <c r="AJ88" t="s">
        <v>1711</v>
      </c>
      <c r="AK88" t="s">
        <v>615</v>
      </c>
      <c r="AL88" t="s">
        <v>1195</v>
      </c>
      <c r="AM88" t="s">
        <v>3631</v>
      </c>
      <c r="AN88" t="s">
        <v>299</v>
      </c>
      <c r="AO88" t="s">
        <v>1579</v>
      </c>
      <c r="AP88" t="s">
        <v>196</v>
      </c>
      <c r="AQ88" t="s">
        <v>365</v>
      </c>
      <c r="AR88" t="s">
        <v>760</v>
      </c>
      <c r="AS88" t="s">
        <v>303</v>
      </c>
      <c r="AT88" t="s">
        <v>215</v>
      </c>
      <c r="AU88" t="s">
        <v>971</v>
      </c>
      <c r="AV88" t="s">
        <v>3632</v>
      </c>
      <c r="AW88" t="s">
        <v>864</v>
      </c>
      <c r="AX88" t="s">
        <v>1243</v>
      </c>
      <c r="AY88" t="s">
        <v>3633</v>
      </c>
      <c r="AZ88" t="s">
        <v>850</v>
      </c>
      <c r="BA88" t="s">
        <v>1676</v>
      </c>
      <c r="BB88" t="s">
        <v>2260</v>
      </c>
      <c r="BC88" t="s">
        <v>2408</v>
      </c>
      <c r="BD88" t="s">
        <v>273</v>
      </c>
      <c r="BE88" t="s">
        <v>2240</v>
      </c>
      <c r="BF88" t="s">
        <v>870</v>
      </c>
      <c r="BG88" t="s">
        <v>272</v>
      </c>
      <c r="BH88" t="s">
        <v>649</v>
      </c>
      <c r="BI88" t="s">
        <v>249</v>
      </c>
      <c r="BJ88" t="s">
        <v>502</v>
      </c>
      <c r="BK88" t="s">
        <v>242</v>
      </c>
      <c r="BL88" t="s">
        <v>242</v>
      </c>
      <c r="BM88" t="s">
        <v>356</v>
      </c>
      <c r="BN88" t="s">
        <v>651</v>
      </c>
      <c r="BO88" t="s">
        <v>222</v>
      </c>
      <c r="BP88" t="s">
        <v>279</v>
      </c>
      <c r="BQ88" t="s">
        <v>207</v>
      </c>
      <c r="BR88" t="s">
        <v>217</v>
      </c>
      <c r="BS88" t="s">
        <v>297</v>
      </c>
      <c r="BT88" t="s">
        <v>271</v>
      </c>
      <c r="BU88" t="s">
        <v>238</v>
      </c>
      <c r="BV88" t="s">
        <v>381</v>
      </c>
      <c r="BW88" t="s">
        <v>428</v>
      </c>
      <c r="BX88" t="s">
        <v>395</v>
      </c>
      <c r="BY88" t="s">
        <v>408</v>
      </c>
      <c r="BZ88" t="s">
        <v>1481</v>
      </c>
      <c r="CA88" t="s">
        <v>862</v>
      </c>
      <c r="CB88" t="s">
        <v>428</v>
      </c>
      <c r="CC88" t="s">
        <v>297</v>
      </c>
      <c r="CD88" t="s">
        <v>324</v>
      </c>
      <c r="CE88" t="s">
        <v>258</v>
      </c>
      <c r="CF88" t="s">
        <v>242</v>
      </c>
      <c r="CG88" t="s">
        <v>448</v>
      </c>
      <c r="CH88" t="s">
        <v>610</v>
      </c>
      <c r="CI88" t="s">
        <v>570</v>
      </c>
      <c r="CJ88" t="s">
        <v>246</v>
      </c>
      <c r="CK88" t="s">
        <v>568</v>
      </c>
      <c r="CL88" t="s">
        <v>576</v>
      </c>
      <c r="CM88" t="s">
        <v>387</v>
      </c>
      <c r="CN88" t="s">
        <v>575</v>
      </c>
      <c r="CO88" t="s">
        <v>3035</v>
      </c>
      <c r="CP88" t="s">
        <v>2259</v>
      </c>
      <c r="CQ88" t="s">
        <v>723</v>
      </c>
      <c r="CR88" t="s">
        <v>269</v>
      </c>
      <c r="CS88" t="s">
        <v>523</v>
      </c>
      <c r="CT88" t="s">
        <v>207</v>
      </c>
      <c r="CU88" t="s">
        <v>242</v>
      </c>
      <c r="CV88" t="s">
        <v>242</v>
      </c>
      <c r="CW88" t="s">
        <v>215</v>
      </c>
      <c r="CX88" t="s">
        <v>256</v>
      </c>
      <c r="CY88" t="s">
        <v>220</v>
      </c>
      <c r="CZ88" t="s">
        <v>420</v>
      </c>
      <c r="DA88" t="s">
        <v>275</v>
      </c>
      <c r="DB88" t="s">
        <v>448</v>
      </c>
      <c r="DC88" t="s">
        <v>356</v>
      </c>
      <c r="DD88" t="s">
        <v>425</v>
      </c>
      <c r="DE88" t="s">
        <v>271</v>
      </c>
      <c r="DF88" t="s">
        <v>224</v>
      </c>
      <c r="DG88" t="s">
        <v>356</v>
      </c>
      <c r="DH88" t="s">
        <v>247</v>
      </c>
      <c r="DI88" t="s">
        <v>1015</v>
      </c>
      <c r="DJ88" t="s">
        <v>757</v>
      </c>
      <c r="DK88" t="s">
        <v>1136</v>
      </c>
      <c r="DL88" t="s">
        <v>1127</v>
      </c>
      <c r="DM88" t="s">
        <v>3634</v>
      </c>
      <c r="DN88" t="s">
        <v>3535</v>
      </c>
      <c r="DO88" t="s">
        <v>3635</v>
      </c>
      <c r="DP88" t="s">
        <v>3636</v>
      </c>
      <c r="DQ88" t="s">
        <v>820</v>
      </c>
      <c r="DR88" t="s">
        <v>984</v>
      </c>
      <c r="DS88" t="s">
        <v>592</v>
      </c>
      <c r="DT88" t="s">
        <v>627</v>
      </c>
      <c r="DU88" t="s">
        <v>547</v>
      </c>
      <c r="DV88" t="s">
        <v>1064</v>
      </c>
      <c r="DW88" t="s">
        <v>201</v>
      </c>
      <c r="DX88" t="s">
        <v>1596</v>
      </c>
      <c r="DY88" t="s">
        <v>505</v>
      </c>
      <c r="DZ88" t="s">
        <v>2507</v>
      </c>
      <c r="EA88" t="s">
        <v>1001</v>
      </c>
      <c r="EB88" t="s">
        <v>379</v>
      </c>
      <c r="EC88" t="s">
        <v>297</v>
      </c>
      <c r="ED88" t="s">
        <v>3637</v>
      </c>
      <c r="EE88" t="s">
        <v>774</v>
      </c>
      <c r="EF88" t="s">
        <v>597</v>
      </c>
      <c r="EG88" t="s">
        <v>322</v>
      </c>
      <c r="EH88" t="s">
        <v>247</v>
      </c>
      <c r="EI88" t="s">
        <v>387</v>
      </c>
      <c r="EJ88" t="s">
        <v>356</v>
      </c>
      <c r="EK88" t="s">
        <v>336</v>
      </c>
      <c r="EL88" t="s">
        <v>3152</v>
      </c>
      <c r="EM88" t="s">
        <v>791</v>
      </c>
      <c r="EN88" t="s">
        <v>1419</v>
      </c>
      <c r="EO88" t="s">
        <v>3354</v>
      </c>
      <c r="EP88" t="s">
        <v>250</v>
      </c>
      <c r="EQ88" t="s">
        <v>2689</v>
      </c>
      <c r="ER88" t="s">
        <v>920</v>
      </c>
      <c r="ES88" t="s">
        <v>378</v>
      </c>
      <c r="ET88" t="s">
        <v>2122</v>
      </c>
      <c r="EU88" t="s">
        <v>665</v>
      </c>
      <c r="EV88" t="s">
        <v>3638</v>
      </c>
      <c r="EW88" t="s">
        <v>2100</v>
      </c>
      <c r="EX88" t="s">
        <v>1043</v>
      </c>
      <c r="EY88" t="s">
        <v>1909</v>
      </c>
      <c r="EZ88" t="s">
        <v>3639</v>
      </c>
      <c r="FA88" t="s">
        <v>3640</v>
      </c>
      <c r="FB88" t="s">
        <v>319</v>
      </c>
      <c r="FC88" t="s">
        <v>320</v>
      </c>
      <c r="FD88" t="s">
        <v>242</v>
      </c>
      <c r="FE88" t="s">
        <v>374</v>
      </c>
      <c r="FF88" t="s">
        <v>222</v>
      </c>
      <c r="FG88" t="s">
        <v>546</v>
      </c>
      <c r="FH88" t="s">
        <v>1994</v>
      </c>
      <c r="FI88" t="s">
        <v>196</v>
      </c>
      <c r="FJ88" t="s">
        <v>275</v>
      </c>
      <c r="FK88" t="s">
        <v>971</v>
      </c>
      <c r="FL88" t="s">
        <v>3349</v>
      </c>
      <c r="FM88" t="s">
        <v>820</v>
      </c>
      <c r="FN88" t="s">
        <v>213</v>
      </c>
      <c r="FO88" t="s">
        <v>209</v>
      </c>
      <c r="FP88" t="s">
        <v>336</v>
      </c>
      <c r="FQ88" t="s">
        <v>515</v>
      </c>
      <c r="FR88" t="s">
        <v>1014</v>
      </c>
      <c r="FS88" t="s">
        <v>3641</v>
      </c>
      <c r="FT88" t="s">
        <v>1686</v>
      </c>
      <c r="FU88" t="s">
        <v>3642</v>
      </c>
      <c r="FV88" t="s">
        <v>652</v>
      </c>
      <c r="FW88" t="s">
        <v>1429</v>
      </c>
      <c r="FX88" t="s">
        <v>825</v>
      </c>
      <c r="FY88" t="s">
        <v>428</v>
      </c>
      <c r="FZ88" t="s">
        <v>584</v>
      </c>
      <c r="GA88" t="s">
        <v>215</v>
      </c>
      <c r="GB88" t="s">
        <v>335</v>
      </c>
      <c r="GC88" t="s">
        <v>215</v>
      </c>
      <c r="GD88" t="s">
        <v>539</v>
      </c>
      <c r="GE88" t="s">
        <v>358</v>
      </c>
      <c r="GF88" t="s">
        <v>575</v>
      </c>
      <c r="GG88" t="s">
        <v>358</v>
      </c>
    </row>
    <row r="89" spans="1:189" x14ac:dyDescent="0.3">
      <c r="A89" t="s">
        <v>3643</v>
      </c>
      <c r="B89" t="s">
        <v>3644</v>
      </c>
      <c r="C89" s="1" t="str">
        <f t="shared" si="15"/>
        <v>21:1182</v>
      </c>
      <c r="D89" s="1" t="str">
        <f t="shared" si="16"/>
        <v>21:0387</v>
      </c>
      <c r="E89" t="s">
        <v>3645</v>
      </c>
      <c r="F89" t="s">
        <v>3646</v>
      </c>
      <c r="H89">
        <v>66.542683199999999</v>
      </c>
      <c r="I89">
        <v>-89.282454799999996</v>
      </c>
      <c r="J89" s="1" t="str">
        <f t="shared" si="17"/>
        <v>Till</v>
      </c>
      <c r="K89" s="1" t="str">
        <f t="shared" si="18"/>
        <v>&lt;63 µm size fraction sieving (3)</v>
      </c>
      <c r="L89">
        <v>1</v>
      </c>
      <c r="M89" t="s">
        <v>3647</v>
      </c>
      <c r="N89" t="s">
        <v>1076</v>
      </c>
      <c r="O89" t="s">
        <v>1360</v>
      </c>
      <c r="P89" t="s">
        <v>665</v>
      </c>
      <c r="Q89" t="s">
        <v>1051</v>
      </c>
      <c r="R89" t="s">
        <v>804</v>
      </c>
      <c r="S89" t="s">
        <v>255</v>
      </c>
      <c r="T89" t="s">
        <v>592</v>
      </c>
      <c r="U89" t="s">
        <v>256</v>
      </c>
      <c r="V89" t="s">
        <v>271</v>
      </c>
      <c r="W89" t="s">
        <v>550</v>
      </c>
      <c r="X89" t="s">
        <v>273</v>
      </c>
      <c r="Y89" t="s">
        <v>551</v>
      </c>
      <c r="Z89" t="s">
        <v>210</v>
      </c>
      <c r="AA89" t="s">
        <v>207</v>
      </c>
      <c r="AB89" t="s">
        <v>208</v>
      </c>
      <c r="AC89" t="s">
        <v>1913</v>
      </c>
      <c r="AD89" t="s">
        <v>213</v>
      </c>
      <c r="AE89" t="s">
        <v>380</v>
      </c>
      <c r="AF89" t="s">
        <v>3648</v>
      </c>
      <c r="AG89" t="s">
        <v>299</v>
      </c>
      <c r="AH89" t="s">
        <v>610</v>
      </c>
      <c r="AI89" t="s">
        <v>358</v>
      </c>
      <c r="AJ89" t="s">
        <v>1711</v>
      </c>
      <c r="AK89" t="s">
        <v>631</v>
      </c>
      <c r="AL89" t="s">
        <v>482</v>
      </c>
      <c r="AM89" t="s">
        <v>1793</v>
      </c>
      <c r="AN89" t="s">
        <v>220</v>
      </c>
      <c r="AO89" t="s">
        <v>3649</v>
      </c>
      <c r="AP89" t="s">
        <v>432</v>
      </c>
      <c r="AQ89" t="s">
        <v>486</v>
      </c>
      <c r="AR89" t="s">
        <v>1043</v>
      </c>
      <c r="AS89" t="s">
        <v>355</v>
      </c>
      <c r="AT89" t="s">
        <v>225</v>
      </c>
      <c r="AU89" t="s">
        <v>617</v>
      </c>
      <c r="AV89" t="s">
        <v>3650</v>
      </c>
      <c r="AW89" t="s">
        <v>1686</v>
      </c>
      <c r="AX89" t="s">
        <v>1261</v>
      </c>
      <c r="AY89" t="s">
        <v>3651</v>
      </c>
      <c r="AZ89" t="s">
        <v>3652</v>
      </c>
      <c r="BA89" t="s">
        <v>1679</v>
      </c>
      <c r="BB89" t="s">
        <v>1596</v>
      </c>
      <c r="BC89" t="s">
        <v>932</v>
      </c>
      <c r="BD89" t="s">
        <v>1593</v>
      </c>
      <c r="BE89" t="s">
        <v>2058</v>
      </c>
      <c r="BF89" t="s">
        <v>233</v>
      </c>
      <c r="BG89" t="s">
        <v>2218</v>
      </c>
      <c r="BH89" t="s">
        <v>665</v>
      </c>
      <c r="BI89" t="s">
        <v>1636</v>
      </c>
      <c r="BJ89" t="s">
        <v>347</v>
      </c>
      <c r="BK89" t="s">
        <v>242</v>
      </c>
      <c r="BL89" t="s">
        <v>242</v>
      </c>
      <c r="BM89" t="s">
        <v>210</v>
      </c>
      <c r="BN89" t="s">
        <v>505</v>
      </c>
      <c r="BO89" t="s">
        <v>259</v>
      </c>
      <c r="BP89" t="s">
        <v>336</v>
      </c>
      <c r="BQ89" t="s">
        <v>207</v>
      </c>
      <c r="BR89" t="s">
        <v>677</v>
      </c>
      <c r="BS89" t="s">
        <v>297</v>
      </c>
      <c r="BT89" t="s">
        <v>202</v>
      </c>
      <c r="BU89" t="s">
        <v>377</v>
      </c>
      <c r="BV89" t="s">
        <v>418</v>
      </c>
      <c r="BW89" t="s">
        <v>296</v>
      </c>
      <c r="BX89" t="s">
        <v>395</v>
      </c>
      <c r="BY89" t="s">
        <v>247</v>
      </c>
      <c r="BZ89" t="s">
        <v>767</v>
      </c>
      <c r="CA89" t="s">
        <v>215</v>
      </c>
      <c r="CB89" t="s">
        <v>428</v>
      </c>
      <c r="CC89" t="s">
        <v>297</v>
      </c>
      <c r="CD89" t="s">
        <v>256</v>
      </c>
      <c r="CE89" t="s">
        <v>258</v>
      </c>
      <c r="CF89" t="s">
        <v>242</v>
      </c>
      <c r="CG89" t="s">
        <v>202</v>
      </c>
      <c r="CH89" t="s">
        <v>575</v>
      </c>
      <c r="CI89" t="s">
        <v>386</v>
      </c>
      <c r="CJ89" t="s">
        <v>851</v>
      </c>
      <c r="CK89" t="s">
        <v>259</v>
      </c>
      <c r="CL89" t="s">
        <v>576</v>
      </c>
      <c r="CM89" t="s">
        <v>1602</v>
      </c>
      <c r="CN89" t="s">
        <v>432</v>
      </c>
      <c r="CO89" t="s">
        <v>607</v>
      </c>
      <c r="CP89" t="s">
        <v>3653</v>
      </c>
      <c r="CQ89" t="s">
        <v>394</v>
      </c>
      <c r="CR89" t="s">
        <v>210</v>
      </c>
      <c r="CS89" t="s">
        <v>760</v>
      </c>
      <c r="CT89" t="s">
        <v>207</v>
      </c>
      <c r="CU89" t="s">
        <v>242</v>
      </c>
      <c r="CV89" t="s">
        <v>242</v>
      </c>
      <c r="CW89" t="s">
        <v>215</v>
      </c>
      <c r="CX89" t="s">
        <v>259</v>
      </c>
      <c r="CY89" t="s">
        <v>296</v>
      </c>
      <c r="CZ89" t="s">
        <v>912</v>
      </c>
      <c r="DA89" t="s">
        <v>275</v>
      </c>
      <c r="DB89" t="s">
        <v>271</v>
      </c>
      <c r="DC89" t="s">
        <v>698</v>
      </c>
      <c r="DD89" t="s">
        <v>2123</v>
      </c>
      <c r="DE89" t="s">
        <v>250</v>
      </c>
      <c r="DF89" t="s">
        <v>610</v>
      </c>
      <c r="DG89" t="s">
        <v>413</v>
      </c>
      <c r="DH89" t="s">
        <v>256</v>
      </c>
      <c r="DI89" t="s">
        <v>3474</v>
      </c>
      <c r="DJ89" t="s">
        <v>813</v>
      </c>
      <c r="DK89" t="s">
        <v>757</v>
      </c>
      <c r="DL89" t="s">
        <v>1465</v>
      </c>
      <c r="DM89" t="s">
        <v>1358</v>
      </c>
      <c r="DN89" t="s">
        <v>1533</v>
      </c>
      <c r="DO89" t="s">
        <v>3654</v>
      </c>
      <c r="DP89" t="s">
        <v>1669</v>
      </c>
      <c r="DQ89" t="s">
        <v>261</v>
      </c>
      <c r="DR89" t="s">
        <v>2538</v>
      </c>
      <c r="DS89" t="s">
        <v>970</v>
      </c>
      <c r="DT89" t="s">
        <v>2172</v>
      </c>
      <c r="DU89" t="s">
        <v>526</v>
      </c>
      <c r="DV89" t="s">
        <v>3181</v>
      </c>
      <c r="DW89" t="s">
        <v>378</v>
      </c>
      <c r="DX89" t="s">
        <v>415</v>
      </c>
      <c r="DY89" t="s">
        <v>201</v>
      </c>
      <c r="DZ89" t="s">
        <v>3153</v>
      </c>
      <c r="EA89" t="s">
        <v>2407</v>
      </c>
      <c r="EB89" t="s">
        <v>379</v>
      </c>
      <c r="EC89" t="s">
        <v>297</v>
      </c>
      <c r="ED89" t="s">
        <v>3655</v>
      </c>
      <c r="EE89" t="s">
        <v>299</v>
      </c>
      <c r="EF89" t="s">
        <v>320</v>
      </c>
      <c r="EG89" t="s">
        <v>1803</v>
      </c>
      <c r="EH89" t="s">
        <v>378</v>
      </c>
      <c r="EI89" t="s">
        <v>610</v>
      </c>
      <c r="EJ89" t="s">
        <v>398</v>
      </c>
      <c r="EK89" t="s">
        <v>338</v>
      </c>
      <c r="EL89" t="s">
        <v>2261</v>
      </c>
      <c r="EM89" t="s">
        <v>279</v>
      </c>
      <c r="EN89" t="s">
        <v>1439</v>
      </c>
      <c r="EO89" t="s">
        <v>3656</v>
      </c>
      <c r="EP89" t="s">
        <v>418</v>
      </c>
      <c r="EQ89" t="s">
        <v>1322</v>
      </c>
      <c r="ER89" t="s">
        <v>472</v>
      </c>
      <c r="ES89" t="s">
        <v>377</v>
      </c>
      <c r="ET89" t="s">
        <v>1643</v>
      </c>
      <c r="EU89" t="s">
        <v>529</v>
      </c>
      <c r="EV89" t="s">
        <v>2132</v>
      </c>
      <c r="EW89" t="s">
        <v>1661</v>
      </c>
      <c r="EX89" t="s">
        <v>618</v>
      </c>
      <c r="EY89" t="s">
        <v>2125</v>
      </c>
      <c r="EZ89" t="s">
        <v>3657</v>
      </c>
      <c r="FA89" t="s">
        <v>3658</v>
      </c>
      <c r="FB89" t="s">
        <v>319</v>
      </c>
      <c r="FC89" t="s">
        <v>320</v>
      </c>
      <c r="FD89" t="s">
        <v>242</v>
      </c>
      <c r="FE89" t="s">
        <v>204</v>
      </c>
      <c r="FF89" t="s">
        <v>321</v>
      </c>
      <c r="FG89" t="s">
        <v>432</v>
      </c>
      <c r="FH89" t="s">
        <v>700</v>
      </c>
      <c r="FI89" t="s">
        <v>299</v>
      </c>
      <c r="FJ89" t="s">
        <v>275</v>
      </c>
      <c r="FK89" t="s">
        <v>895</v>
      </c>
      <c r="FL89" t="s">
        <v>827</v>
      </c>
      <c r="FM89" t="s">
        <v>405</v>
      </c>
      <c r="FN89" t="s">
        <v>287</v>
      </c>
      <c r="FO89" t="s">
        <v>209</v>
      </c>
      <c r="FP89" t="s">
        <v>358</v>
      </c>
      <c r="FQ89" t="s">
        <v>1199</v>
      </c>
      <c r="FR89" t="s">
        <v>1195</v>
      </c>
      <c r="FS89" t="s">
        <v>3659</v>
      </c>
      <c r="FT89" t="s">
        <v>274</v>
      </c>
      <c r="FU89" t="s">
        <v>3660</v>
      </c>
      <c r="FV89" t="s">
        <v>652</v>
      </c>
      <c r="FW89" t="s">
        <v>3552</v>
      </c>
      <c r="FX89" t="s">
        <v>245</v>
      </c>
      <c r="FY89" t="s">
        <v>428</v>
      </c>
      <c r="FZ89" t="s">
        <v>1006</v>
      </c>
      <c r="GA89" t="s">
        <v>215</v>
      </c>
      <c r="GB89" t="s">
        <v>420</v>
      </c>
      <c r="GC89" t="s">
        <v>220</v>
      </c>
      <c r="GD89" t="s">
        <v>272</v>
      </c>
      <c r="GE89" t="s">
        <v>336</v>
      </c>
      <c r="GF89" t="s">
        <v>272</v>
      </c>
      <c r="GG89" t="s">
        <v>358</v>
      </c>
    </row>
    <row r="90" spans="1:189" x14ac:dyDescent="0.3">
      <c r="A90" t="s">
        <v>3661</v>
      </c>
      <c r="B90" t="s">
        <v>3662</v>
      </c>
      <c r="C90" s="1" t="str">
        <f t="shared" si="15"/>
        <v>21:1182</v>
      </c>
      <c r="D90" s="1" t="str">
        <f t="shared" si="16"/>
        <v>21:0387</v>
      </c>
      <c r="E90" t="s">
        <v>3663</v>
      </c>
      <c r="F90" t="s">
        <v>3664</v>
      </c>
      <c r="H90">
        <v>66.672858700000006</v>
      </c>
      <c r="I90">
        <v>-89.399638199999998</v>
      </c>
      <c r="J90" s="1" t="str">
        <f t="shared" si="17"/>
        <v>Till</v>
      </c>
      <c r="K90" s="1" t="str">
        <f t="shared" si="18"/>
        <v>&lt;63 µm size fraction sieving (3)</v>
      </c>
      <c r="L90">
        <v>1</v>
      </c>
      <c r="M90" t="s">
        <v>3665</v>
      </c>
      <c r="N90" t="s">
        <v>1169</v>
      </c>
      <c r="O90" t="s">
        <v>339</v>
      </c>
      <c r="P90" t="s">
        <v>405</v>
      </c>
      <c r="Q90" t="s">
        <v>387</v>
      </c>
      <c r="R90" t="s">
        <v>654</v>
      </c>
      <c r="S90" t="s">
        <v>2172</v>
      </c>
      <c r="T90" t="s">
        <v>502</v>
      </c>
      <c r="U90" t="s">
        <v>351</v>
      </c>
      <c r="V90" t="s">
        <v>271</v>
      </c>
      <c r="W90" t="s">
        <v>203</v>
      </c>
      <c r="X90" t="s">
        <v>273</v>
      </c>
      <c r="Y90" t="s">
        <v>1623</v>
      </c>
      <c r="Z90" t="s">
        <v>258</v>
      </c>
      <c r="AA90" t="s">
        <v>207</v>
      </c>
      <c r="AB90" t="s">
        <v>208</v>
      </c>
      <c r="AC90" t="s">
        <v>281</v>
      </c>
      <c r="AD90" t="s">
        <v>213</v>
      </c>
      <c r="AE90" t="s">
        <v>413</v>
      </c>
      <c r="AF90" t="s">
        <v>3666</v>
      </c>
      <c r="AG90" t="s">
        <v>920</v>
      </c>
      <c r="AH90" t="s">
        <v>272</v>
      </c>
      <c r="AI90" t="s">
        <v>338</v>
      </c>
      <c r="AJ90" t="s">
        <v>1535</v>
      </c>
      <c r="AK90" t="s">
        <v>1448</v>
      </c>
      <c r="AL90" t="s">
        <v>1015</v>
      </c>
      <c r="AM90" t="s">
        <v>3667</v>
      </c>
      <c r="AN90" t="s">
        <v>220</v>
      </c>
      <c r="AO90" t="s">
        <v>3668</v>
      </c>
      <c r="AP90" t="s">
        <v>620</v>
      </c>
      <c r="AQ90" t="s">
        <v>496</v>
      </c>
      <c r="AR90" t="s">
        <v>255</v>
      </c>
      <c r="AS90" t="s">
        <v>1528</v>
      </c>
      <c r="AT90" t="s">
        <v>215</v>
      </c>
      <c r="AU90" t="s">
        <v>1614</v>
      </c>
      <c r="AV90" t="s">
        <v>3669</v>
      </c>
      <c r="AW90" t="s">
        <v>1634</v>
      </c>
      <c r="AX90" t="s">
        <v>3509</v>
      </c>
      <c r="AY90" t="s">
        <v>2408</v>
      </c>
      <c r="AZ90" t="s">
        <v>1448</v>
      </c>
      <c r="BA90" t="s">
        <v>3338</v>
      </c>
      <c r="BB90" t="s">
        <v>1593</v>
      </c>
      <c r="BC90" t="s">
        <v>2218</v>
      </c>
      <c r="BD90" t="s">
        <v>526</v>
      </c>
      <c r="BE90" t="s">
        <v>730</v>
      </c>
      <c r="BF90" t="s">
        <v>235</v>
      </c>
      <c r="BG90" t="s">
        <v>305</v>
      </c>
      <c r="BH90" t="s">
        <v>568</v>
      </c>
      <c r="BI90" t="s">
        <v>2509</v>
      </c>
      <c r="BJ90" t="s">
        <v>568</v>
      </c>
      <c r="BK90" t="s">
        <v>651</v>
      </c>
      <c r="BL90" t="s">
        <v>242</v>
      </c>
      <c r="BM90" t="s">
        <v>774</v>
      </c>
      <c r="BN90" t="s">
        <v>256</v>
      </c>
      <c r="BO90" t="s">
        <v>338</v>
      </c>
      <c r="BP90" t="s">
        <v>296</v>
      </c>
      <c r="BQ90" t="s">
        <v>220</v>
      </c>
      <c r="BR90" t="s">
        <v>723</v>
      </c>
      <c r="BS90" t="s">
        <v>297</v>
      </c>
      <c r="BT90" t="s">
        <v>597</v>
      </c>
      <c r="BU90" t="s">
        <v>257</v>
      </c>
      <c r="BV90" t="s">
        <v>381</v>
      </c>
      <c r="BW90" t="s">
        <v>296</v>
      </c>
      <c r="BX90" t="s">
        <v>618</v>
      </c>
      <c r="BY90" t="s">
        <v>378</v>
      </c>
      <c r="BZ90" t="s">
        <v>767</v>
      </c>
      <c r="CA90" t="s">
        <v>1020</v>
      </c>
      <c r="CB90" t="s">
        <v>524</v>
      </c>
      <c r="CC90" t="s">
        <v>297</v>
      </c>
      <c r="CD90" t="s">
        <v>247</v>
      </c>
      <c r="CE90" t="s">
        <v>354</v>
      </c>
      <c r="CF90" t="s">
        <v>242</v>
      </c>
      <c r="CG90" t="s">
        <v>448</v>
      </c>
      <c r="CH90" t="s">
        <v>578</v>
      </c>
      <c r="CI90" t="s">
        <v>300</v>
      </c>
      <c r="CJ90" t="s">
        <v>1895</v>
      </c>
      <c r="CK90" t="s">
        <v>505</v>
      </c>
      <c r="CL90" t="s">
        <v>576</v>
      </c>
      <c r="CM90" t="s">
        <v>239</v>
      </c>
      <c r="CN90" t="s">
        <v>337</v>
      </c>
      <c r="CO90" t="s">
        <v>579</v>
      </c>
      <c r="CP90" t="s">
        <v>2418</v>
      </c>
      <c r="CQ90" t="s">
        <v>394</v>
      </c>
      <c r="CR90" t="s">
        <v>269</v>
      </c>
      <c r="CS90" t="s">
        <v>922</v>
      </c>
      <c r="CT90" t="s">
        <v>220</v>
      </c>
      <c r="CU90" t="s">
        <v>242</v>
      </c>
      <c r="CV90" t="s">
        <v>242</v>
      </c>
      <c r="CW90" t="s">
        <v>222</v>
      </c>
      <c r="CX90" t="s">
        <v>256</v>
      </c>
      <c r="CY90" t="s">
        <v>336</v>
      </c>
      <c r="CZ90" t="s">
        <v>1054</v>
      </c>
      <c r="DA90" t="s">
        <v>275</v>
      </c>
      <c r="DB90" t="s">
        <v>202</v>
      </c>
      <c r="DC90" t="s">
        <v>354</v>
      </c>
      <c r="DD90" t="s">
        <v>3611</v>
      </c>
      <c r="DE90" t="s">
        <v>202</v>
      </c>
      <c r="DF90" t="s">
        <v>322</v>
      </c>
      <c r="DG90" t="s">
        <v>354</v>
      </c>
      <c r="DH90" t="s">
        <v>259</v>
      </c>
      <c r="DI90" t="s">
        <v>2975</v>
      </c>
      <c r="DJ90" t="s">
        <v>1136</v>
      </c>
      <c r="DK90" t="s">
        <v>922</v>
      </c>
      <c r="DL90" t="s">
        <v>1285</v>
      </c>
      <c r="DM90" t="s">
        <v>1390</v>
      </c>
      <c r="DN90" t="s">
        <v>3134</v>
      </c>
      <c r="DO90" t="s">
        <v>2144</v>
      </c>
      <c r="DP90" t="s">
        <v>2734</v>
      </c>
      <c r="DQ90" t="s">
        <v>200</v>
      </c>
      <c r="DR90" t="s">
        <v>2019</v>
      </c>
      <c r="DS90" t="s">
        <v>572</v>
      </c>
      <c r="DT90" t="s">
        <v>2345</v>
      </c>
      <c r="DU90" t="s">
        <v>377</v>
      </c>
      <c r="DV90" t="s">
        <v>870</v>
      </c>
      <c r="DW90" t="s">
        <v>597</v>
      </c>
      <c r="DX90" t="s">
        <v>743</v>
      </c>
      <c r="DY90" t="s">
        <v>248</v>
      </c>
      <c r="DZ90" t="s">
        <v>777</v>
      </c>
      <c r="EA90" t="s">
        <v>1679</v>
      </c>
      <c r="EB90" t="s">
        <v>379</v>
      </c>
      <c r="EC90" t="s">
        <v>297</v>
      </c>
      <c r="ED90" t="s">
        <v>1589</v>
      </c>
      <c r="EE90" t="s">
        <v>774</v>
      </c>
      <c r="EF90" t="s">
        <v>248</v>
      </c>
      <c r="EG90" t="s">
        <v>406</v>
      </c>
      <c r="EH90" t="s">
        <v>505</v>
      </c>
      <c r="EI90" t="s">
        <v>774</v>
      </c>
      <c r="EJ90" t="s">
        <v>281</v>
      </c>
      <c r="EK90" t="s">
        <v>273</v>
      </c>
      <c r="EL90" t="s">
        <v>3670</v>
      </c>
      <c r="EM90" t="s">
        <v>291</v>
      </c>
      <c r="EN90" t="s">
        <v>3465</v>
      </c>
      <c r="EO90" t="s">
        <v>3561</v>
      </c>
      <c r="EP90" t="s">
        <v>381</v>
      </c>
      <c r="EQ90" t="s">
        <v>2145</v>
      </c>
      <c r="ER90" t="s">
        <v>1071</v>
      </c>
      <c r="ES90" t="s">
        <v>502</v>
      </c>
      <c r="ET90" t="s">
        <v>3671</v>
      </c>
      <c r="EU90" t="s">
        <v>324</v>
      </c>
      <c r="EV90" t="s">
        <v>3672</v>
      </c>
      <c r="EW90" t="s">
        <v>3673</v>
      </c>
      <c r="EX90" t="s">
        <v>382</v>
      </c>
      <c r="EY90" t="s">
        <v>1254</v>
      </c>
      <c r="EZ90" t="s">
        <v>3674</v>
      </c>
      <c r="FA90" t="s">
        <v>3675</v>
      </c>
      <c r="FB90" t="s">
        <v>319</v>
      </c>
      <c r="FC90" t="s">
        <v>320</v>
      </c>
      <c r="FD90" t="s">
        <v>242</v>
      </c>
      <c r="FE90" t="s">
        <v>420</v>
      </c>
      <c r="FF90" t="s">
        <v>321</v>
      </c>
      <c r="FG90" t="s">
        <v>296</v>
      </c>
      <c r="FH90" t="s">
        <v>868</v>
      </c>
      <c r="FI90" t="s">
        <v>322</v>
      </c>
      <c r="FJ90" t="s">
        <v>275</v>
      </c>
      <c r="FK90" t="s">
        <v>1765</v>
      </c>
      <c r="FL90" t="s">
        <v>3676</v>
      </c>
      <c r="FM90" t="s">
        <v>592</v>
      </c>
      <c r="FN90" t="s">
        <v>490</v>
      </c>
      <c r="FO90" t="s">
        <v>1087</v>
      </c>
      <c r="FP90" t="s">
        <v>273</v>
      </c>
      <c r="FQ90" t="s">
        <v>450</v>
      </c>
      <c r="FR90" t="s">
        <v>492</v>
      </c>
      <c r="FS90" t="s">
        <v>3677</v>
      </c>
      <c r="FT90" t="s">
        <v>553</v>
      </c>
      <c r="FU90" t="s">
        <v>3678</v>
      </c>
      <c r="FV90" t="s">
        <v>920</v>
      </c>
      <c r="FW90" t="s">
        <v>632</v>
      </c>
      <c r="FX90" t="s">
        <v>578</v>
      </c>
      <c r="FY90" t="s">
        <v>220</v>
      </c>
      <c r="FZ90" t="s">
        <v>364</v>
      </c>
      <c r="GA90" t="s">
        <v>358</v>
      </c>
      <c r="GB90" t="s">
        <v>490</v>
      </c>
      <c r="GC90" t="s">
        <v>336</v>
      </c>
      <c r="GD90" t="s">
        <v>339</v>
      </c>
      <c r="GE90" t="s">
        <v>256</v>
      </c>
      <c r="GF90" t="s">
        <v>322</v>
      </c>
      <c r="GG90" t="s">
        <v>259</v>
      </c>
    </row>
    <row r="91" spans="1:189" x14ac:dyDescent="0.3">
      <c r="A91" t="s">
        <v>3679</v>
      </c>
      <c r="B91" t="s">
        <v>3680</v>
      </c>
      <c r="C91" s="1" t="str">
        <f t="shared" si="15"/>
        <v>21:1182</v>
      </c>
      <c r="D91" s="1" t="str">
        <f t="shared" si="16"/>
        <v>21:0387</v>
      </c>
      <c r="E91" t="s">
        <v>3681</v>
      </c>
      <c r="F91" t="s">
        <v>3682</v>
      </c>
      <c r="H91">
        <v>66.641639999999995</v>
      </c>
      <c r="I91">
        <v>-89.116975699999998</v>
      </c>
      <c r="J91" s="1" t="str">
        <f t="shared" si="17"/>
        <v>Till</v>
      </c>
      <c r="K91" s="1" t="str">
        <f t="shared" si="18"/>
        <v>&lt;63 µm size fraction sieving (3)</v>
      </c>
      <c r="L91">
        <v>1</v>
      </c>
      <c r="M91" t="s">
        <v>3683</v>
      </c>
      <c r="N91" t="s">
        <v>3684</v>
      </c>
      <c r="O91" t="s">
        <v>2641</v>
      </c>
      <c r="P91" t="s">
        <v>1022</v>
      </c>
      <c r="Q91" t="s">
        <v>818</v>
      </c>
      <c r="R91" t="s">
        <v>2538</v>
      </c>
      <c r="S91" t="s">
        <v>1188</v>
      </c>
      <c r="T91" t="s">
        <v>665</v>
      </c>
      <c r="U91" t="s">
        <v>201</v>
      </c>
      <c r="V91" t="s">
        <v>448</v>
      </c>
      <c r="W91" t="s">
        <v>381</v>
      </c>
      <c r="X91" t="s">
        <v>279</v>
      </c>
      <c r="Y91" t="s">
        <v>1400</v>
      </c>
      <c r="Z91" t="s">
        <v>702</v>
      </c>
      <c r="AA91" t="s">
        <v>207</v>
      </c>
      <c r="AB91" t="s">
        <v>1895</v>
      </c>
      <c r="AC91" t="s">
        <v>3685</v>
      </c>
      <c r="AD91" t="s">
        <v>536</v>
      </c>
      <c r="AE91" t="s">
        <v>1684</v>
      </c>
      <c r="AF91" t="s">
        <v>2624</v>
      </c>
      <c r="AG91" t="s">
        <v>299</v>
      </c>
      <c r="AH91" t="s">
        <v>723</v>
      </c>
      <c r="AI91" t="s">
        <v>339</v>
      </c>
      <c r="AJ91" t="s">
        <v>492</v>
      </c>
      <c r="AK91" t="s">
        <v>363</v>
      </c>
      <c r="AL91" t="s">
        <v>630</v>
      </c>
      <c r="AM91" t="s">
        <v>3686</v>
      </c>
      <c r="AN91" t="s">
        <v>299</v>
      </c>
      <c r="AO91" t="s">
        <v>3605</v>
      </c>
      <c r="AP91" t="s">
        <v>432</v>
      </c>
      <c r="AQ91" t="s">
        <v>356</v>
      </c>
      <c r="AR91" t="s">
        <v>454</v>
      </c>
      <c r="AS91" t="s">
        <v>1789</v>
      </c>
      <c r="AT91" t="s">
        <v>220</v>
      </c>
      <c r="AU91" t="s">
        <v>1666</v>
      </c>
      <c r="AV91" t="s">
        <v>3687</v>
      </c>
      <c r="AW91" t="s">
        <v>1795</v>
      </c>
      <c r="AX91" t="s">
        <v>863</v>
      </c>
      <c r="AY91" t="s">
        <v>2128</v>
      </c>
      <c r="AZ91" t="s">
        <v>617</v>
      </c>
      <c r="BA91" t="s">
        <v>1948</v>
      </c>
      <c r="BB91" t="s">
        <v>241</v>
      </c>
      <c r="BC91" t="s">
        <v>2240</v>
      </c>
      <c r="BD91" t="s">
        <v>709</v>
      </c>
      <c r="BE91" t="s">
        <v>1313</v>
      </c>
      <c r="BF91" t="s">
        <v>293</v>
      </c>
      <c r="BG91" t="s">
        <v>1506</v>
      </c>
      <c r="BH91" t="s">
        <v>731</v>
      </c>
      <c r="BI91" t="s">
        <v>2188</v>
      </c>
      <c r="BJ91" t="s">
        <v>592</v>
      </c>
      <c r="BK91" t="s">
        <v>202</v>
      </c>
      <c r="BL91" t="s">
        <v>242</v>
      </c>
      <c r="BM91" t="s">
        <v>1675</v>
      </c>
      <c r="BN91" t="s">
        <v>714</v>
      </c>
      <c r="BO91" t="s">
        <v>296</v>
      </c>
      <c r="BP91" t="s">
        <v>379</v>
      </c>
      <c r="BQ91" t="s">
        <v>299</v>
      </c>
      <c r="BR91" t="s">
        <v>226</v>
      </c>
      <c r="BS91" t="s">
        <v>358</v>
      </c>
      <c r="BT91" t="s">
        <v>257</v>
      </c>
      <c r="BU91" t="s">
        <v>574</v>
      </c>
      <c r="BV91" t="s">
        <v>2048</v>
      </c>
      <c r="BW91" t="s">
        <v>354</v>
      </c>
      <c r="BX91" t="s">
        <v>1465</v>
      </c>
      <c r="BY91" t="s">
        <v>428</v>
      </c>
      <c r="BZ91" t="s">
        <v>3688</v>
      </c>
      <c r="CA91" t="s">
        <v>1022</v>
      </c>
      <c r="CB91" t="s">
        <v>538</v>
      </c>
      <c r="CC91" t="s">
        <v>297</v>
      </c>
      <c r="CD91" t="s">
        <v>378</v>
      </c>
      <c r="CE91" t="s">
        <v>920</v>
      </c>
      <c r="CF91" t="s">
        <v>271</v>
      </c>
      <c r="CG91" t="s">
        <v>651</v>
      </c>
      <c r="CH91" t="s">
        <v>398</v>
      </c>
      <c r="CI91" t="s">
        <v>347</v>
      </c>
      <c r="CJ91" t="s">
        <v>3517</v>
      </c>
      <c r="CK91" t="s">
        <v>729</v>
      </c>
      <c r="CL91" t="s">
        <v>389</v>
      </c>
      <c r="CM91" t="s">
        <v>1772</v>
      </c>
      <c r="CN91" t="s">
        <v>3689</v>
      </c>
      <c r="CO91" t="s">
        <v>1254</v>
      </c>
      <c r="CP91" t="s">
        <v>3690</v>
      </c>
      <c r="CQ91" t="s">
        <v>394</v>
      </c>
      <c r="CR91" t="s">
        <v>213</v>
      </c>
      <c r="CS91" t="s">
        <v>1211</v>
      </c>
      <c r="CT91" t="s">
        <v>207</v>
      </c>
      <c r="CU91" t="s">
        <v>242</v>
      </c>
      <c r="CV91" t="s">
        <v>242</v>
      </c>
      <c r="CW91" t="s">
        <v>490</v>
      </c>
      <c r="CX91" t="s">
        <v>256</v>
      </c>
      <c r="CY91" t="s">
        <v>220</v>
      </c>
      <c r="CZ91" t="s">
        <v>1054</v>
      </c>
      <c r="DA91" t="s">
        <v>275</v>
      </c>
      <c r="DB91" t="s">
        <v>570</v>
      </c>
      <c r="DC91" t="s">
        <v>363</v>
      </c>
      <c r="DD91" t="s">
        <v>1035</v>
      </c>
      <c r="DE91" t="s">
        <v>378</v>
      </c>
      <c r="DF91" t="s">
        <v>1922</v>
      </c>
      <c r="DG91" t="s">
        <v>682</v>
      </c>
      <c r="DH91" t="s">
        <v>358</v>
      </c>
      <c r="DI91" t="s">
        <v>3673</v>
      </c>
      <c r="DJ91" t="s">
        <v>2692</v>
      </c>
      <c r="DK91" t="s">
        <v>825</v>
      </c>
      <c r="DL91" t="s">
        <v>2646</v>
      </c>
      <c r="DM91" t="s">
        <v>3691</v>
      </c>
      <c r="DN91" t="s">
        <v>3692</v>
      </c>
      <c r="DO91" t="s">
        <v>3693</v>
      </c>
      <c r="DP91" t="s">
        <v>2419</v>
      </c>
      <c r="DQ91" t="s">
        <v>714</v>
      </c>
      <c r="DR91" t="s">
        <v>1030</v>
      </c>
      <c r="DS91" t="s">
        <v>665</v>
      </c>
      <c r="DT91" t="s">
        <v>308</v>
      </c>
      <c r="DU91" t="s">
        <v>988</v>
      </c>
      <c r="DV91" t="s">
        <v>415</v>
      </c>
      <c r="DW91" t="s">
        <v>351</v>
      </c>
      <c r="DX91" t="s">
        <v>415</v>
      </c>
      <c r="DY91" t="s">
        <v>324</v>
      </c>
      <c r="DZ91" t="s">
        <v>2856</v>
      </c>
      <c r="EA91" t="s">
        <v>3694</v>
      </c>
      <c r="EB91" t="s">
        <v>379</v>
      </c>
      <c r="EC91" t="s">
        <v>297</v>
      </c>
      <c r="ED91" t="s">
        <v>3695</v>
      </c>
      <c r="EE91" t="s">
        <v>299</v>
      </c>
      <c r="EF91" t="s">
        <v>651</v>
      </c>
      <c r="EG91" t="s">
        <v>811</v>
      </c>
      <c r="EH91" t="s">
        <v>296</v>
      </c>
      <c r="EI91" t="s">
        <v>657</v>
      </c>
      <c r="EJ91" t="s">
        <v>458</v>
      </c>
      <c r="EK91" t="s">
        <v>620</v>
      </c>
      <c r="EL91" t="s">
        <v>2788</v>
      </c>
      <c r="EM91" t="s">
        <v>1609</v>
      </c>
      <c r="EN91" t="s">
        <v>3696</v>
      </c>
      <c r="EO91" t="s">
        <v>1856</v>
      </c>
      <c r="EP91" t="s">
        <v>448</v>
      </c>
      <c r="EQ91" t="s">
        <v>1051</v>
      </c>
      <c r="ER91" t="s">
        <v>684</v>
      </c>
      <c r="ES91" t="s">
        <v>466</v>
      </c>
      <c r="ET91" t="s">
        <v>1964</v>
      </c>
      <c r="EU91" t="s">
        <v>338</v>
      </c>
      <c r="EV91" t="s">
        <v>1492</v>
      </c>
      <c r="EW91" t="s">
        <v>3697</v>
      </c>
      <c r="EX91" t="s">
        <v>3698</v>
      </c>
      <c r="EY91" t="s">
        <v>1909</v>
      </c>
      <c r="EZ91" t="s">
        <v>3699</v>
      </c>
      <c r="FA91" t="s">
        <v>3700</v>
      </c>
      <c r="FB91" t="s">
        <v>319</v>
      </c>
      <c r="FC91" t="s">
        <v>320</v>
      </c>
      <c r="FD91" t="s">
        <v>202</v>
      </c>
      <c r="FE91" t="s">
        <v>677</v>
      </c>
      <c r="FF91" t="s">
        <v>321</v>
      </c>
      <c r="FG91" t="s">
        <v>224</v>
      </c>
      <c r="FH91" t="s">
        <v>3701</v>
      </c>
      <c r="FI91" t="s">
        <v>322</v>
      </c>
      <c r="FJ91" t="s">
        <v>651</v>
      </c>
      <c r="FK91" t="s">
        <v>1556</v>
      </c>
      <c r="FL91" t="s">
        <v>377</v>
      </c>
      <c r="FM91" t="s">
        <v>1267</v>
      </c>
      <c r="FN91" t="s">
        <v>1953</v>
      </c>
      <c r="FO91" t="s">
        <v>851</v>
      </c>
      <c r="FP91" t="s">
        <v>296</v>
      </c>
      <c r="FQ91" t="s">
        <v>1628</v>
      </c>
      <c r="FR91" t="s">
        <v>3702</v>
      </c>
      <c r="FS91" t="s">
        <v>3703</v>
      </c>
      <c r="FT91" t="s">
        <v>2079</v>
      </c>
      <c r="FU91" t="s">
        <v>3704</v>
      </c>
      <c r="FV91" t="s">
        <v>245</v>
      </c>
      <c r="FW91" t="s">
        <v>2341</v>
      </c>
      <c r="FX91" t="s">
        <v>1043</v>
      </c>
      <c r="FY91" t="s">
        <v>296</v>
      </c>
      <c r="FZ91" t="s">
        <v>760</v>
      </c>
      <c r="GA91" t="s">
        <v>222</v>
      </c>
      <c r="GB91" t="s">
        <v>1071</v>
      </c>
      <c r="GC91" t="s">
        <v>222</v>
      </c>
      <c r="GD91" t="s">
        <v>575</v>
      </c>
      <c r="GE91" t="s">
        <v>259</v>
      </c>
      <c r="GF91" t="s">
        <v>546</v>
      </c>
      <c r="GG91" t="s">
        <v>259</v>
      </c>
    </row>
    <row r="92" spans="1:189" x14ac:dyDescent="0.3">
      <c r="A92" t="s">
        <v>3705</v>
      </c>
      <c r="B92" t="s">
        <v>3706</v>
      </c>
      <c r="C92" s="1" t="str">
        <f t="shared" si="15"/>
        <v>21:1182</v>
      </c>
      <c r="D92" s="1" t="str">
        <f t="shared" si="16"/>
        <v>21:0387</v>
      </c>
      <c r="E92" t="s">
        <v>3707</v>
      </c>
      <c r="F92" t="s">
        <v>3708</v>
      </c>
      <c r="H92">
        <v>66.5353736</v>
      </c>
      <c r="I92">
        <v>-89.158382500000002</v>
      </c>
      <c r="J92" s="1" t="str">
        <f t="shared" si="17"/>
        <v>Till</v>
      </c>
      <c r="K92" s="1" t="str">
        <f t="shared" si="18"/>
        <v>&lt;63 µm size fraction sieving (3)</v>
      </c>
      <c r="L92">
        <v>1</v>
      </c>
      <c r="M92" t="s">
        <v>3709</v>
      </c>
      <c r="N92" t="s">
        <v>315</v>
      </c>
      <c r="O92" t="s">
        <v>815</v>
      </c>
      <c r="P92" t="s">
        <v>407</v>
      </c>
      <c r="Q92" t="s">
        <v>364</v>
      </c>
      <c r="R92" t="s">
        <v>987</v>
      </c>
      <c r="S92" t="s">
        <v>1345</v>
      </c>
      <c r="T92" t="s">
        <v>407</v>
      </c>
      <c r="U92" t="s">
        <v>351</v>
      </c>
      <c r="V92" t="s">
        <v>250</v>
      </c>
      <c r="W92" t="s">
        <v>550</v>
      </c>
      <c r="X92" t="s">
        <v>524</v>
      </c>
      <c r="Y92" t="s">
        <v>353</v>
      </c>
      <c r="Z92" t="s">
        <v>258</v>
      </c>
      <c r="AA92" t="s">
        <v>207</v>
      </c>
      <c r="AB92" t="s">
        <v>208</v>
      </c>
      <c r="AC92" t="s">
        <v>532</v>
      </c>
      <c r="AD92" t="s">
        <v>774</v>
      </c>
      <c r="AE92" t="s">
        <v>496</v>
      </c>
      <c r="AF92" t="s">
        <v>3710</v>
      </c>
      <c r="AG92" t="s">
        <v>220</v>
      </c>
      <c r="AH92" t="s">
        <v>224</v>
      </c>
      <c r="AI92" t="s">
        <v>358</v>
      </c>
      <c r="AJ92" t="s">
        <v>413</v>
      </c>
      <c r="AK92" t="s">
        <v>356</v>
      </c>
      <c r="AL92" t="s">
        <v>1556</v>
      </c>
      <c r="AM92" t="s">
        <v>3711</v>
      </c>
      <c r="AN92" t="s">
        <v>220</v>
      </c>
      <c r="AO92" t="s">
        <v>3712</v>
      </c>
      <c r="AP92" t="s">
        <v>428</v>
      </c>
      <c r="AQ92" t="s">
        <v>433</v>
      </c>
      <c r="AR92" t="s">
        <v>1071</v>
      </c>
      <c r="AS92" t="s">
        <v>303</v>
      </c>
      <c r="AT92" t="s">
        <v>225</v>
      </c>
      <c r="AU92" t="s">
        <v>1882</v>
      </c>
      <c r="AV92" t="s">
        <v>3713</v>
      </c>
      <c r="AW92" t="s">
        <v>2053</v>
      </c>
      <c r="AX92" t="s">
        <v>2016</v>
      </c>
      <c r="AY92" t="s">
        <v>1571</v>
      </c>
      <c r="AZ92" t="s">
        <v>435</v>
      </c>
      <c r="BA92" t="s">
        <v>3714</v>
      </c>
      <c r="BB92" t="s">
        <v>933</v>
      </c>
      <c r="BC92" t="s">
        <v>3715</v>
      </c>
      <c r="BD92" t="s">
        <v>709</v>
      </c>
      <c r="BE92" t="s">
        <v>514</v>
      </c>
      <c r="BF92" t="s">
        <v>310</v>
      </c>
      <c r="BG92" t="s">
        <v>2734</v>
      </c>
      <c r="BH92" t="s">
        <v>733</v>
      </c>
      <c r="BI92" t="s">
        <v>289</v>
      </c>
      <c r="BJ92" t="s">
        <v>549</v>
      </c>
      <c r="BK92" t="s">
        <v>505</v>
      </c>
      <c r="BL92" t="s">
        <v>242</v>
      </c>
      <c r="BM92" t="s">
        <v>920</v>
      </c>
      <c r="BN92" t="s">
        <v>651</v>
      </c>
      <c r="BO92" t="s">
        <v>222</v>
      </c>
      <c r="BP92" t="s">
        <v>336</v>
      </c>
      <c r="BQ92" t="s">
        <v>207</v>
      </c>
      <c r="BR92" t="s">
        <v>1346</v>
      </c>
      <c r="BS92" t="s">
        <v>247</v>
      </c>
      <c r="BT92" t="s">
        <v>271</v>
      </c>
      <c r="BU92" t="s">
        <v>278</v>
      </c>
      <c r="BV92" t="s">
        <v>381</v>
      </c>
      <c r="BW92" t="s">
        <v>296</v>
      </c>
      <c r="BX92" t="s">
        <v>922</v>
      </c>
      <c r="BY92" t="s">
        <v>247</v>
      </c>
      <c r="BZ92" t="s">
        <v>337</v>
      </c>
      <c r="CA92" t="s">
        <v>734</v>
      </c>
      <c r="CB92" t="s">
        <v>428</v>
      </c>
      <c r="CC92" t="s">
        <v>297</v>
      </c>
      <c r="CD92" t="s">
        <v>408</v>
      </c>
      <c r="CE92" t="s">
        <v>258</v>
      </c>
      <c r="CF92" t="s">
        <v>242</v>
      </c>
      <c r="CG92" t="s">
        <v>271</v>
      </c>
      <c r="CH92" t="s">
        <v>272</v>
      </c>
      <c r="CI92" t="s">
        <v>386</v>
      </c>
      <c r="CJ92" t="s">
        <v>702</v>
      </c>
      <c r="CK92" t="s">
        <v>201</v>
      </c>
      <c r="CL92" t="s">
        <v>381</v>
      </c>
      <c r="CM92" t="s">
        <v>1481</v>
      </c>
      <c r="CN92" t="s">
        <v>299</v>
      </c>
      <c r="CO92" t="s">
        <v>1318</v>
      </c>
      <c r="CP92" t="s">
        <v>3716</v>
      </c>
      <c r="CQ92" t="s">
        <v>394</v>
      </c>
      <c r="CR92" t="s">
        <v>774</v>
      </c>
      <c r="CS92" t="s">
        <v>204</v>
      </c>
      <c r="CT92" t="s">
        <v>207</v>
      </c>
      <c r="CU92" t="s">
        <v>242</v>
      </c>
      <c r="CV92" t="s">
        <v>242</v>
      </c>
      <c r="CW92" t="s">
        <v>273</v>
      </c>
      <c r="CX92" t="s">
        <v>256</v>
      </c>
      <c r="CY92" t="s">
        <v>273</v>
      </c>
      <c r="CZ92" t="s">
        <v>255</v>
      </c>
      <c r="DA92" t="s">
        <v>275</v>
      </c>
      <c r="DB92" t="s">
        <v>448</v>
      </c>
      <c r="DC92" t="s">
        <v>531</v>
      </c>
      <c r="DD92" t="s">
        <v>1909</v>
      </c>
      <c r="DE92" t="s">
        <v>271</v>
      </c>
      <c r="DF92" t="s">
        <v>299</v>
      </c>
      <c r="DG92" t="s">
        <v>356</v>
      </c>
      <c r="DH92" t="s">
        <v>247</v>
      </c>
      <c r="DI92" t="s">
        <v>3717</v>
      </c>
      <c r="DJ92" t="s">
        <v>977</v>
      </c>
      <c r="DK92" t="s">
        <v>1043</v>
      </c>
      <c r="DL92" t="s">
        <v>1229</v>
      </c>
      <c r="DM92" t="s">
        <v>3718</v>
      </c>
      <c r="DN92" t="s">
        <v>2128</v>
      </c>
      <c r="DO92" t="s">
        <v>926</v>
      </c>
      <c r="DP92" t="s">
        <v>1432</v>
      </c>
      <c r="DQ92" t="s">
        <v>252</v>
      </c>
      <c r="DR92" t="s">
        <v>374</v>
      </c>
      <c r="DS92" t="s">
        <v>347</v>
      </c>
      <c r="DT92" t="s">
        <v>1311</v>
      </c>
      <c r="DU92" t="s">
        <v>347</v>
      </c>
      <c r="DV92" t="s">
        <v>1070</v>
      </c>
      <c r="DW92" t="s">
        <v>201</v>
      </c>
      <c r="DX92" t="s">
        <v>1064</v>
      </c>
      <c r="DY92" t="s">
        <v>201</v>
      </c>
      <c r="DZ92" t="s">
        <v>229</v>
      </c>
      <c r="EA92" t="s">
        <v>1490</v>
      </c>
      <c r="EB92" t="s">
        <v>379</v>
      </c>
      <c r="EC92" t="s">
        <v>297</v>
      </c>
      <c r="ED92" t="s">
        <v>3719</v>
      </c>
      <c r="EE92" t="s">
        <v>299</v>
      </c>
      <c r="EF92" t="s">
        <v>320</v>
      </c>
      <c r="EG92" t="s">
        <v>1357</v>
      </c>
      <c r="EH92" t="s">
        <v>597</v>
      </c>
      <c r="EI92" t="s">
        <v>387</v>
      </c>
      <c r="EJ92" t="s">
        <v>398</v>
      </c>
      <c r="EK92" t="s">
        <v>338</v>
      </c>
      <c r="EL92" t="s">
        <v>335</v>
      </c>
      <c r="EM92" t="s">
        <v>1023</v>
      </c>
      <c r="EN92" t="s">
        <v>3720</v>
      </c>
      <c r="EO92" t="s">
        <v>797</v>
      </c>
      <c r="EP92" t="s">
        <v>381</v>
      </c>
      <c r="EQ92" t="s">
        <v>2442</v>
      </c>
      <c r="ER92" t="s">
        <v>287</v>
      </c>
      <c r="ES92" t="s">
        <v>257</v>
      </c>
      <c r="ET92" t="s">
        <v>941</v>
      </c>
      <c r="EU92" t="s">
        <v>574</v>
      </c>
      <c r="EV92" t="s">
        <v>3721</v>
      </c>
      <c r="EW92" t="s">
        <v>380</v>
      </c>
      <c r="EX92" t="s">
        <v>395</v>
      </c>
      <c r="EY92" t="s">
        <v>1254</v>
      </c>
      <c r="EZ92" t="s">
        <v>3722</v>
      </c>
      <c r="FA92" t="s">
        <v>3723</v>
      </c>
      <c r="FB92" t="s">
        <v>550</v>
      </c>
      <c r="FC92" t="s">
        <v>320</v>
      </c>
      <c r="FD92" t="s">
        <v>242</v>
      </c>
      <c r="FE92" t="s">
        <v>578</v>
      </c>
      <c r="FF92" t="s">
        <v>321</v>
      </c>
      <c r="FG92" t="s">
        <v>279</v>
      </c>
      <c r="FH92" t="s">
        <v>3724</v>
      </c>
      <c r="FI92" t="s">
        <v>428</v>
      </c>
      <c r="FJ92" t="s">
        <v>275</v>
      </c>
      <c r="FK92" t="s">
        <v>459</v>
      </c>
      <c r="FL92" t="s">
        <v>257</v>
      </c>
      <c r="FM92" t="s">
        <v>405</v>
      </c>
      <c r="FN92" t="s">
        <v>337</v>
      </c>
      <c r="FO92" t="s">
        <v>303</v>
      </c>
      <c r="FP92" t="s">
        <v>358</v>
      </c>
      <c r="FQ92" t="s">
        <v>1884</v>
      </c>
      <c r="FR92" t="s">
        <v>268</v>
      </c>
      <c r="FS92" t="s">
        <v>3725</v>
      </c>
      <c r="FT92" t="s">
        <v>1785</v>
      </c>
      <c r="FU92" t="s">
        <v>2002</v>
      </c>
      <c r="FV92" t="s">
        <v>400</v>
      </c>
      <c r="FW92" t="s">
        <v>1518</v>
      </c>
      <c r="FX92" t="s">
        <v>1391</v>
      </c>
      <c r="FY92" t="s">
        <v>296</v>
      </c>
      <c r="FZ92" t="s">
        <v>335</v>
      </c>
      <c r="GA92" t="s">
        <v>222</v>
      </c>
      <c r="GB92" t="s">
        <v>213</v>
      </c>
      <c r="GC92" t="s">
        <v>273</v>
      </c>
      <c r="GD92" t="s">
        <v>224</v>
      </c>
      <c r="GE92" t="s">
        <v>259</v>
      </c>
      <c r="GF92" t="s">
        <v>546</v>
      </c>
      <c r="GG92" t="s">
        <v>259</v>
      </c>
    </row>
    <row r="93" spans="1:189" x14ac:dyDescent="0.3">
      <c r="A93" t="s">
        <v>3726</v>
      </c>
      <c r="B93" t="s">
        <v>3727</v>
      </c>
      <c r="C93" s="1" t="str">
        <f t="shared" si="15"/>
        <v>21:1182</v>
      </c>
      <c r="D93" s="1" t="str">
        <f t="shared" si="16"/>
        <v>21:0387</v>
      </c>
      <c r="E93" t="s">
        <v>3728</v>
      </c>
      <c r="F93" t="s">
        <v>3729</v>
      </c>
      <c r="H93">
        <v>66.9093309</v>
      </c>
      <c r="I93">
        <v>-89.107147900000001</v>
      </c>
      <c r="J93" s="1" t="str">
        <f t="shared" si="17"/>
        <v>Till</v>
      </c>
      <c r="K93" s="1" t="str">
        <f t="shared" si="18"/>
        <v>&lt;63 µm size fraction sieving (3)</v>
      </c>
      <c r="L93">
        <v>1</v>
      </c>
      <c r="M93" t="s">
        <v>3730</v>
      </c>
      <c r="N93" t="s">
        <v>3082</v>
      </c>
      <c r="O93" t="s">
        <v>938</v>
      </c>
      <c r="P93" t="s">
        <v>1249</v>
      </c>
      <c r="Q93" t="s">
        <v>1845</v>
      </c>
      <c r="R93" t="s">
        <v>373</v>
      </c>
      <c r="S93" t="s">
        <v>1030</v>
      </c>
      <c r="T93" t="s">
        <v>529</v>
      </c>
      <c r="U93" t="s">
        <v>201</v>
      </c>
      <c r="V93" t="s">
        <v>271</v>
      </c>
      <c r="W93" t="s">
        <v>1114</v>
      </c>
      <c r="X93" t="s">
        <v>428</v>
      </c>
      <c r="Y93" t="s">
        <v>353</v>
      </c>
      <c r="Z93" t="s">
        <v>268</v>
      </c>
      <c r="AA93" t="s">
        <v>207</v>
      </c>
      <c r="AB93" t="s">
        <v>208</v>
      </c>
      <c r="AC93" t="s">
        <v>355</v>
      </c>
      <c r="AD93" t="s">
        <v>920</v>
      </c>
      <c r="AE93" t="s">
        <v>475</v>
      </c>
      <c r="AF93" t="s">
        <v>3731</v>
      </c>
      <c r="AG93" t="s">
        <v>220</v>
      </c>
      <c r="AH93" t="s">
        <v>1071</v>
      </c>
      <c r="AI93" t="s">
        <v>273</v>
      </c>
      <c r="AJ93" t="s">
        <v>991</v>
      </c>
      <c r="AK93" t="s">
        <v>877</v>
      </c>
      <c r="AL93" t="s">
        <v>877</v>
      </c>
      <c r="AM93" t="s">
        <v>3732</v>
      </c>
      <c r="AN93" t="s">
        <v>220</v>
      </c>
      <c r="AO93" t="s">
        <v>3733</v>
      </c>
      <c r="AP93" t="s">
        <v>339</v>
      </c>
      <c r="AQ93" t="s">
        <v>877</v>
      </c>
      <c r="AR93" t="s">
        <v>1043</v>
      </c>
      <c r="AS93" t="s">
        <v>613</v>
      </c>
      <c r="AT93" t="s">
        <v>215</v>
      </c>
      <c r="AU93" t="s">
        <v>251</v>
      </c>
      <c r="AV93" t="s">
        <v>3734</v>
      </c>
      <c r="AW93" t="s">
        <v>3097</v>
      </c>
      <c r="AX93" t="s">
        <v>2785</v>
      </c>
      <c r="AY93" t="s">
        <v>3735</v>
      </c>
      <c r="AZ93" t="s">
        <v>1331</v>
      </c>
      <c r="BA93" t="s">
        <v>1391</v>
      </c>
      <c r="BB93" t="s">
        <v>2267</v>
      </c>
      <c r="BC93" t="s">
        <v>840</v>
      </c>
      <c r="BD93" t="s">
        <v>222</v>
      </c>
      <c r="BE93" t="s">
        <v>1415</v>
      </c>
      <c r="BF93" t="s">
        <v>709</v>
      </c>
      <c r="BG93" t="s">
        <v>1399</v>
      </c>
      <c r="BH93" t="s">
        <v>649</v>
      </c>
      <c r="BI93" t="s">
        <v>2012</v>
      </c>
      <c r="BJ93" t="s">
        <v>733</v>
      </c>
      <c r="BK93" t="s">
        <v>502</v>
      </c>
      <c r="BL93" t="s">
        <v>242</v>
      </c>
      <c r="BM93" t="s">
        <v>245</v>
      </c>
      <c r="BN93" t="s">
        <v>377</v>
      </c>
      <c r="BO93" t="s">
        <v>220</v>
      </c>
      <c r="BP93" t="s">
        <v>358</v>
      </c>
      <c r="BQ93" t="s">
        <v>207</v>
      </c>
      <c r="BR93" t="s">
        <v>268</v>
      </c>
      <c r="BS93" t="s">
        <v>297</v>
      </c>
      <c r="BT93" t="s">
        <v>248</v>
      </c>
      <c r="BU93" t="s">
        <v>278</v>
      </c>
      <c r="BV93" t="s">
        <v>381</v>
      </c>
      <c r="BW93" t="s">
        <v>299</v>
      </c>
      <c r="BX93" t="s">
        <v>218</v>
      </c>
      <c r="BY93" t="s">
        <v>812</v>
      </c>
      <c r="BZ93" t="s">
        <v>3736</v>
      </c>
      <c r="CA93" t="s">
        <v>734</v>
      </c>
      <c r="CB93" t="s">
        <v>432</v>
      </c>
      <c r="CC93" t="s">
        <v>297</v>
      </c>
      <c r="CD93" t="s">
        <v>448</v>
      </c>
      <c r="CE93" t="s">
        <v>356</v>
      </c>
      <c r="CF93" t="s">
        <v>242</v>
      </c>
      <c r="CG93" t="s">
        <v>386</v>
      </c>
      <c r="CH93" t="s">
        <v>214</v>
      </c>
      <c r="CI93" t="s">
        <v>651</v>
      </c>
      <c r="CJ93" t="s">
        <v>1204</v>
      </c>
      <c r="CK93" t="s">
        <v>649</v>
      </c>
      <c r="CL93" t="s">
        <v>576</v>
      </c>
      <c r="CM93" t="s">
        <v>3558</v>
      </c>
      <c r="CN93" t="s">
        <v>287</v>
      </c>
      <c r="CO93" t="s">
        <v>392</v>
      </c>
      <c r="CP93" t="s">
        <v>3737</v>
      </c>
      <c r="CQ93" t="s">
        <v>394</v>
      </c>
      <c r="CR93" t="s">
        <v>269</v>
      </c>
      <c r="CS93" t="s">
        <v>757</v>
      </c>
      <c r="CT93" t="s">
        <v>207</v>
      </c>
      <c r="CU93" t="s">
        <v>242</v>
      </c>
      <c r="CV93" t="s">
        <v>242</v>
      </c>
      <c r="CW93" t="s">
        <v>296</v>
      </c>
      <c r="CX93" t="s">
        <v>247</v>
      </c>
      <c r="CY93" t="s">
        <v>338</v>
      </c>
      <c r="CZ93" t="s">
        <v>287</v>
      </c>
      <c r="DA93" t="s">
        <v>275</v>
      </c>
      <c r="DB93" t="s">
        <v>242</v>
      </c>
      <c r="DC93" t="s">
        <v>582</v>
      </c>
      <c r="DD93" t="s">
        <v>316</v>
      </c>
      <c r="DE93" t="s">
        <v>202</v>
      </c>
      <c r="DF93" t="s">
        <v>1071</v>
      </c>
      <c r="DG93" t="s">
        <v>206</v>
      </c>
      <c r="DH93" t="s">
        <v>358</v>
      </c>
      <c r="DI93" t="s">
        <v>2667</v>
      </c>
      <c r="DJ93" t="s">
        <v>582</v>
      </c>
      <c r="DK93" t="s">
        <v>760</v>
      </c>
      <c r="DL93" t="s">
        <v>1000</v>
      </c>
      <c r="DM93" t="s">
        <v>3738</v>
      </c>
      <c r="DN93" t="s">
        <v>3739</v>
      </c>
      <c r="DO93" t="s">
        <v>3740</v>
      </c>
      <c r="DP93" t="s">
        <v>1080</v>
      </c>
      <c r="DQ93" t="s">
        <v>312</v>
      </c>
      <c r="DR93" t="s">
        <v>255</v>
      </c>
      <c r="DS93" t="s">
        <v>529</v>
      </c>
      <c r="DT93" t="s">
        <v>364</v>
      </c>
      <c r="DU93" t="s">
        <v>200</v>
      </c>
      <c r="DV93" t="s">
        <v>2095</v>
      </c>
      <c r="DW93" t="s">
        <v>292</v>
      </c>
      <c r="DX93" t="s">
        <v>233</v>
      </c>
      <c r="DY93" t="s">
        <v>505</v>
      </c>
      <c r="DZ93" t="s">
        <v>1789</v>
      </c>
      <c r="EA93" t="s">
        <v>3741</v>
      </c>
      <c r="EB93" t="s">
        <v>379</v>
      </c>
      <c r="EC93" t="s">
        <v>297</v>
      </c>
      <c r="ED93" t="s">
        <v>3742</v>
      </c>
      <c r="EE93" t="s">
        <v>299</v>
      </c>
      <c r="EF93" t="s">
        <v>386</v>
      </c>
      <c r="EG93" t="s">
        <v>1186</v>
      </c>
      <c r="EH93" t="s">
        <v>277</v>
      </c>
      <c r="EI93" t="s">
        <v>437</v>
      </c>
      <c r="EJ93" t="s">
        <v>270</v>
      </c>
      <c r="EK93" t="s">
        <v>215</v>
      </c>
      <c r="EL93" t="s">
        <v>3743</v>
      </c>
      <c r="EM93" t="s">
        <v>1235</v>
      </c>
      <c r="EN93" t="s">
        <v>2061</v>
      </c>
      <c r="EO93" t="s">
        <v>3744</v>
      </c>
      <c r="EP93" t="s">
        <v>418</v>
      </c>
      <c r="EQ93" t="s">
        <v>3558</v>
      </c>
      <c r="ER93" t="s">
        <v>1461</v>
      </c>
      <c r="ES93" t="s">
        <v>347</v>
      </c>
      <c r="ET93" t="s">
        <v>2915</v>
      </c>
      <c r="EU93" t="s">
        <v>468</v>
      </c>
      <c r="EV93" t="s">
        <v>3745</v>
      </c>
      <c r="EW93" t="s">
        <v>3746</v>
      </c>
      <c r="EX93" t="s">
        <v>776</v>
      </c>
      <c r="EY93" t="s">
        <v>248</v>
      </c>
      <c r="EZ93" t="s">
        <v>3747</v>
      </c>
      <c r="FA93" t="s">
        <v>3748</v>
      </c>
      <c r="FB93" t="s">
        <v>319</v>
      </c>
      <c r="FC93" t="s">
        <v>320</v>
      </c>
      <c r="FD93" t="s">
        <v>242</v>
      </c>
      <c r="FE93" t="s">
        <v>395</v>
      </c>
      <c r="FF93" t="s">
        <v>321</v>
      </c>
      <c r="FG93" t="s">
        <v>524</v>
      </c>
      <c r="FH93" t="s">
        <v>3405</v>
      </c>
      <c r="FI93" t="s">
        <v>279</v>
      </c>
      <c r="FJ93" t="s">
        <v>300</v>
      </c>
      <c r="FK93" t="s">
        <v>635</v>
      </c>
      <c r="FL93" t="s">
        <v>2136</v>
      </c>
      <c r="FM93" t="s">
        <v>288</v>
      </c>
      <c r="FN93" t="s">
        <v>420</v>
      </c>
      <c r="FO93" t="s">
        <v>493</v>
      </c>
      <c r="FP93" t="s">
        <v>215</v>
      </c>
      <c r="FQ93" t="s">
        <v>1537</v>
      </c>
      <c r="FR93" t="s">
        <v>636</v>
      </c>
      <c r="FS93" t="s">
        <v>3749</v>
      </c>
      <c r="FT93" t="s">
        <v>2806</v>
      </c>
      <c r="FU93" t="s">
        <v>3750</v>
      </c>
      <c r="FV93" t="s">
        <v>2392</v>
      </c>
      <c r="FW93" t="s">
        <v>2208</v>
      </c>
      <c r="FX93" t="s">
        <v>759</v>
      </c>
      <c r="FY93" t="s">
        <v>428</v>
      </c>
      <c r="FZ93" t="s">
        <v>391</v>
      </c>
      <c r="GA93" t="s">
        <v>338</v>
      </c>
      <c r="GB93" t="s">
        <v>255</v>
      </c>
      <c r="GC93" t="s">
        <v>222</v>
      </c>
      <c r="GD93" t="s">
        <v>322</v>
      </c>
      <c r="GE93" t="s">
        <v>256</v>
      </c>
      <c r="GF93" t="s">
        <v>299</v>
      </c>
      <c r="GG93" t="s">
        <v>259</v>
      </c>
    </row>
    <row r="94" spans="1:189" x14ac:dyDescent="0.3">
      <c r="A94" t="s">
        <v>3751</v>
      </c>
      <c r="B94" t="s">
        <v>3752</v>
      </c>
      <c r="C94" s="1" t="str">
        <f t="shared" si="15"/>
        <v>21:1182</v>
      </c>
      <c r="D94" s="1" t="str">
        <f t="shared" si="16"/>
        <v>21:0387</v>
      </c>
      <c r="E94" t="s">
        <v>3753</v>
      </c>
      <c r="F94" t="s">
        <v>3754</v>
      </c>
      <c r="H94">
        <v>66.961278899999996</v>
      </c>
      <c r="I94">
        <v>-89.323634499999997</v>
      </c>
      <c r="J94" s="1" t="str">
        <f t="shared" si="17"/>
        <v>Till</v>
      </c>
      <c r="K94" s="1" t="str">
        <f t="shared" si="18"/>
        <v>&lt;63 µm size fraction sieving (3)</v>
      </c>
      <c r="L94">
        <v>1</v>
      </c>
      <c r="M94" t="s">
        <v>3755</v>
      </c>
      <c r="N94" t="s">
        <v>3756</v>
      </c>
      <c r="O94" t="s">
        <v>1360</v>
      </c>
      <c r="P94" t="s">
        <v>372</v>
      </c>
      <c r="Q94" t="s">
        <v>578</v>
      </c>
      <c r="R94" t="s">
        <v>2827</v>
      </c>
      <c r="S94" t="s">
        <v>567</v>
      </c>
      <c r="T94" t="s">
        <v>200</v>
      </c>
      <c r="U94" t="s">
        <v>201</v>
      </c>
      <c r="V94" t="s">
        <v>271</v>
      </c>
      <c r="W94" t="s">
        <v>381</v>
      </c>
      <c r="X94" t="s">
        <v>273</v>
      </c>
      <c r="Y94" t="s">
        <v>3757</v>
      </c>
      <c r="Z94" t="s">
        <v>245</v>
      </c>
      <c r="AA94" t="s">
        <v>207</v>
      </c>
      <c r="AB94" t="s">
        <v>281</v>
      </c>
      <c r="AC94" t="s">
        <v>398</v>
      </c>
      <c r="AD94" t="s">
        <v>210</v>
      </c>
      <c r="AE94" t="s">
        <v>452</v>
      </c>
      <c r="AF94" t="s">
        <v>3758</v>
      </c>
      <c r="AG94" t="s">
        <v>299</v>
      </c>
      <c r="AH94" t="s">
        <v>437</v>
      </c>
      <c r="AI94" t="s">
        <v>338</v>
      </c>
      <c r="AJ94" t="s">
        <v>776</v>
      </c>
      <c r="AK94" t="s">
        <v>961</v>
      </c>
      <c r="AL94" t="s">
        <v>582</v>
      </c>
      <c r="AM94" t="s">
        <v>586</v>
      </c>
      <c r="AN94" t="s">
        <v>220</v>
      </c>
      <c r="AO94" t="s">
        <v>3759</v>
      </c>
      <c r="AP94" t="s">
        <v>524</v>
      </c>
      <c r="AQ94" t="s">
        <v>618</v>
      </c>
      <c r="AR94" t="s">
        <v>610</v>
      </c>
      <c r="AS94" t="s">
        <v>532</v>
      </c>
      <c r="AT94" t="s">
        <v>225</v>
      </c>
      <c r="AU94" t="s">
        <v>615</v>
      </c>
      <c r="AV94" t="s">
        <v>3760</v>
      </c>
      <c r="AW94" t="s">
        <v>325</v>
      </c>
      <c r="AX94" t="s">
        <v>1686</v>
      </c>
      <c r="AY94" t="s">
        <v>1432</v>
      </c>
      <c r="AZ94" t="s">
        <v>632</v>
      </c>
      <c r="BA94" t="s">
        <v>760</v>
      </c>
      <c r="BB94" t="s">
        <v>293</v>
      </c>
      <c r="BC94" t="s">
        <v>3547</v>
      </c>
      <c r="BD94" t="s">
        <v>327</v>
      </c>
      <c r="BE94" t="s">
        <v>2218</v>
      </c>
      <c r="BF94" t="s">
        <v>885</v>
      </c>
      <c r="BG94" t="s">
        <v>718</v>
      </c>
      <c r="BH94" t="s">
        <v>377</v>
      </c>
      <c r="BI94" t="s">
        <v>811</v>
      </c>
      <c r="BJ94" t="s">
        <v>574</v>
      </c>
      <c r="BK94" t="s">
        <v>448</v>
      </c>
      <c r="BL94" t="s">
        <v>242</v>
      </c>
      <c r="BM94" t="s">
        <v>265</v>
      </c>
      <c r="BN94" t="s">
        <v>378</v>
      </c>
      <c r="BO94" t="s">
        <v>296</v>
      </c>
      <c r="BP94" t="s">
        <v>379</v>
      </c>
      <c r="BQ94" t="s">
        <v>207</v>
      </c>
      <c r="BR94" t="s">
        <v>776</v>
      </c>
      <c r="BS94" t="s">
        <v>297</v>
      </c>
      <c r="BT94" t="s">
        <v>570</v>
      </c>
      <c r="BU94" t="s">
        <v>572</v>
      </c>
      <c r="BV94" t="s">
        <v>418</v>
      </c>
      <c r="BW94" t="s">
        <v>224</v>
      </c>
      <c r="BX94" t="s">
        <v>1191</v>
      </c>
      <c r="BY94" t="s">
        <v>257</v>
      </c>
      <c r="BZ94" t="s">
        <v>3176</v>
      </c>
      <c r="CA94" t="s">
        <v>905</v>
      </c>
      <c r="CB94" t="s">
        <v>524</v>
      </c>
      <c r="CC94" t="s">
        <v>297</v>
      </c>
      <c r="CD94" t="s">
        <v>248</v>
      </c>
      <c r="CE94" t="s">
        <v>258</v>
      </c>
      <c r="CF94" t="s">
        <v>242</v>
      </c>
      <c r="CG94" t="s">
        <v>386</v>
      </c>
      <c r="CH94" t="s">
        <v>204</v>
      </c>
      <c r="CI94" t="s">
        <v>292</v>
      </c>
      <c r="CJ94" t="s">
        <v>1597</v>
      </c>
      <c r="CK94" t="s">
        <v>597</v>
      </c>
      <c r="CL94" t="s">
        <v>1314</v>
      </c>
      <c r="CM94" t="s">
        <v>2267</v>
      </c>
      <c r="CN94" t="s">
        <v>922</v>
      </c>
      <c r="CO94" t="s">
        <v>2123</v>
      </c>
      <c r="CP94" t="s">
        <v>1924</v>
      </c>
      <c r="CQ94" t="s">
        <v>394</v>
      </c>
      <c r="CR94" t="s">
        <v>774</v>
      </c>
      <c r="CS94" t="s">
        <v>581</v>
      </c>
      <c r="CT94" t="s">
        <v>207</v>
      </c>
      <c r="CU94" t="s">
        <v>242</v>
      </c>
      <c r="CV94" t="s">
        <v>242</v>
      </c>
      <c r="CW94" t="s">
        <v>215</v>
      </c>
      <c r="CX94" t="s">
        <v>259</v>
      </c>
      <c r="CY94" t="s">
        <v>358</v>
      </c>
      <c r="CZ94" t="s">
        <v>686</v>
      </c>
      <c r="DA94" t="s">
        <v>275</v>
      </c>
      <c r="DB94" t="s">
        <v>448</v>
      </c>
      <c r="DC94" t="s">
        <v>792</v>
      </c>
      <c r="DD94" t="s">
        <v>3761</v>
      </c>
      <c r="DE94" t="s">
        <v>271</v>
      </c>
      <c r="DF94" t="s">
        <v>428</v>
      </c>
      <c r="DG94" t="s">
        <v>496</v>
      </c>
      <c r="DH94" t="s">
        <v>256</v>
      </c>
      <c r="DI94" t="s">
        <v>2536</v>
      </c>
      <c r="DJ94" t="s">
        <v>1529</v>
      </c>
      <c r="DK94" t="s">
        <v>255</v>
      </c>
      <c r="DL94" t="s">
        <v>630</v>
      </c>
      <c r="DM94" t="s">
        <v>758</v>
      </c>
      <c r="DN94" t="s">
        <v>2725</v>
      </c>
      <c r="DO94" t="s">
        <v>3762</v>
      </c>
      <c r="DP94" t="s">
        <v>1760</v>
      </c>
      <c r="DQ94" t="s">
        <v>407</v>
      </c>
      <c r="DR94" t="s">
        <v>2184</v>
      </c>
      <c r="DS94" t="s">
        <v>238</v>
      </c>
      <c r="DT94" t="s">
        <v>516</v>
      </c>
      <c r="DU94" t="s">
        <v>572</v>
      </c>
      <c r="DV94" t="s">
        <v>252</v>
      </c>
      <c r="DW94" t="s">
        <v>300</v>
      </c>
      <c r="DX94" t="s">
        <v>1267</v>
      </c>
      <c r="DY94" t="s">
        <v>247</v>
      </c>
      <c r="DZ94" t="s">
        <v>3125</v>
      </c>
      <c r="EA94" t="s">
        <v>3098</v>
      </c>
      <c r="EB94" t="s">
        <v>379</v>
      </c>
      <c r="EC94" t="s">
        <v>297</v>
      </c>
      <c r="ED94" t="s">
        <v>3763</v>
      </c>
      <c r="EE94" t="s">
        <v>299</v>
      </c>
      <c r="EF94" t="s">
        <v>300</v>
      </c>
      <c r="EG94" t="s">
        <v>1489</v>
      </c>
      <c r="EH94" t="s">
        <v>505</v>
      </c>
      <c r="EI94" t="s">
        <v>395</v>
      </c>
      <c r="EJ94" t="s">
        <v>752</v>
      </c>
      <c r="EK94" t="s">
        <v>222</v>
      </c>
      <c r="EL94" t="s">
        <v>872</v>
      </c>
      <c r="EM94" t="s">
        <v>516</v>
      </c>
      <c r="EN94" t="s">
        <v>3764</v>
      </c>
      <c r="EO94" t="s">
        <v>1391</v>
      </c>
      <c r="EP94" t="s">
        <v>418</v>
      </c>
      <c r="EQ94" t="s">
        <v>2770</v>
      </c>
      <c r="ER94" t="s">
        <v>536</v>
      </c>
      <c r="ES94" t="s">
        <v>338</v>
      </c>
      <c r="ET94" t="s">
        <v>3765</v>
      </c>
      <c r="EU94" t="s">
        <v>377</v>
      </c>
      <c r="EV94" t="s">
        <v>2426</v>
      </c>
      <c r="EW94" t="s">
        <v>3038</v>
      </c>
      <c r="EX94" t="s">
        <v>971</v>
      </c>
      <c r="EY94" t="s">
        <v>1223</v>
      </c>
      <c r="EZ94" t="s">
        <v>3766</v>
      </c>
      <c r="FA94" t="s">
        <v>3767</v>
      </c>
      <c r="FB94" t="s">
        <v>319</v>
      </c>
      <c r="FC94" t="s">
        <v>320</v>
      </c>
      <c r="FD94" t="s">
        <v>242</v>
      </c>
      <c r="FE94" t="s">
        <v>1136</v>
      </c>
      <c r="FF94" t="s">
        <v>321</v>
      </c>
      <c r="FG94" t="s">
        <v>220</v>
      </c>
      <c r="FH94" t="s">
        <v>3103</v>
      </c>
      <c r="FI94" t="s">
        <v>322</v>
      </c>
      <c r="FJ94" t="s">
        <v>300</v>
      </c>
      <c r="FK94" t="s">
        <v>1208</v>
      </c>
      <c r="FL94" t="s">
        <v>2518</v>
      </c>
      <c r="FM94" t="s">
        <v>574</v>
      </c>
      <c r="FN94" t="s">
        <v>575</v>
      </c>
      <c r="FO94" t="s">
        <v>772</v>
      </c>
      <c r="FP94" t="s">
        <v>432</v>
      </c>
      <c r="FQ94" t="s">
        <v>315</v>
      </c>
      <c r="FR94" t="s">
        <v>746</v>
      </c>
      <c r="FS94" t="s">
        <v>2931</v>
      </c>
      <c r="FT94" t="s">
        <v>698</v>
      </c>
      <c r="FU94" t="s">
        <v>3768</v>
      </c>
      <c r="FV94" t="s">
        <v>420</v>
      </c>
      <c r="FW94" t="s">
        <v>1067</v>
      </c>
      <c r="FX94" t="s">
        <v>490</v>
      </c>
      <c r="FY94" t="s">
        <v>273</v>
      </c>
      <c r="FZ94" t="s">
        <v>664</v>
      </c>
      <c r="GA94" t="s">
        <v>358</v>
      </c>
      <c r="GB94" t="s">
        <v>364</v>
      </c>
      <c r="GC94" t="s">
        <v>336</v>
      </c>
      <c r="GD94" t="s">
        <v>196</v>
      </c>
      <c r="GE94" t="s">
        <v>256</v>
      </c>
      <c r="GF94" t="s">
        <v>428</v>
      </c>
      <c r="GG94" t="s">
        <v>259</v>
      </c>
    </row>
    <row r="95" spans="1:189" x14ac:dyDescent="0.3">
      <c r="A95" t="s">
        <v>3769</v>
      </c>
      <c r="B95" t="s">
        <v>3770</v>
      </c>
      <c r="C95" s="1" t="str">
        <f t="shared" si="15"/>
        <v>21:1182</v>
      </c>
      <c r="D95" s="1" t="str">
        <f t="shared" si="16"/>
        <v>21:0387</v>
      </c>
      <c r="E95" t="s">
        <v>3771</v>
      </c>
      <c r="F95" t="s">
        <v>3772</v>
      </c>
      <c r="H95">
        <v>66.937849499999999</v>
      </c>
      <c r="I95">
        <v>-89.639524300000005</v>
      </c>
      <c r="J95" s="1" t="str">
        <f t="shared" si="17"/>
        <v>Till</v>
      </c>
      <c r="K95" s="1" t="str">
        <f t="shared" si="18"/>
        <v>&lt;63 µm size fraction sieving (3)</v>
      </c>
      <c r="L95">
        <v>1</v>
      </c>
      <c r="M95" t="s">
        <v>3773</v>
      </c>
      <c r="N95" t="s">
        <v>3774</v>
      </c>
      <c r="O95" t="s">
        <v>648</v>
      </c>
      <c r="P95" t="s">
        <v>220</v>
      </c>
      <c r="Q95" t="s">
        <v>2172</v>
      </c>
      <c r="R95" t="s">
        <v>2762</v>
      </c>
      <c r="S95" t="s">
        <v>1801</v>
      </c>
      <c r="T95" t="s">
        <v>529</v>
      </c>
      <c r="U95" t="s">
        <v>257</v>
      </c>
      <c r="V95" t="s">
        <v>202</v>
      </c>
      <c r="W95" t="s">
        <v>1114</v>
      </c>
      <c r="X95" t="s">
        <v>296</v>
      </c>
      <c r="Y95" t="s">
        <v>1189</v>
      </c>
      <c r="Z95" t="s">
        <v>723</v>
      </c>
      <c r="AA95" t="s">
        <v>207</v>
      </c>
      <c r="AB95" t="s">
        <v>208</v>
      </c>
      <c r="AC95" t="s">
        <v>303</v>
      </c>
      <c r="AD95" t="s">
        <v>920</v>
      </c>
      <c r="AE95" t="s">
        <v>281</v>
      </c>
      <c r="AF95" t="s">
        <v>3775</v>
      </c>
      <c r="AG95" t="s">
        <v>920</v>
      </c>
      <c r="AH95" t="s">
        <v>472</v>
      </c>
      <c r="AI95" t="s">
        <v>220</v>
      </c>
      <c r="AJ95" t="s">
        <v>1145</v>
      </c>
      <c r="AK95" t="s">
        <v>1031</v>
      </c>
      <c r="AL95" t="s">
        <v>454</v>
      </c>
      <c r="AM95" t="s">
        <v>3776</v>
      </c>
      <c r="AN95" t="s">
        <v>299</v>
      </c>
      <c r="AO95" t="s">
        <v>3777</v>
      </c>
      <c r="AP95" t="s">
        <v>279</v>
      </c>
      <c r="AQ95" t="s">
        <v>1317</v>
      </c>
      <c r="AR95" t="s">
        <v>395</v>
      </c>
      <c r="AS95" t="s">
        <v>532</v>
      </c>
      <c r="AT95" t="s">
        <v>225</v>
      </c>
      <c r="AU95" t="s">
        <v>1614</v>
      </c>
      <c r="AV95" t="s">
        <v>1615</v>
      </c>
      <c r="AW95" t="s">
        <v>784</v>
      </c>
      <c r="AX95" t="s">
        <v>2357</v>
      </c>
      <c r="AY95" t="s">
        <v>3440</v>
      </c>
      <c r="AZ95" t="s">
        <v>972</v>
      </c>
      <c r="BA95" t="s">
        <v>1627</v>
      </c>
      <c r="BB95" t="s">
        <v>643</v>
      </c>
      <c r="BC95" t="s">
        <v>1054</v>
      </c>
      <c r="BD95" t="s">
        <v>312</v>
      </c>
      <c r="BE95" t="s">
        <v>1566</v>
      </c>
      <c r="BF95" t="s">
        <v>743</v>
      </c>
      <c r="BG95" t="s">
        <v>738</v>
      </c>
      <c r="BH95" t="s">
        <v>568</v>
      </c>
      <c r="BI95" t="s">
        <v>2639</v>
      </c>
      <c r="BJ95" t="s">
        <v>481</v>
      </c>
      <c r="BK95" t="s">
        <v>324</v>
      </c>
      <c r="BL95" t="s">
        <v>242</v>
      </c>
      <c r="BM95" t="s">
        <v>452</v>
      </c>
      <c r="BN95" t="s">
        <v>407</v>
      </c>
      <c r="BO95" t="s">
        <v>247</v>
      </c>
      <c r="BP95" t="s">
        <v>224</v>
      </c>
      <c r="BQ95" t="s">
        <v>207</v>
      </c>
      <c r="BR95" t="s">
        <v>557</v>
      </c>
      <c r="BS95" t="s">
        <v>259</v>
      </c>
      <c r="BT95" t="s">
        <v>408</v>
      </c>
      <c r="BU95" t="s">
        <v>574</v>
      </c>
      <c r="BV95" t="s">
        <v>202</v>
      </c>
      <c r="BW95" t="s">
        <v>539</v>
      </c>
      <c r="BX95" t="s">
        <v>363</v>
      </c>
      <c r="BY95" t="s">
        <v>988</v>
      </c>
      <c r="BZ95" t="s">
        <v>3778</v>
      </c>
      <c r="CA95" t="s">
        <v>1131</v>
      </c>
      <c r="CB95" t="s">
        <v>546</v>
      </c>
      <c r="CC95" t="s">
        <v>297</v>
      </c>
      <c r="CD95" t="s">
        <v>408</v>
      </c>
      <c r="CE95" t="s">
        <v>258</v>
      </c>
      <c r="CF95" t="s">
        <v>242</v>
      </c>
      <c r="CG95" t="s">
        <v>408</v>
      </c>
      <c r="CH95" t="s">
        <v>382</v>
      </c>
      <c r="CI95" t="s">
        <v>572</v>
      </c>
      <c r="CJ95" t="s">
        <v>1667</v>
      </c>
      <c r="CK95" t="s">
        <v>572</v>
      </c>
      <c r="CL95" t="s">
        <v>250</v>
      </c>
      <c r="CM95" t="s">
        <v>375</v>
      </c>
      <c r="CN95" t="s">
        <v>455</v>
      </c>
      <c r="CO95" t="s">
        <v>747</v>
      </c>
      <c r="CP95" t="s">
        <v>1816</v>
      </c>
      <c r="CQ95" t="s">
        <v>394</v>
      </c>
      <c r="CR95" t="s">
        <v>269</v>
      </c>
      <c r="CS95" t="s">
        <v>450</v>
      </c>
      <c r="CT95" t="s">
        <v>207</v>
      </c>
      <c r="CU95" t="s">
        <v>242</v>
      </c>
      <c r="CV95" t="s">
        <v>250</v>
      </c>
      <c r="CW95" t="s">
        <v>339</v>
      </c>
      <c r="CX95" t="s">
        <v>297</v>
      </c>
      <c r="CY95" t="s">
        <v>273</v>
      </c>
      <c r="CZ95" t="s">
        <v>424</v>
      </c>
      <c r="DA95" t="s">
        <v>275</v>
      </c>
      <c r="DB95" t="s">
        <v>242</v>
      </c>
      <c r="DC95" t="s">
        <v>206</v>
      </c>
      <c r="DD95" t="s">
        <v>2125</v>
      </c>
      <c r="DE95" t="s">
        <v>248</v>
      </c>
      <c r="DF95" t="s">
        <v>335</v>
      </c>
      <c r="DG95" t="s">
        <v>206</v>
      </c>
      <c r="DH95" t="s">
        <v>256</v>
      </c>
      <c r="DI95" t="s">
        <v>1010</v>
      </c>
      <c r="DJ95" t="s">
        <v>991</v>
      </c>
      <c r="DK95" t="s">
        <v>1054</v>
      </c>
      <c r="DL95" t="s">
        <v>850</v>
      </c>
      <c r="DM95" t="s">
        <v>2146</v>
      </c>
      <c r="DN95" t="s">
        <v>3779</v>
      </c>
      <c r="DO95" t="s">
        <v>995</v>
      </c>
      <c r="DP95" t="s">
        <v>589</v>
      </c>
      <c r="DQ95" t="s">
        <v>870</v>
      </c>
      <c r="DR95" t="s">
        <v>1158</v>
      </c>
      <c r="DS95" t="s">
        <v>988</v>
      </c>
      <c r="DT95" t="s">
        <v>1609</v>
      </c>
      <c r="DU95" t="s">
        <v>347</v>
      </c>
      <c r="DV95" t="s">
        <v>372</v>
      </c>
      <c r="DW95" t="s">
        <v>292</v>
      </c>
      <c r="DX95" t="s">
        <v>807</v>
      </c>
      <c r="DY95" t="s">
        <v>292</v>
      </c>
      <c r="DZ95" t="s">
        <v>3780</v>
      </c>
      <c r="EA95" t="s">
        <v>640</v>
      </c>
      <c r="EB95" t="s">
        <v>273</v>
      </c>
      <c r="EC95" t="s">
        <v>297</v>
      </c>
      <c r="ED95" t="s">
        <v>1549</v>
      </c>
      <c r="EE95" t="s">
        <v>299</v>
      </c>
      <c r="EF95" t="s">
        <v>570</v>
      </c>
      <c r="EG95" t="s">
        <v>811</v>
      </c>
      <c r="EH95" t="s">
        <v>651</v>
      </c>
      <c r="EI95" t="s">
        <v>420</v>
      </c>
      <c r="EJ95" t="s">
        <v>270</v>
      </c>
      <c r="EK95" t="s">
        <v>296</v>
      </c>
      <c r="EL95" t="s">
        <v>2333</v>
      </c>
      <c r="EM95" t="s">
        <v>196</v>
      </c>
      <c r="EN95" t="s">
        <v>1988</v>
      </c>
      <c r="EO95" t="s">
        <v>2380</v>
      </c>
      <c r="EP95" t="s">
        <v>250</v>
      </c>
      <c r="EQ95" t="s">
        <v>364</v>
      </c>
      <c r="ER95" t="s">
        <v>360</v>
      </c>
      <c r="ES95" t="s">
        <v>526</v>
      </c>
      <c r="ET95" t="s">
        <v>3781</v>
      </c>
      <c r="EU95" t="s">
        <v>385</v>
      </c>
      <c r="EV95" t="s">
        <v>3782</v>
      </c>
      <c r="EW95" t="s">
        <v>3783</v>
      </c>
      <c r="EX95" t="s">
        <v>309</v>
      </c>
      <c r="EY95" t="s">
        <v>1668</v>
      </c>
      <c r="EZ95" t="s">
        <v>3784</v>
      </c>
      <c r="FA95" t="s">
        <v>1301</v>
      </c>
      <c r="FB95" t="s">
        <v>319</v>
      </c>
      <c r="FC95" t="s">
        <v>320</v>
      </c>
      <c r="FD95" t="s">
        <v>242</v>
      </c>
      <c r="FE95" t="s">
        <v>1043</v>
      </c>
      <c r="FF95" t="s">
        <v>321</v>
      </c>
      <c r="FG95" t="s">
        <v>196</v>
      </c>
      <c r="FH95" t="s">
        <v>2771</v>
      </c>
      <c r="FI95" t="s">
        <v>524</v>
      </c>
      <c r="FJ95" t="s">
        <v>275</v>
      </c>
      <c r="FK95" t="s">
        <v>1535</v>
      </c>
      <c r="FL95" t="s">
        <v>3785</v>
      </c>
      <c r="FM95" t="s">
        <v>665</v>
      </c>
      <c r="FN95" t="s">
        <v>335</v>
      </c>
      <c r="FO95" t="s">
        <v>493</v>
      </c>
      <c r="FP95" t="s">
        <v>358</v>
      </c>
      <c r="FQ95" t="s">
        <v>309</v>
      </c>
      <c r="FR95" t="s">
        <v>899</v>
      </c>
      <c r="FS95" t="s">
        <v>3033</v>
      </c>
      <c r="FT95" t="s">
        <v>617</v>
      </c>
      <c r="FU95" t="s">
        <v>3786</v>
      </c>
      <c r="FV95" t="s">
        <v>618</v>
      </c>
      <c r="FW95" t="s">
        <v>638</v>
      </c>
      <c r="FX95" t="s">
        <v>584</v>
      </c>
      <c r="FY95" t="s">
        <v>296</v>
      </c>
      <c r="FZ95" t="s">
        <v>213</v>
      </c>
      <c r="GA95" t="s">
        <v>338</v>
      </c>
      <c r="GB95" t="s">
        <v>255</v>
      </c>
      <c r="GC95" t="s">
        <v>338</v>
      </c>
      <c r="GD95" t="s">
        <v>339</v>
      </c>
      <c r="GE95" t="s">
        <v>259</v>
      </c>
      <c r="GF95" t="s">
        <v>196</v>
      </c>
      <c r="GG95" t="s">
        <v>259</v>
      </c>
    </row>
    <row r="96" spans="1:189" x14ac:dyDescent="0.3">
      <c r="A96" t="s">
        <v>3787</v>
      </c>
      <c r="B96" t="s">
        <v>3788</v>
      </c>
      <c r="C96" s="1" t="str">
        <f t="shared" si="15"/>
        <v>21:1182</v>
      </c>
      <c r="D96" s="1" t="str">
        <f t="shared" si="16"/>
        <v>21:0387</v>
      </c>
      <c r="E96" t="s">
        <v>3789</v>
      </c>
      <c r="F96" t="s">
        <v>3790</v>
      </c>
      <c r="H96">
        <v>66.846002600000006</v>
      </c>
      <c r="I96">
        <v>-89.6274947</v>
      </c>
      <c r="J96" s="1" t="str">
        <f t="shared" si="17"/>
        <v>Till</v>
      </c>
      <c r="K96" s="1" t="str">
        <f t="shared" si="18"/>
        <v>&lt;63 µm size fraction sieving (3)</v>
      </c>
      <c r="L96">
        <v>1</v>
      </c>
      <c r="M96" t="s">
        <v>3791</v>
      </c>
      <c r="N96" t="s">
        <v>1530</v>
      </c>
      <c r="O96" t="s">
        <v>1979</v>
      </c>
      <c r="P96" t="s">
        <v>643</v>
      </c>
      <c r="Q96" t="s">
        <v>1069</v>
      </c>
      <c r="R96" t="s">
        <v>3792</v>
      </c>
      <c r="S96" t="s">
        <v>860</v>
      </c>
      <c r="T96" t="s">
        <v>290</v>
      </c>
      <c r="U96" t="s">
        <v>377</v>
      </c>
      <c r="V96" t="s">
        <v>202</v>
      </c>
      <c r="W96" t="s">
        <v>449</v>
      </c>
      <c r="X96" t="s">
        <v>336</v>
      </c>
      <c r="Y96" t="s">
        <v>1189</v>
      </c>
      <c r="Z96" t="s">
        <v>210</v>
      </c>
      <c r="AA96" t="s">
        <v>207</v>
      </c>
      <c r="AB96" t="s">
        <v>1528</v>
      </c>
      <c r="AC96" t="s">
        <v>303</v>
      </c>
      <c r="AD96" t="s">
        <v>210</v>
      </c>
      <c r="AE96" t="s">
        <v>1528</v>
      </c>
      <c r="AF96" t="s">
        <v>3793</v>
      </c>
      <c r="AG96" t="s">
        <v>207</v>
      </c>
      <c r="AH96" t="s">
        <v>472</v>
      </c>
      <c r="AI96" t="s">
        <v>222</v>
      </c>
      <c r="AJ96" t="s">
        <v>1535</v>
      </c>
      <c r="AK96" t="s">
        <v>910</v>
      </c>
      <c r="AL96" t="s">
        <v>798</v>
      </c>
      <c r="AM96" t="s">
        <v>1798</v>
      </c>
      <c r="AN96" t="s">
        <v>299</v>
      </c>
      <c r="AO96" t="s">
        <v>3794</v>
      </c>
      <c r="AP96" t="s">
        <v>432</v>
      </c>
      <c r="AQ96" t="s">
        <v>454</v>
      </c>
      <c r="AR96" t="s">
        <v>437</v>
      </c>
      <c r="AS96" t="s">
        <v>532</v>
      </c>
      <c r="AT96" t="s">
        <v>225</v>
      </c>
      <c r="AU96" t="s">
        <v>1852</v>
      </c>
      <c r="AV96" t="s">
        <v>3795</v>
      </c>
      <c r="AW96" t="s">
        <v>1331</v>
      </c>
      <c r="AX96" t="s">
        <v>3796</v>
      </c>
      <c r="AY96" t="s">
        <v>536</v>
      </c>
      <c r="AZ96" t="s">
        <v>784</v>
      </c>
      <c r="BA96" t="s">
        <v>3797</v>
      </c>
      <c r="BB96" t="s">
        <v>428</v>
      </c>
      <c r="BC96" t="s">
        <v>3459</v>
      </c>
      <c r="BD96" t="s">
        <v>312</v>
      </c>
      <c r="BE96" t="s">
        <v>3134</v>
      </c>
      <c r="BF96" t="s">
        <v>564</v>
      </c>
      <c r="BG96" t="s">
        <v>1202</v>
      </c>
      <c r="BH96" t="s">
        <v>649</v>
      </c>
      <c r="BI96" t="s">
        <v>1609</v>
      </c>
      <c r="BJ96" t="s">
        <v>649</v>
      </c>
      <c r="BK96" t="s">
        <v>242</v>
      </c>
      <c r="BL96" t="s">
        <v>242</v>
      </c>
      <c r="BM96" t="s">
        <v>281</v>
      </c>
      <c r="BN96" t="s">
        <v>201</v>
      </c>
      <c r="BO96" t="s">
        <v>297</v>
      </c>
      <c r="BP96" t="s">
        <v>428</v>
      </c>
      <c r="BQ96" t="s">
        <v>207</v>
      </c>
      <c r="BR96" t="s">
        <v>1208</v>
      </c>
      <c r="BS96" t="s">
        <v>247</v>
      </c>
      <c r="BT96" t="s">
        <v>597</v>
      </c>
      <c r="BU96" t="s">
        <v>733</v>
      </c>
      <c r="BV96" t="s">
        <v>381</v>
      </c>
      <c r="BW96" t="s">
        <v>279</v>
      </c>
      <c r="BX96" t="s">
        <v>360</v>
      </c>
      <c r="BY96" t="s">
        <v>257</v>
      </c>
      <c r="BZ96" t="s">
        <v>1187</v>
      </c>
      <c r="CA96" t="s">
        <v>870</v>
      </c>
      <c r="CB96" t="s">
        <v>220</v>
      </c>
      <c r="CC96" t="s">
        <v>297</v>
      </c>
      <c r="CD96" t="s">
        <v>292</v>
      </c>
      <c r="CE96" t="s">
        <v>536</v>
      </c>
      <c r="CF96" t="s">
        <v>242</v>
      </c>
      <c r="CG96" t="s">
        <v>570</v>
      </c>
      <c r="CH96" t="s">
        <v>437</v>
      </c>
      <c r="CI96" t="s">
        <v>408</v>
      </c>
      <c r="CJ96" t="s">
        <v>1867</v>
      </c>
      <c r="CK96" t="s">
        <v>502</v>
      </c>
      <c r="CL96" t="s">
        <v>942</v>
      </c>
      <c r="CM96" t="s">
        <v>375</v>
      </c>
      <c r="CN96" t="s">
        <v>337</v>
      </c>
      <c r="CO96" t="s">
        <v>1011</v>
      </c>
      <c r="CP96" t="s">
        <v>3798</v>
      </c>
      <c r="CQ96" t="s">
        <v>394</v>
      </c>
      <c r="CR96" t="s">
        <v>269</v>
      </c>
      <c r="CS96" t="s">
        <v>1136</v>
      </c>
      <c r="CT96" t="s">
        <v>299</v>
      </c>
      <c r="CU96" t="s">
        <v>242</v>
      </c>
      <c r="CV96" t="s">
        <v>242</v>
      </c>
      <c r="CW96" t="s">
        <v>296</v>
      </c>
      <c r="CX96" t="s">
        <v>297</v>
      </c>
      <c r="CY96" t="s">
        <v>222</v>
      </c>
      <c r="CZ96" t="s">
        <v>1922</v>
      </c>
      <c r="DA96" t="s">
        <v>275</v>
      </c>
      <c r="DB96" t="s">
        <v>242</v>
      </c>
      <c r="DC96" t="s">
        <v>571</v>
      </c>
      <c r="DD96" t="s">
        <v>1075</v>
      </c>
      <c r="DE96" t="s">
        <v>202</v>
      </c>
      <c r="DF96" t="s">
        <v>664</v>
      </c>
      <c r="DG96" t="s">
        <v>496</v>
      </c>
      <c r="DH96" t="s">
        <v>247</v>
      </c>
      <c r="DI96" t="s">
        <v>3799</v>
      </c>
      <c r="DJ96" t="s">
        <v>618</v>
      </c>
      <c r="DK96" t="s">
        <v>1391</v>
      </c>
      <c r="DL96" t="s">
        <v>619</v>
      </c>
      <c r="DM96" t="s">
        <v>1449</v>
      </c>
      <c r="DN96" t="s">
        <v>333</v>
      </c>
      <c r="DO96" t="s">
        <v>3800</v>
      </c>
      <c r="DP96" t="s">
        <v>2528</v>
      </c>
      <c r="DQ96" t="s">
        <v>714</v>
      </c>
      <c r="DR96" t="s">
        <v>2038</v>
      </c>
      <c r="DS96" t="s">
        <v>547</v>
      </c>
      <c r="DT96" t="s">
        <v>1486</v>
      </c>
      <c r="DU96" t="s">
        <v>592</v>
      </c>
      <c r="DV96" t="s">
        <v>1174</v>
      </c>
      <c r="DW96" t="s">
        <v>292</v>
      </c>
      <c r="DX96" t="s">
        <v>504</v>
      </c>
      <c r="DY96" t="s">
        <v>505</v>
      </c>
      <c r="DZ96" t="s">
        <v>909</v>
      </c>
      <c r="EA96" t="s">
        <v>3098</v>
      </c>
      <c r="EB96" t="s">
        <v>256</v>
      </c>
      <c r="EC96" t="s">
        <v>297</v>
      </c>
      <c r="ED96" t="s">
        <v>3801</v>
      </c>
      <c r="EE96" t="s">
        <v>774</v>
      </c>
      <c r="EF96" t="s">
        <v>448</v>
      </c>
      <c r="EG96" t="s">
        <v>575</v>
      </c>
      <c r="EH96" t="s">
        <v>378</v>
      </c>
      <c r="EI96" t="s">
        <v>420</v>
      </c>
      <c r="EJ96" t="s">
        <v>511</v>
      </c>
      <c r="EK96" t="s">
        <v>222</v>
      </c>
      <c r="EL96" t="s">
        <v>1559</v>
      </c>
      <c r="EM96" t="s">
        <v>2547</v>
      </c>
      <c r="EN96" t="s">
        <v>3802</v>
      </c>
      <c r="EO96" t="s">
        <v>3442</v>
      </c>
      <c r="EP96" t="s">
        <v>418</v>
      </c>
      <c r="EQ96" t="s">
        <v>575</v>
      </c>
      <c r="ER96" t="s">
        <v>1237</v>
      </c>
      <c r="ES96" t="s">
        <v>405</v>
      </c>
      <c r="ET96" t="s">
        <v>750</v>
      </c>
      <c r="EU96" t="s">
        <v>529</v>
      </c>
      <c r="EV96" t="s">
        <v>3803</v>
      </c>
      <c r="EW96" t="s">
        <v>2511</v>
      </c>
      <c r="EX96" t="s">
        <v>1238</v>
      </c>
      <c r="EY96" t="s">
        <v>2054</v>
      </c>
      <c r="EZ96" t="s">
        <v>3804</v>
      </c>
      <c r="FA96" t="s">
        <v>2173</v>
      </c>
      <c r="FB96" t="s">
        <v>319</v>
      </c>
      <c r="FC96" t="s">
        <v>320</v>
      </c>
      <c r="FD96" t="s">
        <v>242</v>
      </c>
      <c r="FE96" t="s">
        <v>395</v>
      </c>
      <c r="FF96" t="s">
        <v>321</v>
      </c>
      <c r="FG96" t="s">
        <v>196</v>
      </c>
      <c r="FH96" t="s">
        <v>1823</v>
      </c>
      <c r="FI96" t="s">
        <v>339</v>
      </c>
      <c r="FJ96" t="s">
        <v>201</v>
      </c>
      <c r="FK96" t="s">
        <v>1404</v>
      </c>
      <c r="FL96" t="s">
        <v>827</v>
      </c>
      <c r="FM96" t="s">
        <v>733</v>
      </c>
      <c r="FN96" t="s">
        <v>374</v>
      </c>
      <c r="FO96" t="s">
        <v>682</v>
      </c>
      <c r="FP96" t="s">
        <v>358</v>
      </c>
      <c r="FQ96" t="s">
        <v>698</v>
      </c>
      <c r="FR96" t="s">
        <v>631</v>
      </c>
      <c r="FS96" t="s">
        <v>3805</v>
      </c>
      <c r="FT96" t="s">
        <v>1099</v>
      </c>
      <c r="FU96" t="s">
        <v>3806</v>
      </c>
      <c r="FV96" t="s">
        <v>1105</v>
      </c>
      <c r="FW96" t="s">
        <v>638</v>
      </c>
      <c r="FX96" t="s">
        <v>977</v>
      </c>
      <c r="FY96" t="s">
        <v>524</v>
      </c>
      <c r="FZ96" t="s">
        <v>472</v>
      </c>
      <c r="GA96" t="s">
        <v>336</v>
      </c>
      <c r="GB96" t="s">
        <v>374</v>
      </c>
      <c r="GC96" t="s">
        <v>222</v>
      </c>
      <c r="GD96" t="s">
        <v>620</v>
      </c>
      <c r="GE96" t="s">
        <v>259</v>
      </c>
      <c r="GF96" t="s">
        <v>322</v>
      </c>
      <c r="GG96" t="s">
        <v>259</v>
      </c>
    </row>
    <row r="97" spans="1:189" x14ac:dyDescent="0.3">
      <c r="A97" t="s">
        <v>3807</v>
      </c>
      <c r="B97" t="s">
        <v>3808</v>
      </c>
      <c r="C97" s="1" t="str">
        <f t="shared" si="15"/>
        <v>21:1182</v>
      </c>
      <c r="D97" s="1" t="str">
        <f t="shared" si="16"/>
        <v>21:0387</v>
      </c>
      <c r="E97" t="s">
        <v>3809</v>
      </c>
      <c r="F97" t="s">
        <v>3810</v>
      </c>
      <c r="H97">
        <v>66.841182900000007</v>
      </c>
      <c r="I97">
        <v>-89.437216699999993</v>
      </c>
      <c r="J97" s="1" t="str">
        <f t="shared" si="17"/>
        <v>Till</v>
      </c>
      <c r="K97" s="1" t="str">
        <f t="shared" si="18"/>
        <v>&lt;63 µm size fraction sieving (3)</v>
      </c>
      <c r="L97">
        <v>1</v>
      </c>
      <c r="M97" t="s">
        <v>1805</v>
      </c>
      <c r="N97" t="s">
        <v>3811</v>
      </c>
      <c r="O97" t="s">
        <v>1186</v>
      </c>
      <c r="P97" t="s">
        <v>291</v>
      </c>
      <c r="Q97" t="s">
        <v>577</v>
      </c>
      <c r="R97" t="s">
        <v>2398</v>
      </c>
      <c r="S97" t="s">
        <v>1985</v>
      </c>
      <c r="T97" t="s">
        <v>407</v>
      </c>
      <c r="U97" t="s">
        <v>256</v>
      </c>
      <c r="V97" t="s">
        <v>271</v>
      </c>
      <c r="W97" t="s">
        <v>1746</v>
      </c>
      <c r="X97" t="s">
        <v>296</v>
      </c>
      <c r="Y97" t="s">
        <v>3757</v>
      </c>
      <c r="Z97" t="s">
        <v>536</v>
      </c>
      <c r="AA97" t="s">
        <v>207</v>
      </c>
      <c r="AB97" t="s">
        <v>281</v>
      </c>
      <c r="AC97" t="s">
        <v>1528</v>
      </c>
      <c r="AD97" t="s">
        <v>920</v>
      </c>
      <c r="AE97" t="s">
        <v>398</v>
      </c>
      <c r="AF97" t="s">
        <v>3812</v>
      </c>
      <c r="AG97" t="s">
        <v>207</v>
      </c>
      <c r="AH97" t="s">
        <v>213</v>
      </c>
      <c r="AI97" t="s">
        <v>338</v>
      </c>
      <c r="AJ97" t="s">
        <v>268</v>
      </c>
      <c r="AK97" t="s">
        <v>635</v>
      </c>
      <c r="AL97" t="s">
        <v>218</v>
      </c>
      <c r="AM97" t="s">
        <v>476</v>
      </c>
      <c r="AN97" t="s">
        <v>207</v>
      </c>
      <c r="AO97" t="s">
        <v>3813</v>
      </c>
      <c r="AP97" t="s">
        <v>428</v>
      </c>
      <c r="AQ97" t="s">
        <v>686</v>
      </c>
      <c r="AR97" t="s">
        <v>539</v>
      </c>
      <c r="AS97" t="s">
        <v>281</v>
      </c>
      <c r="AT97" t="s">
        <v>222</v>
      </c>
      <c r="AU97" t="s">
        <v>1711</v>
      </c>
      <c r="AV97" t="s">
        <v>3814</v>
      </c>
      <c r="AW97" t="s">
        <v>1581</v>
      </c>
      <c r="AX97" t="s">
        <v>2233</v>
      </c>
      <c r="AY97" t="s">
        <v>1415</v>
      </c>
      <c r="AZ97" t="s">
        <v>329</v>
      </c>
      <c r="BA97" t="s">
        <v>919</v>
      </c>
      <c r="BB97" t="s">
        <v>504</v>
      </c>
      <c r="BC97" t="s">
        <v>501</v>
      </c>
      <c r="BD97" t="s">
        <v>665</v>
      </c>
      <c r="BE97" t="s">
        <v>1323</v>
      </c>
      <c r="BF97" t="s">
        <v>665</v>
      </c>
      <c r="BG97" t="s">
        <v>254</v>
      </c>
      <c r="BH97" t="s">
        <v>240</v>
      </c>
      <c r="BI97" t="s">
        <v>1926</v>
      </c>
      <c r="BJ97" t="s">
        <v>377</v>
      </c>
      <c r="BK97" t="s">
        <v>248</v>
      </c>
      <c r="BL97" t="s">
        <v>242</v>
      </c>
      <c r="BM97" t="s">
        <v>496</v>
      </c>
      <c r="BN97" t="s">
        <v>257</v>
      </c>
      <c r="BO97" t="s">
        <v>256</v>
      </c>
      <c r="BP97" t="s">
        <v>524</v>
      </c>
      <c r="BQ97" t="s">
        <v>207</v>
      </c>
      <c r="BR97" t="s">
        <v>1074</v>
      </c>
      <c r="BS97" t="s">
        <v>247</v>
      </c>
      <c r="BT97" t="s">
        <v>292</v>
      </c>
      <c r="BU97" t="s">
        <v>238</v>
      </c>
      <c r="BV97" t="s">
        <v>250</v>
      </c>
      <c r="BW97" t="s">
        <v>432</v>
      </c>
      <c r="BX97" t="s">
        <v>775</v>
      </c>
      <c r="BY97" t="s">
        <v>385</v>
      </c>
      <c r="BZ97" t="s">
        <v>1461</v>
      </c>
      <c r="CA97" t="s">
        <v>244</v>
      </c>
      <c r="CB97" t="s">
        <v>296</v>
      </c>
      <c r="CC97" t="s">
        <v>297</v>
      </c>
      <c r="CD97" t="s">
        <v>597</v>
      </c>
      <c r="CE97" t="s">
        <v>258</v>
      </c>
      <c r="CF97" t="s">
        <v>242</v>
      </c>
      <c r="CG97" t="s">
        <v>570</v>
      </c>
      <c r="CH97" t="s">
        <v>912</v>
      </c>
      <c r="CI97" t="s">
        <v>292</v>
      </c>
      <c r="CJ97" t="s">
        <v>388</v>
      </c>
      <c r="CK97" t="s">
        <v>300</v>
      </c>
      <c r="CL97" t="s">
        <v>1423</v>
      </c>
      <c r="CM97" t="s">
        <v>1326</v>
      </c>
      <c r="CN97" t="s">
        <v>1136</v>
      </c>
      <c r="CO97" t="s">
        <v>1909</v>
      </c>
      <c r="CP97" t="s">
        <v>3459</v>
      </c>
      <c r="CQ97" t="s">
        <v>394</v>
      </c>
      <c r="CR97" t="s">
        <v>269</v>
      </c>
      <c r="CS97" t="s">
        <v>210</v>
      </c>
      <c r="CT97" t="s">
        <v>207</v>
      </c>
      <c r="CU97" t="s">
        <v>242</v>
      </c>
      <c r="CV97" t="s">
        <v>242</v>
      </c>
      <c r="CW97" t="s">
        <v>273</v>
      </c>
      <c r="CX97" t="s">
        <v>297</v>
      </c>
      <c r="CY97" t="s">
        <v>336</v>
      </c>
      <c r="CZ97" t="s">
        <v>581</v>
      </c>
      <c r="DA97" t="s">
        <v>275</v>
      </c>
      <c r="DB97" t="s">
        <v>242</v>
      </c>
      <c r="DC97" t="s">
        <v>395</v>
      </c>
      <c r="DD97" t="s">
        <v>386</v>
      </c>
      <c r="DE97" t="s">
        <v>271</v>
      </c>
      <c r="DF97" t="s">
        <v>428</v>
      </c>
      <c r="DG97" t="s">
        <v>723</v>
      </c>
      <c r="DH97" t="s">
        <v>259</v>
      </c>
      <c r="DI97" t="s">
        <v>1355</v>
      </c>
      <c r="DJ97" t="s">
        <v>302</v>
      </c>
      <c r="DK97" t="s">
        <v>912</v>
      </c>
      <c r="DL97" t="s">
        <v>635</v>
      </c>
      <c r="DM97" t="s">
        <v>2627</v>
      </c>
      <c r="DN97" t="s">
        <v>984</v>
      </c>
      <c r="DO97" t="s">
        <v>3815</v>
      </c>
      <c r="DP97" t="s">
        <v>2295</v>
      </c>
      <c r="DQ97" t="s">
        <v>358</v>
      </c>
      <c r="DR97" t="s">
        <v>339</v>
      </c>
      <c r="DS97" t="s">
        <v>568</v>
      </c>
      <c r="DT97" t="s">
        <v>1083</v>
      </c>
      <c r="DU97" t="s">
        <v>377</v>
      </c>
      <c r="DV97" t="s">
        <v>714</v>
      </c>
      <c r="DW97" t="s">
        <v>300</v>
      </c>
      <c r="DX97" t="s">
        <v>338</v>
      </c>
      <c r="DY97" t="s">
        <v>247</v>
      </c>
      <c r="DZ97" t="s">
        <v>3194</v>
      </c>
      <c r="EA97" t="s">
        <v>2632</v>
      </c>
      <c r="EB97" t="s">
        <v>379</v>
      </c>
      <c r="EC97" t="s">
        <v>297</v>
      </c>
      <c r="ED97" t="s">
        <v>2469</v>
      </c>
      <c r="EE97" t="s">
        <v>220</v>
      </c>
      <c r="EF97" t="s">
        <v>408</v>
      </c>
      <c r="EG97" t="s">
        <v>1399</v>
      </c>
      <c r="EH97" t="s">
        <v>651</v>
      </c>
      <c r="EI97" t="s">
        <v>420</v>
      </c>
      <c r="EJ97" t="s">
        <v>851</v>
      </c>
      <c r="EK97" t="s">
        <v>215</v>
      </c>
      <c r="EL97" t="s">
        <v>2573</v>
      </c>
      <c r="EM97" t="s">
        <v>1772</v>
      </c>
      <c r="EN97" t="s">
        <v>3816</v>
      </c>
      <c r="EO97" t="s">
        <v>1461</v>
      </c>
      <c r="EP97" t="s">
        <v>250</v>
      </c>
      <c r="EQ97" t="s">
        <v>567</v>
      </c>
      <c r="ER97" t="s">
        <v>825</v>
      </c>
      <c r="ES97" t="s">
        <v>820</v>
      </c>
      <c r="ET97" t="s">
        <v>1220</v>
      </c>
      <c r="EU97" t="s">
        <v>256</v>
      </c>
      <c r="EV97" t="s">
        <v>3817</v>
      </c>
      <c r="EW97" t="s">
        <v>3818</v>
      </c>
      <c r="EX97" t="s">
        <v>1055</v>
      </c>
      <c r="EY97" t="s">
        <v>658</v>
      </c>
      <c r="EZ97" t="s">
        <v>3819</v>
      </c>
      <c r="FA97" t="s">
        <v>2841</v>
      </c>
      <c r="FB97" t="s">
        <v>319</v>
      </c>
      <c r="FC97" t="s">
        <v>320</v>
      </c>
      <c r="FD97" t="s">
        <v>242</v>
      </c>
      <c r="FE97" t="s">
        <v>395</v>
      </c>
      <c r="FF97" t="s">
        <v>321</v>
      </c>
      <c r="FG97" t="s">
        <v>524</v>
      </c>
      <c r="FH97" t="s">
        <v>3521</v>
      </c>
      <c r="FI97" t="s">
        <v>428</v>
      </c>
      <c r="FJ97" t="s">
        <v>238</v>
      </c>
      <c r="FK97" t="s">
        <v>686</v>
      </c>
      <c r="FL97" t="s">
        <v>3820</v>
      </c>
      <c r="FM97" t="s">
        <v>200</v>
      </c>
      <c r="FN97" t="s">
        <v>299</v>
      </c>
      <c r="FO97" t="s">
        <v>493</v>
      </c>
      <c r="FP97" t="s">
        <v>222</v>
      </c>
      <c r="FQ97" t="s">
        <v>571</v>
      </c>
      <c r="FR97" t="s">
        <v>2124</v>
      </c>
      <c r="FS97" t="s">
        <v>3821</v>
      </c>
      <c r="FT97" t="s">
        <v>531</v>
      </c>
      <c r="FU97" t="s">
        <v>1224</v>
      </c>
      <c r="FV97" t="s">
        <v>760</v>
      </c>
      <c r="FW97" t="s">
        <v>430</v>
      </c>
      <c r="FX97" t="s">
        <v>387</v>
      </c>
      <c r="FY97" t="s">
        <v>215</v>
      </c>
      <c r="FZ97" t="s">
        <v>272</v>
      </c>
      <c r="GA97" t="s">
        <v>259</v>
      </c>
      <c r="GB97" t="s">
        <v>610</v>
      </c>
      <c r="GC97" t="s">
        <v>338</v>
      </c>
      <c r="GD97" t="s">
        <v>339</v>
      </c>
      <c r="GE97" t="s">
        <v>256</v>
      </c>
      <c r="GF97" t="s">
        <v>279</v>
      </c>
      <c r="GG97" t="s">
        <v>256</v>
      </c>
    </row>
    <row r="98" spans="1:189" x14ac:dyDescent="0.3">
      <c r="A98" t="s">
        <v>3822</v>
      </c>
      <c r="B98" t="s">
        <v>3823</v>
      </c>
      <c r="C98" s="1" t="str">
        <f t="shared" ref="C98:C129" si="19">HYPERLINK("http://geochem.nrcan.gc.ca/cdogs/content/bdl/bdl211182_e.htm", "21:1182")</f>
        <v>21:1182</v>
      </c>
      <c r="D98" s="1" t="str">
        <f t="shared" si="16"/>
        <v>21:0387</v>
      </c>
      <c r="E98" t="s">
        <v>3824</v>
      </c>
      <c r="F98" t="s">
        <v>3825</v>
      </c>
      <c r="H98">
        <v>66.840953099999993</v>
      </c>
      <c r="I98">
        <v>-89.229739800000004</v>
      </c>
      <c r="J98" s="1" t="str">
        <f t="shared" si="17"/>
        <v>Till</v>
      </c>
      <c r="K98" s="1" t="str">
        <f t="shared" si="18"/>
        <v>&lt;63 µm size fraction sieving (3)</v>
      </c>
      <c r="L98">
        <v>1</v>
      </c>
      <c r="M98" t="s">
        <v>3826</v>
      </c>
      <c r="N98" t="s">
        <v>1973</v>
      </c>
      <c r="O98" t="s">
        <v>1609</v>
      </c>
      <c r="P98" t="s">
        <v>215</v>
      </c>
      <c r="Q98" t="s">
        <v>590</v>
      </c>
      <c r="R98" t="s">
        <v>1658</v>
      </c>
      <c r="S98" t="s">
        <v>1482</v>
      </c>
      <c r="T98" t="s">
        <v>529</v>
      </c>
      <c r="U98" t="s">
        <v>256</v>
      </c>
      <c r="V98" t="s">
        <v>271</v>
      </c>
      <c r="W98" t="s">
        <v>843</v>
      </c>
      <c r="X98" t="s">
        <v>428</v>
      </c>
      <c r="Y98" t="s">
        <v>1189</v>
      </c>
      <c r="Z98" t="s">
        <v>536</v>
      </c>
      <c r="AA98" t="s">
        <v>220</v>
      </c>
      <c r="AB98" t="s">
        <v>208</v>
      </c>
      <c r="AC98" t="s">
        <v>281</v>
      </c>
      <c r="AD98" t="s">
        <v>210</v>
      </c>
      <c r="AE98" t="s">
        <v>398</v>
      </c>
      <c r="AF98" t="s">
        <v>3827</v>
      </c>
      <c r="AG98" t="s">
        <v>213</v>
      </c>
      <c r="AH98" t="s">
        <v>912</v>
      </c>
      <c r="AI98" t="s">
        <v>222</v>
      </c>
      <c r="AJ98" t="s">
        <v>635</v>
      </c>
      <c r="AK98" t="s">
        <v>1056</v>
      </c>
      <c r="AL98" t="s">
        <v>961</v>
      </c>
      <c r="AM98" t="s">
        <v>2092</v>
      </c>
      <c r="AN98" t="s">
        <v>220</v>
      </c>
      <c r="AO98" t="s">
        <v>3828</v>
      </c>
      <c r="AP98" t="s">
        <v>322</v>
      </c>
      <c r="AQ98" t="s">
        <v>360</v>
      </c>
      <c r="AR98" t="s">
        <v>255</v>
      </c>
      <c r="AS98" t="s">
        <v>682</v>
      </c>
      <c r="AT98" t="s">
        <v>215</v>
      </c>
      <c r="AU98" t="s">
        <v>226</v>
      </c>
      <c r="AV98" t="s">
        <v>3829</v>
      </c>
      <c r="AW98" t="s">
        <v>2179</v>
      </c>
      <c r="AX98" t="s">
        <v>3830</v>
      </c>
      <c r="AY98" t="s">
        <v>2263</v>
      </c>
      <c r="AZ98" t="s">
        <v>553</v>
      </c>
      <c r="BA98" t="s">
        <v>234</v>
      </c>
      <c r="BB98" t="s">
        <v>933</v>
      </c>
      <c r="BC98" t="s">
        <v>1846</v>
      </c>
      <c r="BD98" t="s">
        <v>261</v>
      </c>
      <c r="BE98" t="s">
        <v>255</v>
      </c>
      <c r="BF98" t="s">
        <v>312</v>
      </c>
      <c r="BG98" t="s">
        <v>546</v>
      </c>
      <c r="BH98" t="s">
        <v>733</v>
      </c>
      <c r="BI98" t="s">
        <v>1859</v>
      </c>
      <c r="BJ98" t="s">
        <v>407</v>
      </c>
      <c r="BK98" t="s">
        <v>651</v>
      </c>
      <c r="BL98" t="s">
        <v>242</v>
      </c>
      <c r="BM98" t="s">
        <v>213</v>
      </c>
      <c r="BN98" t="s">
        <v>572</v>
      </c>
      <c r="BO98" t="s">
        <v>256</v>
      </c>
      <c r="BP98" t="s">
        <v>336</v>
      </c>
      <c r="BQ98" t="s">
        <v>207</v>
      </c>
      <c r="BR98" t="s">
        <v>1031</v>
      </c>
      <c r="BS98" t="s">
        <v>297</v>
      </c>
      <c r="BT98" t="s">
        <v>292</v>
      </c>
      <c r="BU98" t="s">
        <v>377</v>
      </c>
      <c r="BV98" t="s">
        <v>250</v>
      </c>
      <c r="BW98" t="s">
        <v>272</v>
      </c>
      <c r="BX98" t="s">
        <v>1203</v>
      </c>
      <c r="BY98" t="s">
        <v>568</v>
      </c>
      <c r="BZ98" t="s">
        <v>893</v>
      </c>
      <c r="CA98" t="s">
        <v>293</v>
      </c>
      <c r="CB98" t="s">
        <v>196</v>
      </c>
      <c r="CC98" t="s">
        <v>297</v>
      </c>
      <c r="CD98" t="s">
        <v>597</v>
      </c>
      <c r="CE98" t="s">
        <v>920</v>
      </c>
      <c r="CF98" t="s">
        <v>242</v>
      </c>
      <c r="CG98" t="s">
        <v>386</v>
      </c>
      <c r="CH98" t="s">
        <v>584</v>
      </c>
      <c r="CI98" t="s">
        <v>277</v>
      </c>
      <c r="CJ98" t="s">
        <v>2020</v>
      </c>
      <c r="CK98" t="s">
        <v>377</v>
      </c>
      <c r="CL98" t="s">
        <v>3077</v>
      </c>
      <c r="CM98" t="s">
        <v>591</v>
      </c>
      <c r="CN98" t="s">
        <v>213</v>
      </c>
      <c r="CO98" t="s">
        <v>1206</v>
      </c>
      <c r="CP98" t="s">
        <v>1200</v>
      </c>
      <c r="CQ98" t="s">
        <v>394</v>
      </c>
      <c r="CR98" t="s">
        <v>269</v>
      </c>
      <c r="CS98" t="s">
        <v>1391</v>
      </c>
      <c r="CT98" t="s">
        <v>299</v>
      </c>
      <c r="CU98" t="s">
        <v>242</v>
      </c>
      <c r="CV98" t="s">
        <v>242</v>
      </c>
      <c r="CW98" t="s">
        <v>215</v>
      </c>
      <c r="CX98" t="s">
        <v>297</v>
      </c>
      <c r="CY98" t="s">
        <v>338</v>
      </c>
      <c r="CZ98" t="s">
        <v>581</v>
      </c>
      <c r="DA98" t="s">
        <v>275</v>
      </c>
      <c r="DB98" t="s">
        <v>242</v>
      </c>
      <c r="DC98" t="s">
        <v>354</v>
      </c>
      <c r="DD98" t="s">
        <v>747</v>
      </c>
      <c r="DE98" t="s">
        <v>271</v>
      </c>
      <c r="DF98" t="s">
        <v>299</v>
      </c>
      <c r="DG98" t="s">
        <v>356</v>
      </c>
      <c r="DH98" t="s">
        <v>336</v>
      </c>
      <c r="DI98" t="s">
        <v>3831</v>
      </c>
      <c r="DJ98" t="s">
        <v>217</v>
      </c>
      <c r="DK98" t="s">
        <v>912</v>
      </c>
      <c r="DL98" t="s">
        <v>1528</v>
      </c>
      <c r="DM98" t="s">
        <v>911</v>
      </c>
      <c r="DN98" t="s">
        <v>3798</v>
      </c>
      <c r="DO98" t="s">
        <v>1530</v>
      </c>
      <c r="DP98" t="s">
        <v>590</v>
      </c>
      <c r="DQ98" t="s">
        <v>405</v>
      </c>
      <c r="DR98" t="s">
        <v>1985</v>
      </c>
      <c r="DS98" t="s">
        <v>200</v>
      </c>
      <c r="DT98" t="s">
        <v>1862</v>
      </c>
      <c r="DU98" t="s">
        <v>812</v>
      </c>
      <c r="DV98" t="s">
        <v>291</v>
      </c>
      <c r="DW98" t="s">
        <v>651</v>
      </c>
      <c r="DX98" t="s">
        <v>734</v>
      </c>
      <c r="DY98" t="s">
        <v>505</v>
      </c>
      <c r="DZ98" t="s">
        <v>702</v>
      </c>
      <c r="EA98" t="s">
        <v>3832</v>
      </c>
      <c r="EB98" t="s">
        <v>379</v>
      </c>
      <c r="EC98" t="s">
        <v>297</v>
      </c>
      <c r="ED98" t="s">
        <v>3666</v>
      </c>
      <c r="EE98" t="s">
        <v>299</v>
      </c>
      <c r="EF98" t="s">
        <v>597</v>
      </c>
      <c r="EG98" t="s">
        <v>1908</v>
      </c>
      <c r="EH98" t="s">
        <v>408</v>
      </c>
      <c r="EI98" t="s">
        <v>977</v>
      </c>
      <c r="EJ98" t="s">
        <v>779</v>
      </c>
      <c r="EK98" t="s">
        <v>273</v>
      </c>
      <c r="EL98" t="s">
        <v>3833</v>
      </c>
      <c r="EM98" t="s">
        <v>1418</v>
      </c>
      <c r="EN98" t="s">
        <v>3180</v>
      </c>
      <c r="EO98" t="s">
        <v>1008</v>
      </c>
      <c r="EP98" t="s">
        <v>448</v>
      </c>
      <c r="EQ98" t="s">
        <v>3475</v>
      </c>
      <c r="ER98" t="s">
        <v>333</v>
      </c>
      <c r="ES98" t="s">
        <v>327</v>
      </c>
      <c r="ET98" t="s">
        <v>2086</v>
      </c>
      <c r="EU98" t="s">
        <v>290</v>
      </c>
      <c r="EV98" t="s">
        <v>3834</v>
      </c>
      <c r="EW98" t="s">
        <v>3835</v>
      </c>
      <c r="EX98" t="s">
        <v>991</v>
      </c>
      <c r="EY98" t="s">
        <v>1315</v>
      </c>
      <c r="EZ98" t="s">
        <v>3836</v>
      </c>
      <c r="FA98" t="s">
        <v>3837</v>
      </c>
      <c r="FB98" t="s">
        <v>550</v>
      </c>
      <c r="FC98" t="s">
        <v>320</v>
      </c>
      <c r="FD98" t="s">
        <v>242</v>
      </c>
      <c r="FE98" t="s">
        <v>210</v>
      </c>
      <c r="FF98" t="s">
        <v>321</v>
      </c>
      <c r="FG98" t="s">
        <v>296</v>
      </c>
      <c r="FH98" t="s">
        <v>1662</v>
      </c>
      <c r="FI98" t="s">
        <v>196</v>
      </c>
      <c r="FJ98" t="s">
        <v>275</v>
      </c>
      <c r="FK98" t="s">
        <v>217</v>
      </c>
      <c r="FL98" t="s">
        <v>3838</v>
      </c>
      <c r="FM98" t="s">
        <v>812</v>
      </c>
      <c r="FN98" t="s">
        <v>774</v>
      </c>
      <c r="FO98" t="s">
        <v>772</v>
      </c>
      <c r="FP98" t="s">
        <v>578</v>
      </c>
      <c r="FQ98" t="s">
        <v>1614</v>
      </c>
      <c r="FR98" t="s">
        <v>684</v>
      </c>
      <c r="FS98" t="s">
        <v>3839</v>
      </c>
      <c r="FT98" t="s">
        <v>251</v>
      </c>
      <c r="FU98" t="s">
        <v>3840</v>
      </c>
      <c r="FV98" t="s">
        <v>977</v>
      </c>
      <c r="FW98" t="s">
        <v>1074</v>
      </c>
      <c r="FX98" t="s">
        <v>213</v>
      </c>
      <c r="FY98" t="s">
        <v>296</v>
      </c>
      <c r="FZ98" t="s">
        <v>337</v>
      </c>
      <c r="GA98" t="s">
        <v>336</v>
      </c>
      <c r="GB98" t="s">
        <v>374</v>
      </c>
      <c r="GC98" t="s">
        <v>338</v>
      </c>
      <c r="GD98" t="s">
        <v>339</v>
      </c>
      <c r="GE98" t="s">
        <v>259</v>
      </c>
      <c r="GF98" t="s">
        <v>432</v>
      </c>
      <c r="GG98" t="s">
        <v>259</v>
      </c>
    </row>
    <row r="99" spans="1:189" x14ac:dyDescent="0.3">
      <c r="A99" t="s">
        <v>3841</v>
      </c>
      <c r="B99" t="s">
        <v>3842</v>
      </c>
      <c r="C99" s="1" t="str">
        <f t="shared" si="19"/>
        <v>21:1182</v>
      </c>
      <c r="D99" s="1" t="str">
        <f t="shared" si="16"/>
        <v>21:0387</v>
      </c>
      <c r="E99" t="s">
        <v>3843</v>
      </c>
      <c r="F99" t="s">
        <v>3844</v>
      </c>
      <c r="H99">
        <v>66.744336599999997</v>
      </c>
      <c r="I99">
        <v>-89.085118300000005</v>
      </c>
      <c r="J99" s="1" t="str">
        <f t="shared" si="17"/>
        <v>Till</v>
      </c>
      <c r="K99" s="1" t="str">
        <f t="shared" si="18"/>
        <v>&lt;63 µm size fraction sieving (3)</v>
      </c>
      <c r="L99">
        <v>1</v>
      </c>
      <c r="M99" t="s">
        <v>3845</v>
      </c>
      <c r="N99" t="s">
        <v>3846</v>
      </c>
      <c r="O99" t="s">
        <v>1859</v>
      </c>
      <c r="P99" t="s">
        <v>1253</v>
      </c>
      <c r="Q99" t="s">
        <v>1924</v>
      </c>
      <c r="R99" t="s">
        <v>2528</v>
      </c>
      <c r="S99" t="s">
        <v>590</v>
      </c>
      <c r="T99" t="s">
        <v>358</v>
      </c>
      <c r="U99" t="s">
        <v>351</v>
      </c>
      <c r="V99" t="s">
        <v>202</v>
      </c>
      <c r="W99" t="s">
        <v>449</v>
      </c>
      <c r="X99" t="s">
        <v>358</v>
      </c>
      <c r="Y99" t="s">
        <v>1189</v>
      </c>
      <c r="Z99" t="s">
        <v>536</v>
      </c>
      <c r="AA99" t="s">
        <v>220</v>
      </c>
      <c r="AB99" t="s">
        <v>208</v>
      </c>
      <c r="AC99" t="s">
        <v>270</v>
      </c>
      <c r="AD99" t="s">
        <v>210</v>
      </c>
      <c r="AE99" t="s">
        <v>713</v>
      </c>
      <c r="AF99" t="s">
        <v>1975</v>
      </c>
      <c r="AG99" t="s">
        <v>920</v>
      </c>
      <c r="AH99" t="s">
        <v>420</v>
      </c>
      <c r="AI99" t="s">
        <v>338</v>
      </c>
      <c r="AJ99" t="s">
        <v>430</v>
      </c>
      <c r="AK99" t="s">
        <v>1581</v>
      </c>
      <c r="AL99" t="s">
        <v>496</v>
      </c>
      <c r="AM99" t="s">
        <v>3675</v>
      </c>
      <c r="AN99" t="s">
        <v>220</v>
      </c>
      <c r="AO99" t="s">
        <v>3532</v>
      </c>
      <c r="AP99" t="s">
        <v>339</v>
      </c>
      <c r="AQ99" t="s">
        <v>1953</v>
      </c>
      <c r="AR99" t="s">
        <v>578</v>
      </c>
      <c r="AS99" t="s">
        <v>532</v>
      </c>
      <c r="AT99" t="s">
        <v>225</v>
      </c>
      <c r="AU99" t="s">
        <v>1378</v>
      </c>
      <c r="AV99" t="s">
        <v>3847</v>
      </c>
      <c r="AW99" t="s">
        <v>426</v>
      </c>
      <c r="AX99" t="s">
        <v>401</v>
      </c>
      <c r="AY99" t="s">
        <v>1025</v>
      </c>
      <c r="AZ99" t="s">
        <v>1634</v>
      </c>
      <c r="BA99" t="s">
        <v>420</v>
      </c>
      <c r="BB99" t="s">
        <v>1131</v>
      </c>
      <c r="BC99" t="s">
        <v>437</v>
      </c>
      <c r="BD99" t="s">
        <v>870</v>
      </c>
      <c r="BE99" t="s">
        <v>1481</v>
      </c>
      <c r="BF99" t="s">
        <v>2048</v>
      </c>
      <c r="BG99" t="s">
        <v>1051</v>
      </c>
      <c r="BH99" t="s">
        <v>592</v>
      </c>
      <c r="BI99" t="s">
        <v>1974</v>
      </c>
      <c r="BJ99" t="s">
        <v>731</v>
      </c>
      <c r="BK99" t="s">
        <v>242</v>
      </c>
      <c r="BL99" t="s">
        <v>242</v>
      </c>
      <c r="BM99" t="s">
        <v>355</v>
      </c>
      <c r="BN99" t="s">
        <v>378</v>
      </c>
      <c r="BO99" t="s">
        <v>259</v>
      </c>
      <c r="BP99" t="s">
        <v>279</v>
      </c>
      <c r="BQ99" t="s">
        <v>207</v>
      </c>
      <c r="BR99" t="s">
        <v>1041</v>
      </c>
      <c r="BS99" t="s">
        <v>247</v>
      </c>
      <c r="BT99" t="s">
        <v>505</v>
      </c>
      <c r="BU99" t="s">
        <v>385</v>
      </c>
      <c r="BV99" t="s">
        <v>250</v>
      </c>
      <c r="BW99" t="s">
        <v>620</v>
      </c>
      <c r="BX99" t="s">
        <v>677</v>
      </c>
      <c r="BY99" t="s">
        <v>256</v>
      </c>
      <c r="BZ99" t="s">
        <v>3848</v>
      </c>
      <c r="CA99" t="s">
        <v>1249</v>
      </c>
      <c r="CB99" t="s">
        <v>524</v>
      </c>
      <c r="CC99" t="s">
        <v>297</v>
      </c>
      <c r="CD99" t="s">
        <v>257</v>
      </c>
      <c r="CE99" t="s">
        <v>258</v>
      </c>
      <c r="CF99" t="s">
        <v>242</v>
      </c>
      <c r="CG99" t="s">
        <v>570</v>
      </c>
      <c r="CH99" t="s">
        <v>204</v>
      </c>
      <c r="CI99" t="s">
        <v>277</v>
      </c>
      <c r="CJ99" t="s">
        <v>3849</v>
      </c>
      <c r="CK99" t="s">
        <v>238</v>
      </c>
      <c r="CL99" t="s">
        <v>250</v>
      </c>
      <c r="CM99" t="s">
        <v>1268</v>
      </c>
      <c r="CN99" t="s">
        <v>759</v>
      </c>
      <c r="CO99" t="s">
        <v>386</v>
      </c>
      <c r="CP99" t="s">
        <v>3199</v>
      </c>
      <c r="CQ99" t="s">
        <v>268</v>
      </c>
      <c r="CR99" t="s">
        <v>774</v>
      </c>
      <c r="CS99" t="s">
        <v>686</v>
      </c>
      <c r="CT99" t="s">
        <v>207</v>
      </c>
      <c r="CU99" t="s">
        <v>242</v>
      </c>
      <c r="CV99" t="s">
        <v>242</v>
      </c>
      <c r="CW99" t="s">
        <v>524</v>
      </c>
      <c r="CX99" t="s">
        <v>297</v>
      </c>
      <c r="CY99" t="s">
        <v>338</v>
      </c>
      <c r="CZ99" t="s">
        <v>1136</v>
      </c>
      <c r="DA99" t="s">
        <v>275</v>
      </c>
      <c r="DB99" t="s">
        <v>242</v>
      </c>
      <c r="DC99" t="s">
        <v>582</v>
      </c>
      <c r="DD99" t="s">
        <v>2123</v>
      </c>
      <c r="DE99" t="s">
        <v>202</v>
      </c>
      <c r="DF99" t="s">
        <v>620</v>
      </c>
      <c r="DG99" t="s">
        <v>268</v>
      </c>
      <c r="DH99" t="s">
        <v>256</v>
      </c>
      <c r="DI99" t="s">
        <v>3850</v>
      </c>
      <c r="DJ99" t="s">
        <v>282</v>
      </c>
      <c r="DK99" t="s">
        <v>922</v>
      </c>
      <c r="DL99" t="s">
        <v>895</v>
      </c>
      <c r="DM99" t="s">
        <v>3851</v>
      </c>
      <c r="DN99" t="s">
        <v>3852</v>
      </c>
      <c r="DO99" t="s">
        <v>3853</v>
      </c>
      <c r="DP99" t="s">
        <v>2689</v>
      </c>
      <c r="DQ99" t="s">
        <v>885</v>
      </c>
      <c r="DR99" t="s">
        <v>591</v>
      </c>
      <c r="DS99" t="s">
        <v>731</v>
      </c>
      <c r="DT99" t="s">
        <v>1926</v>
      </c>
      <c r="DU99" t="s">
        <v>592</v>
      </c>
      <c r="DV99" t="s">
        <v>220</v>
      </c>
      <c r="DW99" t="s">
        <v>324</v>
      </c>
      <c r="DX99" t="s">
        <v>264</v>
      </c>
      <c r="DY99" t="s">
        <v>351</v>
      </c>
      <c r="DZ99" t="s">
        <v>1072</v>
      </c>
      <c r="EA99" t="s">
        <v>2062</v>
      </c>
      <c r="EB99" t="s">
        <v>379</v>
      </c>
      <c r="EC99" t="s">
        <v>297</v>
      </c>
      <c r="ED99" t="s">
        <v>1460</v>
      </c>
      <c r="EE99" t="s">
        <v>299</v>
      </c>
      <c r="EF99" t="s">
        <v>408</v>
      </c>
      <c r="EG99" t="s">
        <v>1950</v>
      </c>
      <c r="EH99" t="s">
        <v>247</v>
      </c>
      <c r="EI99" t="s">
        <v>922</v>
      </c>
      <c r="EJ99" t="s">
        <v>1913</v>
      </c>
      <c r="EK99" t="s">
        <v>273</v>
      </c>
      <c r="EL99" t="s">
        <v>3854</v>
      </c>
      <c r="EM99" t="s">
        <v>1418</v>
      </c>
      <c r="EN99" t="s">
        <v>1419</v>
      </c>
      <c r="EO99" t="s">
        <v>3855</v>
      </c>
      <c r="EP99" t="s">
        <v>381</v>
      </c>
      <c r="EQ99" t="s">
        <v>2145</v>
      </c>
      <c r="ER99" t="s">
        <v>1025</v>
      </c>
      <c r="ES99" t="s">
        <v>327</v>
      </c>
      <c r="ET99" t="s">
        <v>1496</v>
      </c>
      <c r="EU99" t="s">
        <v>529</v>
      </c>
      <c r="EV99" t="s">
        <v>3856</v>
      </c>
      <c r="EW99" t="s">
        <v>964</v>
      </c>
      <c r="EX99" t="s">
        <v>1056</v>
      </c>
      <c r="EY99" t="s">
        <v>570</v>
      </c>
      <c r="EZ99" t="s">
        <v>972</v>
      </c>
      <c r="FA99" t="s">
        <v>3857</v>
      </c>
      <c r="FB99" t="s">
        <v>319</v>
      </c>
      <c r="FC99" t="s">
        <v>320</v>
      </c>
      <c r="FD99" t="s">
        <v>448</v>
      </c>
      <c r="FE99" t="s">
        <v>792</v>
      </c>
      <c r="FF99" t="s">
        <v>321</v>
      </c>
      <c r="FG99" t="s">
        <v>279</v>
      </c>
      <c r="FH99" t="s">
        <v>3858</v>
      </c>
      <c r="FI99" t="s">
        <v>428</v>
      </c>
      <c r="FJ99" t="s">
        <v>275</v>
      </c>
      <c r="FK99" t="s">
        <v>1953</v>
      </c>
      <c r="FL99" t="s">
        <v>3349</v>
      </c>
      <c r="FM99" t="s">
        <v>347</v>
      </c>
      <c r="FN99" t="s">
        <v>610</v>
      </c>
      <c r="FO99" t="s">
        <v>1913</v>
      </c>
      <c r="FP99" t="s">
        <v>222</v>
      </c>
      <c r="FQ99" t="s">
        <v>226</v>
      </c>
      <c r="FR99" t="s">
        <v>1100</v>
      </c>
      <c r="FS99" t="s">
        <v>3859</v>
      </c>
      <c r="FT99" t="s">
        <v>713</v>
      </c>
      <c r="FU99" t="s">
        <v>3860</v>
      </c>
      <c r="FV99" t="s">
        <v>210</v>
      </c>
      <c r="FW99" t="s">
        <v>713</v>
      </c>
      <c r="FX99" t="s">
        <v>759</v>
      </c>
      <c r="FY99" t="s">
        <v>220</v>
      </c>
      <c r="FZ99" t="s">
        <v>287</v>
      </c>
      <c r="GA99" t="s">
        <v>338</v>
      </c>
      <c r="GB99" t="s">
        <v>1071</v>
      </c>
      <c r="GC99" t="s">
        <v>222</v>
      </c>
      <c r="GD99" t="s">
        <v>224</v>
      </c>
      <c r="GE99" t="s">
        <v>259</v>
      </c>
      <c r="GF99" t="s">
        <v>620</v>
      </c>
      <c r="GG99" t="s">
        <v>358</v>
      </c>
    </row>
    <row r="100" spans="1:189" x14ac:dyDescent="0.3">
      <c r="A100" t="s">
        <v>3861</v>
      </c>
      <c r="B100" t="s">
        <v>3862</v>
      </c>
      <c r="C100" s="1" t="str">
        <f t="shared" si="19"/>
        <v>21:1182</v>
      </c>
      <c r="D100" s="1" t="str">
        <f t="shared" si="16"/>
        <v>21:0387</v>
      </c>
      <c r="E100" t="s">
        <v>3863</v>
      </c>
      <c r="F100" t="s">
        <v>3864</v>
      </c>
      <c r="H100">
        <v>65.947125799999995</v>
      </c>
      <c r="I100">
        <v>-87.138482300000007</v>
      </c>
      <c r="J100" s="1" t="str">
        <f t="shared" si="17"/>
        <v>Till</v>
      </c>
      <c r="K100" s="1" t="str">
        <f t="shared" si="18"/>
        <v>&lt;63 µm size fraction sieving (3)</v>
      </c>
      <c r="L100">
        <v>1</v>
      </c>
      <c r="M100" t="s">
        <v>3865</v>
      </c>
      <c r="N100" t="s">
        <v>3774</v>
      </c>
      <c r="O100" t="s">
        <v>627</v>
      </c>
      <c r="P100" t="s">
        <v>2048</v>
      </c>
      <c r="Q100" t="s">
        <v>2442</v>
      </c>
      <c r="R100" t="s">
        <v>1248</v>
      </c>
      <c r="S100" t="s">
        <v>1069</v>
      </c>
      <c r="T100" t="s">
        <v>407</v>
      </c>
      <c r="U100" t="s">
        <v>257</v>
      </c>
      <c r="V100" t="s">
        <v>202</v>
      </c>
      <c r="W100" t="s">
        <v>1114</v>
      </c>
      <c r="X100" t="s">
        <v>215</v>
      </c>
      <c r="Y100" t="s">
        <v>1189</v>
      </c>
      <c r="Z100" t="s">
        <v>920</v>
      </c>
      <c r="AA100" t="s">
        <v>207</v>
      </c>
      <c r="AB100" t="s">
        <v>208</v>
      </c>
      <c r="AC100" t="s">
        <v>532</v>
      </c>
      <c r="AD100" t="s">
        <v>210</v>
      </c>
      <c r="AE100" t="s">
        <v>303</v>
      </c>
      <c r="AF100" t="s">
        <v>3648</v>
      </c>
      <c r="AG100" t="s">
        <v>207</v>
      </c>
      <c r="AH100" t="s">
        <v>538</v>
      </c>
      <c r="AI100" t="s">
        <v>336</v>
      </c>
      <c r="AJ100" t="s">
        <v>1556</v>
      </c>
      <c r="AK100" t="s">
        <v>776</v>
      </c>
      <c r="AL100" t="s">
        <v>677</v>
      </c>
      <c r="AM100" t="s">
        <v>3866</v>
      </c>
      <c r="AN100" t="s">
        <v>207</v>
      </c>
      <c r="AO100" t="s">
        <v>3867</v>
      </c>
      <c r="AP100" t="s">
        <v>215</v>
      </c>
      <c r="AQ100" t="s">
        <v>1614</v>
      </c>
      <c r="AR100" t="s">
        <v>664</v>
      </c>
      <c r="AS100" t="s">
        <v>613</v>
      </c>
      <c r="AT100" t="s">
        <v>225</v>
      </c>
      <c r="AU100" t="s">
        <v>1661</v>
      </c>
      <c r="AV100" t="s">
        <v>3868</v>
      </c>
      <c r="AW100" t="s">
        <v>1903</v>
      </c>
      <c r="AX100" t="s">
        <v>1177</v>
      </c>
      <c r="AY100" t="s">
        <v>606</v>
      </c>
      <c r="AZ100" t="s">
        <v>1518</v>
      </c>
      <c r="BA100" t="s">
        <v>785</v>
      </c>
      <c r="BB100" t="s">
        <v>2260</v>
      </c>
      <c r="BC100" t="s">
        <v>3869</v>
      </c>
      <c r="BD100" t="s">
        <v>506</v>
      </c>
      <c r="BE100" t="s">
        <v>2592</v>
      </c>
      <c r="BF100" t="s">
        <v>647</v>
      </c>
      <c r="BG100" t="s">
        <v>364</v>
      </c>
      <c r="BH100" t="s">
        <v>812</v>
      </c>
      <c r="BI100" t="s">
        <v>3475</v>
      </c>
      <c r="BJ100" t="s">
        <v>733</v>
      </c>
      <c r="BK100" t="s">
        <v>651</v>
      </c>
      <c r="BL100" t="s">
        <v>242</v>
      </c>
      <c r="BM100" t="s">
        <v>265</v>
      </c>
      <c r="BN100" t="s">
        <v>385</v>
      </c>
      <c r="BO100" t="s">
        <v>259</v>
      </c>
      <c r="BP100" t="s">
        <v>215</v>
      </c>
      <c r="BQ100" t="s">
        <v>207</v>
      </c>
      <c r="BR100" t="s">
        <v>2124</v>
      </c>
      <c r="BS100" t="s">
        <v>247</v>
      </c>
      <c r="BT100" t="s">
        <v>242</v>
      </c>
      <c r="BU100" t="s">
        <v>385</v>
      </c>
      <c r="BV100" t="s">
        <v>381</v>
      </c>
      <c r="BW100" t="s">
        <v>546</v>
      </c>
      <c r="BX100" t="s">
        <v>382</v>
      </c>
      <c r="BY100" t="s">
        <v>278</v>
      </c>
      <c r="BZ100" t="s">
        <v>1526</v>
      </c>
      <c r="CA100" t="s">
        <v>1371</v>
      </c>
      <c r="CB100" t="s">
        <v>432</v>
      </c>
      <c r="CC100" t="s">
        <v>297</v>
      </c>
      <c r="CD100" t="s">
        <v>247</v>
      </c>
      <c r="CE100" t="s">
        <v>258</v>
      </c>
      <c r="CF100" t="s">
        <v>242</v>
      </c>
      <c r="CG100" t="s">
        <v>408</v>
      </c>
      <c r="CH100" t="s">
        <v>977</v>
      </c>
      <c r="CI100" t="s">
        <v>256</v>
      </c>
      <c r="CJ100" t="s">
        <v>2548</v>
      </c>
      <c r="CK100" t="s">
        <v>238</v>
      </c>
      <c r="CL100" t="s">
        <v>1205</v>
      </c>
      <c r="CM100" t="s">
        <v>2260</v>
      </c>
      <c r="CN100" t="s">
        <v>581</v>
      </c>
      <c r="CO100" t="s">
        <v>1425</v>
      </c>
      <c r="CP100" t="s">
        <v>3376</v>
      </c>
      <c r="CQ100" t="s">
        <v>394</v>
      </c>
      <c r="CR100" t="s">
        <v>269</v>
      </c>
      <c r="CS100" t="s">
        <v>846</v>
      </c>
      <c r="CT100" t="s">
        <v>299</v>
      </c>
      <c r="CU100" t="s">
        <v>242</v>
      </c>
      <c r="CV100" t="s">
        <v>242</v>
      </c>
      <c r="CW100" t="s">
        <v>339</v>
      </c>
      <c r="CX100" t="s">
        <v>297</v>
      </c>
      <c r="CY100" t="s">
        <v>338</v>
      </c>
      <c r="CZ100" t="s">
        <v>204</v>
      </c>
      <c r="DA100" t="s">
        <v>275</v>
      </c>
      <c r="DB100" t="s">
        <v>242</v>
      </c>
      <c r="DC100" t="s">
        <v>492</v>
      </c>
      <c r="DD100" t="s">
        <v>655</v>
      </c>
      <c r="DE100" t="s">
        <v>248</v>
      </c>
      <c r="DF100" t="s">
        <v>339</v>
      </c>
      <c r="DG100" t="s">
        <v>398</v>
      </c>
      <c r="DH100" t="s">
        <v>297</v>
      </c>
      <c r="DI100" t="s">
        <v>3870</v>
      </c>
      <c r="DJ100" t="s">
        <v>454</v>
      </c>
      <c r="DK100" t="s">
        <v>287</v>
      </c>
      <c r="DL100" t="s">
        <v>2411</v>
      </c>
      <c r="DM100" t="s">
        <v>3871</v>
      </c>
      <c r="DN100" t="s">
        <v>3872</v>
      </c>
      <c r="DO100" t="s">
        <v>3873</v>
      </c>
      <c r="DP100" t="s">
        <v>2005</v>
      </c>
      <c r="DQ100" t="s">
        <v>288</v>
      </c>
      <c r="DR100" t="s">
        <v>695</v>
      </c>
      <c r="DS100" t="s">
        <v>547</v>
      </c>
      <c r="DT100" t="s">
        <v>346</v>
      </c>
      <c r="DU100" t="s">
        <v>529</v>
      </c>
      <c r="DV100" t="s">
        <v>1131</v>
      </c>
      <c r="DW100" t="s">
        <v>651</v>
      </c>
      <c r="DX100" t="s">
        <v>504</v>
      </c>
      <c r="DY100" t="s">
        <v>408</v>
      </c>
      <c r="DZ100" t="s">
        <v>702</v>
      </c>
      <c r="EA100" t="s">
        <v>267</v>
      </c>
      <c r="EB100" t="s">
        <v>379</v>
      </c>
      <c r="EC100" t="s">
        <v>297</v>
      </c>
      <c r="ED100" t="s">
        <v>810</v>
      </c>
      <c r="EE100" t="s">
        <v>299</v>
      </c>
      <c r="EF100" t="s">
        <v>320</v>
      </c>
      <c r="EG100" t="s">
        <v>815</v>
      </c>
      <c r="EH100" t="s">
        <v>300</v>
      </c>
      <c r="EI100" t="s">
        <v>581</v>
      </c>
      <c r="EJ100" t="s">
        <v>355</v>
      </c>
      <c r="EK100" t="s">
        <v>338</v>
      </c>
      <c r="EL100" t="s">
        <v>2062</v>
      </c>
      <c r="EM100" t="s">
        <v>1217</v>
      </c>
      <c r="EN100" t="s">
        <v>3874</v>
      </c>
      <c r="EO100" t="s">
        <v>2881</v>
      </c>
      <c r="EP100" t="s">
        <v>202</v>
      </c>
      <c r="EQ100" t="s">
        <v>1636</v>
      </c>
      <c r="ER100" t="s">
        <v>1105</v>
      </c>
      <c r="ES100" t="s">
        <v>347</v>
      </c>
      <c r="ET100" t="s">
        <v>1463</v>
      </c>
      <c r="EU100" t="s">
        <v>731</v>
      </c>
      <c r="EV100" t="s">
        <v>1819</v>
      </c>
      <c r="EW100" t="s">
        <v>360</v>
      </c>
      <c r="EX100" t="s">
        <v>1765</v>
      </c>
      <c r="EY100" t="s">
        <v>2458</v>
      </c>
      <c r="EZ100" t="s">
        <v>638</v>
      </c>
      <c r="FA100" t="s">
        <v>3875</v>
      </c>
      <c r="FB100" t="s">
        <v>319</v>
      </c>
      <c r="FC100" t="s">
        <v>320</v>
      </c>
      <c r="FD100" t="s">
        <v>242</v>
      </c>
      <c r="FE100" t="s">
        <v>1490</v>
      </c>
      <c r="FF100" t="s">
        <v>321</v>
      </c>
      <c r="FG100" t="s">
        <v>428</v>
      </c>
      <c r="FH100" t="s">
        <v>2162</v>
      </c>
      <c r="FI100" t="s">
        <v>222</v>
      </c>
      <c r="FJ100" t="s">
        <v>275</v>
      </c>
      <c r="FK100" t="s">
        <v>216</v>
      </c>
      <c r="FL100" t="s">
        <v>3876</v>
      </c>
      <c r="FM100" t="s">
        <v>592</v>
      </c>
      <c r="FN100" t="s">
        <v>575</v>
      </c>
      <c r="FO100" t="s">
        <v>493</v>
      </c>
      <c r="FP100" t="s">
        <v>259</v>
      </c>
      <c r="FQ100" t="s">
        <v>482</v>
      </c>
      <c r="FR100" t="s">
        <v>1199</v>
      </c>
      <c r="FS100" t="s">
        <v>3877</v>
      </c>
      <c r="FT100" t="s">
        <v>1785</v>
      </c>
      <c r="FU100" t="s">
        <v>3878</v>
      </c>
      <c r="FV100" t="s">
        <v>1237</v>
      </c>
      <c r="FW100" t="s">
        <v>758</v>
      </c>
      <c r="FX100" t="s">
        <v>977</v>
      </c>
      <c r="FY100" t="s">
        <v>279</v>
      </c>
      <c r="FZ100" t="s">
        <v>912</v>
      </c>
      <c r="GA100" t="s">
        <v>222</v>
      </c>
      <c r="GB100" t="s">
        <v>287</v>
      </c>
      <c r="GC100" t="s">
        <v>222</v>
      </c>
      <c r="GD100" t="s">
        <v>620</v>
      </c>
      <c r="GE100" t="s">
        <v>259</v>
      </c>
      <c r="GF100" t="s">
        <v>432</v>
      </c>
      <c r="GG100" t="s">
        <v>259</v>
      </c>
    </row>
    <row r="101" spans="1:189" x14ac:dyDescent="0.3">
      <c r="A101" t="s">
        <v>3879</v>
      </c>
      <c r="B101" t="s">
        <v>3880</v>
      </c>
      <c r="C101" s="1" t="str">
        <f t="shared" si="19"/>
        <v>21:1182</v>
      </c>
      <c r="D101" s="1" t="str">
        <f t="shared" si="16"/>
        <v>21:0387</v>
      </c>
      <c r="E101" t="s">
        <v>3881</v>
      </c>
      <c r="F101" t="s">
        <v>3882</v>
      </c>
      <c r="H101">
        <v>65.746311800000001</v>
      </c>
      <c r="I101">
        <v>-87.465230500000004</v>
      </c>
      <c r="J101" s="1" t="str">
        <f t="shared" si="17"/>
        <v>Till</v>
      </c>
      <c r="K101" s="1" t="str">
        <f t="shared" si="18"/>
        <v>&lt;63 µm size fraction sieving (3)</v>
      </c>
      <c r="L101">
        <v>1</v>
      </c>
      <c r="M101" t="s">
        <v>3883</v>
      </c>
      <c r="N101" t="s">
        <v>3884</v>
      </c>
      <c r="O101" t="s">
        <v>2606</v>
      </c>
      <c r="P101" t="s">
        <v>466</v>
      </c>
      <c r="Q101" t="s">
        <v>2004</v>
      </c>
      <c r="R101" t="s">
        <v>234</v>
      </c>
      <c r="S101" t="s">
        <v>2283</v>
      </c>
      <c r="T101" t="s">
        <v>358</v>
      </c>
      <c r="U101" t="s">
        <v>324</v>
      </c>
      <c r="V101" t="s">
        <v>202</v>
      </c>
      <c r="W101" t="s">
        <v>1114</v>
      </c>
      <c r="X101" t="s">
        <v>338</v>
      </c>
      <c r="Y101" t="s">
        <v>1298</v>
      </c>
      <c r="Z101" t="s">
        <v>258</v>
      </c>
      <c r="AA101" t="s">
        <v>207</v>
      </c>
      <c r="AB101" t="s">
        <v>208</v>
      </c>
      <c r="AC101" t="s">
        <v>532</v>
      </c>
      <c r="AD101" t="s">
        <v>920</v>
      </c>
      <c r="AE101" t="s">
        <v>281</v>
      </c>
      <c r="AF101" t="s">
        <v>3885</v>
      </c>
      <c r="AG101" t="s">
        <v>220</v>
      </c>
      <c r="AH101" t="s">
        <v>1006</v>
      </c>
      <c r="AI101" t="s">
        <v>338</v>
      </c>
      <c r="AJ101" t="s">
        <v>1067</v>
      </c>
      <c r="AK101" t="s">
        <v>635</v>
      </c>
      <c r="AL101" t="s">
        <v>1765</v>
      </c>
      <c r="AM101" t="s">
        <v>3886</v>
      </c>
      <c r="AN101" t="s">
        <v>299</v>
      </c>
      <c r="AO101" t="s">
        <v>3887</v>
      </c>
      <c r="AP101" t="s">
        <v>215</v>
      </c>
      <c r="AQ101" t="s">
        <v>631</v>
      </c>
      <c r="AR101" t="s">
        <v>337</v>
      </c>
      <c r="AS101" t="s">
        <v>511</v>
      </c>
      <c r="AT101" t="s">
        <v>225</v>
      </c>
      <c r="AU101" t="s">
        <v>1038</v>
      </c>
      <c r="AV101" t="s">
        <v>3888</v>
      </c>
      <c r="AW101" t="s">
        <v>1284</v>
      </c>
      <c r="AX101" t="s">
        <v>2020</v>
      </c>
      <c r="AY101" t="s">
        <v>3889</v>
      </c>
      <c r="AZ101" t="s">
        <v>559</v>
      </c>
      <c r="BA101" t="s">
        <v>3152</v>
      </c>
      <c r="BB101" t="s">
        <v>1131</v>
      </c>
      <c r="BC101" t="s">
        <v>3890</v>
      </c>
      <c r="BD101" t="s">
        <v>566</v>
      </c>
      <c r="BE101" t="s">
        <v>2592</v>
      </c>
      <c r="BF101" t="s">
        <v>312</v>
      </c>
      <c r="BG101" t="s">
        <v>289</v>
      </c>
      <c r="BH101" t="s">
        <v>502</v>
      </c>
      <c r="BI101" t="s">
        <v>305</v>
      </c>
      <c r="BJ101" t="s">
        <v>568</v>
      </c>
      <c r="BK101" t="s">
        <v>271</v>
      </c>
      <c r="BL101" t="s">
        <v>242</v>
      </c>
      <c r="BM101" t="s">
        <v>303</v>
      </c>
      <c r="BN101" t="s">
        <v>481</v>
      </c>
      <c r="BO101" t="s">
        <v>297</v>
      </c>
      <c r="BP101" t="s">
        <v>336</v>
      </c>
      <c r="BQ101" t="s">
        <v>207</v>
      </c>
      <c r="BR101" t="s">
        <v>1541</v>
      </c>
      <c r="BS101" t="s">
        <v>297</v>
      </c>
      <c r="BT101" t="s">
        <v>570</v>
      </c>
      <c r="BU101" t="s">
        <v>238</v>
      </c>
      <c r="BV101" t="s">
        <v>250</v>
      </c>
      <c r="BW101" t="s">
        <v>374</v>
      </c>
      <c r="BX101" t="s">
        <v>1312</v>
      </c>
      <c r="BY101" t="s">
        <v>385</v>
      </c>
      <c r="BZ101" t="s">
        <v>2697</v>
      </c>
      <c r="CA101" t="s">
        <v>1870</v>
      </c>
      <c r="CB101" t="s">
        <v>299</v>
      </c>
      <c r="CC101" t="s">
        <v>297</v>
      </c>
      <c r="CD101" t="s">
        <v>505</v>
      </c>
      <c r="CE101" t="s">
        <v>258</v>
      </c>
      <c r="CF101" t="s">
        <v>242</v>
      </c>
      <c r="CG101" t="s">
        <v>651</v>
      </c>
      <c r="CH101" t="s">
        <v>1025</v>
      </c>
      <c r="CI101" t="s">
        <v>240</v>
      </c>
      <c r="CJ101" t="s">
        <v>1773</v>
      </c>
      <c r="CK101" t="s">
        <v>407</v>
      </c>
      <c r="CL101" t="s">
        <v>1205</v>
      </c>
      <c r="CM101" t="s">
        <v>2048</v>
      </c>
      <c r="CN101" t="s">
        <v>813</v>
      </c>
      <c r="CO101" t="s">
        <v>2177</v>
      </c>
      <c r="CP101" t="s">
        <v>2014</v>
      </c>
      <c r="CQ101" t="s">
        <v>394</v>
      </c>
      <c r="CR101" t="s">
        <v>299</v>
      </c>
      <c r="CS101" t="s">
        <v>216</v>
      </c>
      <c r="CT101" t="s">
        <v>207</v>
      </c>
      <c r="CU101" t="s">
        <v>242</v>
      </c>
      <c r="CV101" t="s">
        <v>242</v>
      </c>
      <c r="CW101" t="s">
        <v>196</v>
      </c>
      <c r="CX101" t="s">
        <v>297</v>
      </c>
      <c r="CY101" t="s">
        <v>222</v>
      </c>
      <c r="CZ101" t="s">
        <v>760</v>
      </c>
      <c r="DA101" t="s">
        <v>275</v>
      </c>
      <c r="DB101" t="s">
        <v>242</v>
      </c>
      <c r="DC101" t="s">
        <v>2245</v>
      </c>
      <c r="DD101" t="s">
        <v>1254</v>
      </c>
      <c r="DE101" t="s">
        <v>247</v>
      </c>
      <c r="DF101" t="s">
        <v>432</v>
      </c>
      <c r="DG101" t="s">
        <v>398</v>
      </c>
      <c r="DH101" t="s">
        <v>297</v>
      </c>
      <c r="DI101" t="s">
        <v>3891</v>
      </c>
      <c r="DJ101" t="s">
        <v>991</v>
      </c>
      <c r="DK101" t="s">
        <v>825</v>
      </c>
      <c r="DL101" t="s">
        <v>2355</v>
      </c>
      <c r="DM101" t="s">
        <v>3142</v>
      </c>
      <c r="DN101" t="s">
        <v>1529</v>
      </c>
      <c r="DO101" t="s">
        <v>3892</v>
      </c>
      <c r="DP101" t="s">
        <v>2239</v>
      </c>
      <c r="DQ101" t="s">
        <v>592</v>
      </c>
      <c r="DR101" t="s">
        <v>1771</v>
      </c>
      <c r="DS101" t="s">
        <v>592</v>
      </c>
      <c r="DT101" t="s">
        <v>806</v>
      </c>
      <c r="DU101" t="s">
        <v>828</v>
      </c>
      <c r="DV101" t="s">
        <v>474</v>
      </c>
      <c r="DW101" t="s">
        <v>505</v>
      </c>
      <c r="DX101" t="s">
        <v>504</v>
      </c>
      <c r="DY101" t="s">
        <v>277</v>
      </c>
      <c r="DZ101" t="s">
        <v>735</v>
      </c>
      <c r="EA101" t="s">
        <v>3893</v>
      </c>
      <c r="EB101" t="s">
        <v>379</v>
      </c>
      <c r="EC101" t="s">
        <v>297</v>
      </c>
      <c r="ED101" t="s">
        <v>2947</v>
      </c>
      <c r="EE101" t="s">
        <v>774</v>
      </c>
      <c r="EF101" t="s">
        <v>320</v>
      </c>
      <c r="EG101" t="s">
        <v>2770</v>
      </c>
      <c r="EH101" t="s">
        <v>505</v>
      </c>
      <c r="EI101" t="s">
        <v>1006</v>
      </c>
      <c r="EJ101" t="s">
        <v>532</v>
      </c>
      <c r="EK101" t="s">
        <v>222</v>
      </c>
      <c r="EL101" t="s">
        <v>3002</v>
      </c>
      <c r="EM101" t="s">
        <v>2770</v>
      </c>
      <c r="EN101" t="s">
        <v>3894</v>
      </c>
      <c r="EO101" t="s">
        <v>823</v>
      </c>
      <c r="EP101" t="s">
        <v>250</v>
      </c>
      <c r="EQ101" t="s">
        <v>1819</v>
      </c>
      <c r="ER101" t="s">
        <v>1068</v>
      </c>
      <c r="ES101" t="s">
        <v>288</v>
      </c>
      <c r="ET101" t="s">
        <v>311</v>
      </c>
      <c r="EU101" t="s">
        <v>1267</v>
      </c>
      <c r="EV101" t="s">
        <v>3895</v>
      </c>
      <c r="EW101" t="s">
        <v>3366</v>
      </c>
      <c r="EX101" t="s">
        <v>1791</v>
      </c>
      <c r="EY101" t="s">
        <v>1668</v>
      </c>
      <c r="EZ101" t="s">
        <v>3896</v>
      </c>
      <c r="FA101" t="s">
        <v>3897</v>
      </c>
      <c r="FB101" t="s">
        <v>550</v>
      </c>
      <c r="FC101" t="s">
        <v>320</v>
      </c>
      <c r="FD101" t="s">
        <v>242</v>
      </c>
      <c r="FE101" t="s">
        <v>584</v>
      </c>
      <c r="FF101" t="s">
        <v>321</v>
      </c>
      <c r="FG101" t="s">
        <v>296</v>
      </c>
      <c r="FH101" t="s">
        <v>1734</v>
      </c>
      <c r="FI101" t="s">
        <v>215</v>
      </c>
      <c r="FJ101" t="s">
        <v>247</v>
      </c>
      <c r="FK101" t="s">
        <v>1100</v>
      </c>
      <c r="FL101" t="s">
        <v>2518</v>
      </c>
      <c r="FM101" t="s">
        <v>970</v>
      </c>
      <c r="FN101" t="s">
        <v>490</v>
      </c>
      <c r="FO101" t="s">
        <v>270</v>
      </c>
      <c r="FP101" t="s">
        <v>256</v>
      </c>
      <c r="FQ101" t="s">
        <v>2179</v>
      </c>
      <c r="FR101" t="s">
        <v>638</v>
      </c>
      <c r="FS101" t="s">
        <v>3898</v>
      </c>
      <c r="FT101" t="s">
        <v>3582</v>
      </c>
      <c r="FU101" t="s">
        <v>3899</v>
      </c>
      <c r="FV101" t="s">
        <v>282</v>
      </c>
      <c r="FW101" t="s">
        <v>1785</v>
      </c>
      <c r="FX101" t="s">
        <v>1006</v>
      </c>
      <c r="FY101" t="s">
        <v>296</v>
      </c>
      <c r="FZ101" t="s">
        <v>759</v>
      </c>
      <c r="GA101" t="s">
        <v>273</v>
      </c>
      <c r="GB101" t="s">
        <v>335</v>
      </c>
      <c r="GC101" t="s">
        <v>222</v>
      </c>
      <c r="GD101" t="s">
        <v>575</v>
      </c>
      <c r="GE101" t="s">
        <v>259</v>
      </c>
      <c r="GF101" t="s">
        <v>575</v>
      </c>
      <c r="GG101" t="s">
        <v>259</v>
      </c>
    </row>
    <row r="102" spans="1:189" hidden="1" x14ac:dyDescent="0.3">
      <c r="A102" t="s">
        <v>3900</v>
      </c>
      <c r="B102" t="s">
        <v>3901</v>
      </c>
      <c r="C102" s="1" t="str">
        <f t="shared" si="19"/>
        <v>21:1182</v>
      </c>
      <c r="D102" s="1" t="str">
        <f>HYPERLINK("http://geochem.nrcan.gc.ca/cdogs/content/svy/svy_e.htm", "")</f>
        <v/>
      </c>
      <c r="G102" s="1" t="str">
        <f>HYPERLINK("http://geochem.nrcan.gc.ca/cdogs/content/cr_/cr_00098_e.htm", "98")</f>
        <v>98</v>
      </c>
      <c r="J102" t="s">
        <v>1108</v>
      </c>
      <c r="K102" t="s">
        <v>1109</v>
      </c>
      <c r="L102">
        <v>8</v>
      </c>
      <c r="M102" t="s">
        <v>3902</v>
      </c>
      <c r="N102" t="s">
        <v>194</v>
      </c>
      <c r="O102" t="s">
        <v>3903</v>
      </c>
      <c r="P102" t="s">
        <v>1920</v>
      </c>
      <c r="Q102" t="s">
        <v>1064</v>
      </c>
      <c r="R102" t="s">
        <v>732</v>
      </c>
      <c r="S102" t="s">
        <v>767</v>
      </c>
      <c r="T102" t="s">
        <v>506</v>
      </c>
      <c r="U102" t="s">
        <v>378</v>
      </c>
      <c r="V102" t="s">
        <v>386</v>
      </c>
      <c r="W102" t="s">
        <v>449</v>
      </c>
      <c r="X102" t="s">
        <v>395</v>
      </c>
      <c r="Y102" t="s">
        <v>1115</v>
      </c>
      <c r="Z102" t="s">
        <v>3476</v>
      </c>
      <c r="AA102" t="s">
        <v>206</v>
      </c>
      <c r="AB102" t="s">
        <v>208</v>
      </c>
      <c r="AC102" t="s">
        <v>851</v>
      </c>
      <c r="AD102" t="s">
        <v>265</v>
      </c>
      <c r="AE102" t="s">
        <v>1748</v>
      </c>
      <c r="AF102" t="s">
        <v>2271</v>
      </c>
      <c r="AG102" t="s">
        <v>245</v>
      </c>
      <c r="AH102" t="s">
        <v>214</v>
      </c>
      <c r="AI102" t="s">
        <v>1300</v>
      </c>
      <c r="AJ102" t="s">
        <v>459</v>
      </c>
      <c r="AK102" t="s">
        <v>382</v>
      </c>
      <c r="AL102" t="s">
        <v>776</v>
      </c>
      <c r="AM102" t="s">
        <v>3904</v>
      </c>
      <c r="AN102" t="s">
        <v>268</v>
      </c>
      <c r="AO102" t="s">
        <v>793</v>
      </c>
      <c r="AP102" t="s">
        <v>279</v>
      </c>
      <c r="AQ102" t="s">
        <v>398</v>
      </c>
      <c r="AR102" t="s">
        <v>437</v>
      </c>
      <c r="AS102" t="s">
        <v>318</v>
      </c>
      <c r="AT102" t="s">
        <v>3905</v>
      </c>
      <c r="AU102" t="s">
        <v>478</v>
      </c>
      <c r="AV102" t="s">
        <v>3906</v>
      </c>
      <c r="AW102" t="s">
        <v>3215</v>
      </c>
      <c r="AX102" t="s">
        <v>3159</v>
      </c>
      <c r="AY102" t="s">
        <v>1307</v>
      </c>
      <c r="AZ102" t="s">
        <v>3907</v>
      </c>
      <c r="BA102" t="s">
        <v>1273</v>
      </c>
      <c r="BB102" t="s">
        <v>1130</v>
      </c>
      <c r="BC102" t="s">
        <v>3903</v>
      </c>
      <c r="BD102" t="s">
        <v>734</v>
      </c>
      <c r="BE102" t="s">
        <v>197</v>
      </c>
      <c r="BF102" t="s">
        <v>474</v>
      </c>
      <c r="BG102" t="s">
        <v>374</v>
      </c>
      <c r="BH102" t="s">
        <v>665</v>
      </c>
      <c r="BI102" t="s">
        <v>1819</v>
      </c>
      <c r="BJ102" t="s">
        <v>288</v>
      </c>
      <c r="BK102" t="s">
        <v>1524</v>
      </c>
      <c r="BL102" t="s">
        <v>248</v>
      </c>
      <c r="BM102" t="s">
        <v>3096</v>
      </c>
      <c r="BN102" t="s">
        <v>406</v>
      </c>
      <c r="BO102" t="s">
        <v>3908</v>
      </c>
      <c r="BP102" t="s">
        <v>584</v>
      </c>
      <c r="BQ102" t="s">
        <v>207</v>
      </c>
      <c r="BR102" t="s">
        <v>2818</v>
      </c>
      <c r="BS102" t="s">
        <v>220</v>
      </c>
      <c r="BT102" t="s">
        <v>3909</v>
      </c>
      <c r="BU102" t="s">
        <v>408</v>
      </c>
      <c r="BV102" t="s">
        <v>505</v>
      </c>
      <c r="BW102" t="s">
        <v>1025</v>
      </c>
      <c r="BX102" t="s">
        <v>276</v>
      </c>
      <c r="BY102" t="s">
        <v>2293</v>
      </c>
      <c r="BZ102" t="s">
        <v>3910</v>
      </c>
      <c r="CA102" t="s">
        <v>374</v>
      </c>
      <c r="CB102" t="s">
        <v>210</v>
      </c>
      <c r="CC102" t="s">
        <v>297</v>
      </c>
      <c r="CD102" t="s">
        <v>247</v>
      </c>
      <c r="CE102" t="s">
        <v>258</v>
      </c>
      <c r="CF102" t="s">
        <v>259</v>
      </c>
      <c r="CG102" t="s">
        <v>259</v>
      </c>
      <c r="CH102" t="s">
        <v>223</v>
      </c>
      <c r="CI102" t="s">
        <v>988</v>
      </c>
      <c r="CJ102" t="s">
        <v>1989</v>
      </c>
      <c r="CK102" t="s">
        <v>492</v>
      </c>
      <c r="CL102" t="s">
        <v>271</v>
      </c>
      <c r="CM102" t="s">
        <v>2509</v>
      </c>
      <c r="CN102" t="s">
        <v>309</v>
      </c>
      <c r="CO102" t="s">
        <v>655</v>
      </c>
      <c r="CP102" t="s">
        <v>3911</v>
      </c>
      <c r="CQ102" t="s">
        <v>452</v>
      </c>
      <c r="CR102" t="s">
        <v>269</v>
      </c>
      <c r="CS102" t="s">
        <v>976</v>
      </c>
      <c r="CT102" t="s">
        <v>774</v>
      </c>
      <c r="CU102" t="s">
        <v>570</v>
      </c>
      <c r="CV102" t="s">
        <v>310</v>
      </c>
      <c r="CW102" t="s">
        <v>920</v>
      </c>
      <c r="CX102" t="s">
        <v>256</v>
      </c>
      <c r="CY102" t="s">
        <v>210</v>
      </c>
      <c r="CZ102" t="s">
        <v>1765</v>
      </c>
      <c r="DA102" t="s">
        <v>275</v>
      </c>
      <c r="DB102" t="s">
        <v>572</v>
      </c>
      <c r="DC102" t="s">
        <v>356</v>
      </c>
      <c r="DD102" t="s">
        <v>2875</v>
      </c>
      <c r="DE102" t="s">
        <v>529</v>
      </c>
      <c r="DF102" t="s">
        <v>337</v>
      </c>
      <c r="DG102" t="s">
        <v>989</v>
      </c>
      <c r="DH102" t="s">
        <v>1151</v>
      </c>
      <c r="DI102" t="s">
        <v>3912</v>
      </c>
      <c r="DJ102" t="s">
        <v>844</v>
      </c>
      <c r="DK102" t="s">
        <v>912</v>
      </c>
      <c r="DL102" t="s">
        <v>493</v>
      </c>
      <c r="DM102" t="s">
        <v>3913</v>
      </c>
      <c r="DN102" t="s">
        <v>3579</v>
      </c>
      <c r="DO102" t="s">
        <v>3150</v>
      </c>
      <c r="DP102" t="s">
        <v>2475</v>
      </c>
      <c r="DQ102" t="s">
        <v>244</v>
      </c>
      <c r="DR102" t="s">
        <v>195</v>
      </c>
      <c r="DS102" t="s">
        <v>988</v>
      </c>
      <c r="DT102" t="s">
        <v>1489</v>
      </c>
      <c r="DU102" t="s">
        <v>407</v>
      </c>
      <c r="DV102" t="s">
        <v>2048</v>
      </c>
      <c r="DW102" t="s">
        <v>277</v>
      </c>
      <c r="DX102" t="s">
        <v>1310</v>
      </c>
      <c r="DY102" t="s">
        <v>247</v>
      </c>
      <c r="DZ102" t="s">
        <v>3914</v>
      </c>
      <c r="EA102" t="s">
        <v>2022</v>
      </c>
      <c r="EB102" t="s">
        <v>3258</v>
      </c>
      <c r="EC102" t="s">
        <v>297</v>
      </c>
      <c r="ED102" t="s">
        <v>3100</v>
      </c>
      <c r="EE102" t="s">
        <v>299</v>
      </c>
      <c r="EF102" t="s">
        <v>3915</v>
      </c>
      <c r="EG102" t="s">
        <v>215</v>
      </c>
      <c r="EH102" t="s">
        <v>324</v>
      </c>
      <c r="EI102" t="s">
        <v>1237</v>
      </c>
      <c r="EJ102" t="s">
        <v>1284</v>
      </c>
      <c r="EK102" t="s">
        <v>531</v>
      </c>
      <c r="EL102" t="s">
        <v>3916</v>
      </c>
      <c r="EM102" t="s">
        <v>710</v>
      </c>
      <c r="EN102" t="s">
        <v>3917</v>
      </c>
      <c r="EO102" t="s">
        <v>3034</v>
      </c>
      <c r="EP102" t="s">
        <v>240</v>
      </c>
      <c r="EQ102" t="s">
        <v>1506</v>
      </c>
      <c r="ER102" t="s">
        <v>435</v>
      </c>
      <c r="ES102" t="s">
        <v>222</v>
      </c>
      <c r="ET102" t="s">
        <v>3918</v>
      </c>
      <c r="EU102" t="s">
        <v>3774</v>
      </c>
      <c r="EV102" t="s">
        <v>738</v>
      </c>
      <c r="EW102" t="s">
        <v>1914</v>
      </c>
      <c r="EX102" t="s">
        <v>775</v>
      </c>
      <c r="EY102" t="s">
        <v>3218</v>
      </c>
      <c r="EZ102" t="s">
        <v>3919</v>
      </c>
      <c r="FA102" t="s">
        <v>3920</v>
      </c>
      <c r="FB102" t="s">
        <v>550</v>
      </c>
      <c r="FC102" t="s">
        <v>570</v>
      </c>
      <c r="FD102" t="s">
        <v>1253</v>
      </c>
      <c r="FE102" t="s">
        <v>1922</v>
      </c>
      <c r="FF102" t="s">
        <v>321</v>
      </c>
      <c r="FG102" t="s">
        <v>1191</v>
      </c>
      <c r="FH102" t="s">
        <v>3723</v>
      </c>
      <c r="FI102" t="s">
        <v>524</v>
      </c>
      <c r="FJ102" t="s">
        <v>502</v>
      </c>
      <c r="FK102" t="s">
        <v>216</v>
      </c>
      <c r="FL102" t="s">
        <v>3921</v>
      </c>
      <c r="FM102" t="s">
        <v>2267</v>
      </c>
      <c r="FN102" t="s">
        <v>760</v>
      </c>
      <c r="FO102" t="s">
        <v>1117</v>
      </c>
      <c r="FP102" t="s">
        <v>3922</v>
      </c>
      <c r="FQ102" t="s">
        <v>433</v>
      </c>
      <c r="FR102" t="s">
        <v>3923</v>
      </c>
      <c r="FS102" t="s">
        <v>2530</v>
      </c>
      <c r="FT102" t="s">
        <v>1390</v>
      </c>
      <c r="FU102" t="s">
        <v>3924</v>
      </c>
      <c r="FV102" t="s">
        <v>1529</v>
      </c>
      <c r="FW102" t="s">
        <v>2208</v>
      </c>
      <c r="FX102" t="s">
        <v>1006</v>
      </c>
      <c r="FY102" t="s">
        <v>220</v>
      </c>
      <c r="FZ102" t="s">
        <v>759</v>
      </c>
      <c r="GA102" t="s">
        <v>222</v>
      </c>
      <c r="GB102" t="s">
        <v>760</v>
      </c>
      <c r="GC102" t="s">
        <v>338</v>
      </c>
      <c r="GD102" t="s">
        <v>322</v>
      </c>
      <c r="GE102" t="s">
        <v>259</v>
      </c>
      <c r="GF102" t="s">
        <v>322</v>
      </c>
      <c r="GG102" t="s">
        <v>256</v>
      </c>
    </row>
    <row r="103" spans="1:189" x14ac:dyDescent="0.3">
      <c r="A103" t="s">
        <v>3925</v>
      </c>
      <c r="B103" t="s">
        <v>3926</v>
      </c>
      <c r="C103" s="1" t="str">
        <f t="shared" si="19"/>
        <v>21:1182</v>
      </c>
      <c r="D103" s="1" t="str">
        <f t="shared" ref="D103:D111" si="20">HYPERLINK("http://geochem.nrcan.gc.ca/cdogs/content/svy/svy210387_e.htm", "21:0387")</f>
        <v>21:0387</v>
      </c>
      <c r="E103" t="s">
        <v>3927</v>
      </c>
      <c r="F103" t="s">
        <v>3928</v>
      </c>
      <c r="H103">
        <v>65.960803799999994</v>
      </c>
      <c r="I103">
        <v>-88.165289900000005</v>
      </c>
      <c r="J103" s="1" t="str">
        <f t="shared" ref="J103:J111" si="21">HYPERLINK("http://geochem.nrcan.gc.ca/cdogs/content/kwd/kwd020044_e.htm", "Till")</f>
        <v>Till</v>
      </c>
      <c r="K103" s="1" t="str">
        <f t="shared" ref="K103:K111" si="22">HYPERLINK("http://geochem.nrcan.gc.ca/cdogs/content/kwd/kwd080104_e.htm", "&lt;63 µm size fraction sieving (3)")</f>
        <v>&lt;63 µm size fraction sieving (3)</v>
      </c>
      <c r="L103">
        <v>1</v>
      </c>
      <c r="M103" t="s">
        <v>1351</v>
      </c>
      <c r="N103" t="s">
        <v>1572</v>
      </c>
      <c r="O103" t="s">
        <v>815</v>
      </c>
      <c r="P103" t="s">
        <v>215</v>
      </c>
      <c r="Q103" t="s">
        <v>1555</v>
      </c>
      <c r="R103" t="s">
        <v>2762</v>
      </c>
      <c r="S103" t="s">
        <v>1345</v>
      </c>
      <c r="T103" t="s">
        <v>733</v>
      </c>
      <c r="U103" t="s">
        <v>651</v>
      </c>
      <c r="V103" t="s">
        <v>271</v>
      </c>
      <c r="W103" t="s">
        <v>1114</v>
      </c>
      <c r="X103" t="s">
        <v>222</v>
      </c>
      <c r="Y103" t="s">
        <v>353</v>
      </c>
      <c r="Z103" t="s">
        <v>258</v>
      </c>
      <c r="AA103" t="s">
        <v>207</v>
      </c>
      <c r="AB103" t="s">
        <v>1087</v>
      </c>
      <c r="AC103" t="s">
        <v>270</v>
      </c>
      <c r="AD103" t="s">
        <v>920</v>
      </c>
      <c r="AE103" t="s">
        <v>303</v>
      </c>
      <c r="AF103" t="s">
        <v>3929</v>
      </c>
      <c r="AG103" t="s">
        <v>774</v>
      </c>
      <c r="AH103" t="s">
        <v>759</v>
      </c>
      <c r="AI103" t="s">
        <v>273</v>
      </c>
      <c r="AJ103" t="s">
        <v>775</v>
      </c>
      <c r="AK103" t="s">
        <v>1191</v>
      </c>
      <c r="AL103" t="s">
        <v>582</v>
      </c>
      <c r="AM103" t="s">
        <v>633</v>
      </c>
      <c r="AN103" t="s">
        <v>207</v>
      </c>
      <c r="AO103" t="s">
        <v>3930</v>
      </c>
      <c r="AP103" t="s">
        <v>296</v>
      </c>
      <c r="AQ103" t="s">
        <v>527</v>
      </c>
      <c r="AR103" t="s">
        <v>204</v>
      </c>
      <c r="AS103" t="s">
        <v>613</v>
      </c>
      <c r="AT103" t="s">
        <v>387</v>
      </c>
      <c r="AU103" t="s">
        <v>632</v>
      </c>
      <c r="AV103" t="s">
        <v>3931</v>
      </c>
      <c r="AW103" t="s">
        <v>2432</v>
      </c>
      <c r="AX103" t="s">
        <v>1782</v>
      </c>
      <c r="AY103" t="s">
        <v>802</v>
      </c>
      <c r="AZ103" t="s">
        <v>713</v>
      </c>
      <c r="BA103" t="s">
        <v>2706</v>
      </c>
      <c r="BB103" t="s">
        <v>466</v>
      </c>
      <c r="BC103" t="s">
        <v>198</v>
      </c>
      <c r="BD103" t="s">
        <v>885</v>
      </c>
      <c r="BE103" t="s">
        <v>985</v>
      </c>
      <c r="BF103" t="s">
        <v>1267</v>
      </c>
      <c r="BG103" t="s">
        <v>432</v>
      </c>
      <c r="BH103" t="s">
        <v>574</v>
      </c>
      <c r="BI103" t="s">
        <v>569</v>
      </c>
      <c r="BJ103" t="s">
        <v>481</v>
      </c>
      <c r="BK103" t="s">
        <v>202</v>
      </c>
      <c r="BL103" t="s">
        <v>242</v>
      </c>
      <c r="BM103" t="s">
        <v>356</v>
      </c>
      <c r="BN103" t="s">
        <v>574</v>
      </c>
      <c r="BO103" t="s">
        <v>259</v>
      </c>
      <c r="BP103" t="s">
        <v>379</v>
      </c>
      <c r="BQ103" t="s">
        <v>207</v>
      </c>
      <c r="BR103" t="s">
        <v>433</v>
      </c>
      <c r="BS103" t="s">
        <v>297</v>
      </c>
      <c r="BT103" t="s">
        <v>570</v>
      </c>
      <c r="BU103" t="s">
        <v>572</v>
      </c>
      <c r="BV103" t="s">
        <v>250</v>
      </c>
      <c r="BW103" t="s">
        <v>272</v>
      </c>
      <c r="BX103" t="s">
        <v>260</v>
      </c>
      <c r="BY103" t="s">
        <v>290</v>
      </c>
      <c r="BZ103" t="s">
        <v>1313</v>
      </c>
      <c r="CA103" t="s">
        <v>504</v>
      </c>
      <c r="CB103" t="s">
        <v>339</v>
      </c>
      <c r="CC103" t="s">
        <v>297</v>
      </c>
      <c r="CD103" t="s">
        <v>240</v>
      </c>
      <c r="CE103" t="s">
        <v>258</v>
      </c>
      <c r="CF103" t="s">
        <v>242</v>
      </c>
      <c r="CG103" t="s">
        <v>277</v>
      </c>
      <c r="CH103" t="s">
        <v>302</v>
      </c>
      <c r="CI103" t="s">
        <v>257</v>
      </c>
      <c r="CJ103" t="s">
        <v>1897</v>
      </c>
      <c r="CK103" t="s">
        <v>547</v>
      </c>
      <c r="CL103" t="s">
        <v>2666</v>
      </c>
      <c r="CM103" t="s">
        <v>390</v>
      </c>
      <c r="CN103" t="s">
        <v>1461</v>
      </c>
      <c r="CO103" t="s">
        <v>1252</v>
      </c>
      <c r="CP103" t="s">
        <v>1265</v>
      </c>
      <c r="CQ103" t="s">
        <v>398</v>
      </c>
      <c r="CR103" t="s">
        <v>774</v>
      </c>
      <c r="CS103" t="s">
        <v>1145</v>
      </c>
      <c r="CT103" t="s">
        <v>207</v>
      </c>
      <c r="CU103" t="s">
        <v>242</v>
      </c>
      <c r="CV103" t="s">
        <v>242</v>
      </c>
      <c r="CW103" t="s">
        <v>196</v>
      </c>
      <c r="CX103" t="s">
        <v>297</v>
      </c>
      <c r="CY103" t="s">
        <v>338</v>
      </c>
      <c r="CZ103" t="s">
        <v>1490</v>
      </c>
      <c r="DA103" t="s">
        <v>275</v>
      </c>
      <c r="DB103" t="s">
        <v>242</v>
      </c>
      <c r="DC103" t="s">
        <v>1074</v>
      </c>
      <c r="DD103" t="s">
        <v>425</v>
      </c>
      <c r="DE103" t="s">
        <v>247</v>
      </c>
      <c r="DF103" t="s">
        <v>610</v>
      </c>
      <c r="DG103" t="s">
        <v>268</v>
      </c>
      <c r="DH103" t="s">
        <v>247</v>
      </c>
      <c r="DI103" t="s">
        <v>1138</v>
      </c>
      <c r="DJ103" t="s">
        <v>1145</v>
      </c>
      <c r="DK103" t="s">
        <v>1041</v>
      </c>
      <c r="DL103" t="s">
        <v>724</v>
      </c>
      <c r="DM103" t="s">
        <v>3932</v>
      </c>
      <c r="DN103" t="s">
        <v>2024</v>
      </c>
      <c r="DO103" t="s">
        <v>3933</v>
      </c>
      <c r="DP103" t="s">
        <v>538</v>
      </c>
      <c r="DQ103" t="s">
        <v>347</v>
      </c>
      <c r="DR103" t="s">
        <v>1574</v>
      </c>
      <c r="DS103" t="s">
        <v>358</v>
      </c>
      <c r="DT103" t="s">
        <v>2742</v>
      </c>
      <c r="DU103" t="s">
        <v>733</v>
      </c>
      <c r="DV103" t="s">
        <v>1249</v>
      </c>
      <c r="DW103" t="s">
        <v>277</v>
      </c>
      <c r="DX103" t="s">
        <v>252</v>
      </c>
      <c r="DY103" t="s">
        <v>300</v>
      </c>
      <c r="DZ103" t="s">
        <v>2996</v>
      </c>
      <c r="EA103" t="s">
        <v>2380</v>
      </c>
      <c r="EB103" t="s">
        <v>379</v>
      </c>
      <c r="EC103" t="s">
        <v>297</v>
      </c>
      <c r="ED103" t="s">
        <v>3617</v>
      </c>
      <c r="EE103" t="s">
        <v>299</v>
      </c>
      <c r="EF103" t="s">
        <v>320</v>
      </c>
      <c r="EG103" t="s">
        <v>406</v>
      </c>
      <c r="EH103" t="s">
        <v>292</v>
      </c>
      <c r="EI103" t="s">
        <v>977</v>
      </c>
      <c r="EJ103" t="s">
        <v>1913</v>
      </c>
      <c r="EK103" t="s">
        <v>524</v>
      </c>
      <c r="EL103" t="s">
        <v>3934</v>
      </c>
      <c r="EM103" t="s">
        <v>600</v>
      </c>
      <c r="EN103" t="s">
        <v>3935</v>
      </c>
      <c r="EO103" t="s">
        <v>1219</v>
      </c>
      <c r="EP103" t="s">
        <v>381</v>
      </c>
      <c r="EQ103" t="s">
        <v>1050</v>
      </c>
      <c r="ER103" t="s">
        <v>948</v>
      </c>
      <c r="ES103" t="s">
        <v>468</v>
      </c>
      <c r="ET103" t="s">
        <v>3936</v>
      </c>
      <c r="EU103" t="s">
        <v>468</v>
      </c>
      <c r="EV103" t="s">
        <v>984</v>
      </c>
      <c r="EW103" t="s">
        <v>3937</v>
      </c>
      <c r="EX103" t="s">
        <v>475</v>
      </c>
      <c r="EY103" t="s">
        <v>248</v>
      </c>
      <c r="EZ103" t="s">
        <v>3938</v>
      </c>
      <c r="FA103" t="s">
        <v>3939</v>
      </c>
      <c r="FB103" t="s">
        <v>319</v>
      </c>
      <c r="FC103" t="s">
        <v>320</v>
      </c>
      <c r="FD103" t="s">
        <v>242</v>
      </c>
      <c r="FE103" t="s">
        <v>977</v>
      </c>
      <c r="FF103" t="s">
        <v>321</v>
      </c>
      <c r="FG103" t="s">
        <v>273</v>
      </c>
      <c r="FH103" t="s">
        <v>1424</v>
      </c>
      <c r="FI103" t="s">
        <v>220</v>
      </c>
      <c r="FJ103" t="s">
        <v>386</v>
      </c>
      <c r="FK103" t="s">
        <v>482</v>
      </c>
      <c r="FL103" t="s">
        <v>3063</v>
      </c>
      <c r="FM103" t="s">
        <v>261</v>
      </c>
      <c r="FN103" t="s">
        <v>1071</v>
      </c>
      <c r="FO103" t="s">
        <v>355</v>
      </c>
      <c r="FP103" t="s">
        <v>358</v>
      </c>
      <c r="FQ103" t="s">
        <v>630</v>
      </c>
      <c r="FR103" t="s">
        <v>3940</v>
      </c>
      <c r="FS103" t="s">
        <v>3941</v>
      </c>
      <c r="FT103" t="s">
        <v>1000</v>
      </c>
      <c r="FU103" t="s">
        <v>3942</v>
      </c>
      <c r="FV103" t="s">
        <v>606</v>
      </c>
      <c r="FW103" t="s">
        <v>619</v>
      </c>
      <c r="FX103" t="s">
        <v>759</v>
      </c>
      <c r="FY103" t="s">
        <v>215</v>
      </c>
      <c r="FZ103" t="s">
        <v>255</v>
      </c>
      <c r="GA103" t="s">
        <v>338</v>
      </c>
      <c r="GB103" t="s">
        <v>490</v>
      </c>
      <c r="GC103" t="s">
        <v>338</v>
      </c>
      <c r="GD103" t="s">
        <v>620</v>
      </c>
      <c r="GE103" t="s">
        <v>259</v>
      </c>
      <c r="GF103" t="s">
        <v>299</v>
      </c>
      <c r="GG103" t="s">
        <v>259</v>
      </c>
    </row>
    <row r="104" spans="1:189" x14ac:dyDescent="0.3">
      <c r="A104" t="s">
        <v>3943</v>
      </c>
      <c r="B104" t="s">
        <v>3944</v>
      </c>
      <c r="C104" s="1" t="str">
        <f t="shared" si="19"/>
        <v>21:1182</v>
      </c>
      <c r="D104" s="1" t="str">
        <f t="shared" si="20"/>
        <v>21:0387</v>
      </c>
      <c r="E104" t="s">
        <v>3927</v>
      </c>
      <c r="F104" t="s">
        <v>3945</v>
      </c>
      <c r="H104">
        <v>65.960803799999994</v>
      </c>
      <c r="I104">
        <v>-88.165289900000005</v>
      </c>
      <c r="J104" s="1" t="str">
        <f t="shared" si="21"/>
        <v>Till</v>
      </c>
      <c r="K104" s="1" t="str">
        <f t="shared" si="22"/>
        <v>&lt;63 µm size fraction sieving (3)</v>
      </c>
      <c r="L104">
        <v>1</v>
      </c>
      <c r="M104" t="s">
        <v>3946</v>
      </c>
      <c r="N104" t="s">
        <v>875</v>
      </c>
      <c r="O104" t="s">
        <v>1089</v>
      </c>
      <c r="P104" t="s">
        <v>506</v>
      </c>
      <c r="Q104" t="s">
        <v>861</v>
      </c>
      <c r="R104" t="s">
        <v>204</v>
      </c>
      <c r="S104" t="s">
        <v>3338</v>
      </c>
      <c r="T104" t="s">
        <v>812</v>
      </c>
      <c r="U104" t="s">
        <v>201</v>
      </c>
      <c r="V104" t="s">
        <v>271</v>
      </c>
      <c r="W104" t="s">
        <v>843</v>
      </c>
      <c r="X104" t="s">
        <v>336</v>
      </c>
      <c r="Y104" t="s">
        <v>353</v>
      </c>
      <c r="Z104" t="s">
        <v>258</v>
      </c>
      <c r="AA104" t="s">
        <v>299</v>
      </c>
      <c r="AB104" t="s">
        <v>475</v>
      </c>
      <c r="AC104" t="s">
        <v>772</v>
      </c>
      <c r="AD104" t="s">
        <v>920</v>
      </c>
      <c r="AE104" t="s">
        <v>303</v>
      </c>
      <c r="AF104" t="s">
        <v>3947</v>
      </c>
      <c r="AG104" t="s">
        <v>207</v>
      </c>
      <c r="AH104" t="s">
        <v>437</v>
      </c>
      <c r="AI104" t="s">
        <v>222</v>
      </c>
      <c r="AJ104" t="s">
        <v>433</v>
      </c>
      <c r="AK104" t="s">
        <v>1647</v>
      </c>
      <c r="AL104" t="s">
        <v>217</v>
      </c>
      <c r="AM104" t="s">
        <v>3948</v>
      </c>
      <c r="AN104" t="s">
        <v>220</v>
      </c>
      <c r="AO104" t="s">
        <v>3949</v>
      </c>
      <c r="AP104" t="s">
        <v>296</v>
      </c>
      <c r="AQ104" t="s">
        <v>1882</v>
      </c>
      <c r="AR104" t="s">
        <v>213</v>
      </c>
      <c r="AS104" t="s">
        <v>772</v>
      </c>
      <c r="AT104" t="s">
        <v>225</v>
      </c>
      <c r="AU104" t="s">
        <v>527</v>
      </c>
      <c r="AV104" t="s">
        <v>3950</v>
      </c>
      <c r="AW104" t="s">
        <v>2927</v>
      </c>
      <c r="AX104" t="s">
        <v>3951</v>
      </c>
      <c r="AY104" t="s">
        <v>1461</v>
      </c>
      <c r="AZ104" t="s">
        <v>617</v>
      </c>
      <c r="BA104" t="s">
        <v>3670</v>
      </c>
      <c r="BB104" t="s">
        <v>215</v>
      </c>
      <c r="BC104" t="s">
        <v>1594</v>
      </c>
      <c r="BD104" t="s">
        <v>338</v>
      </c>
      <c r="BE104" t="s">
        <v>1322</v>
      </c>
      <c r="BF104" t="s">
        <v>222</v>
      </c>
      <c r="BG104" t="s">
        <v>1958</v>
      </c>
      <c r="BH104" t="s">
        <v>733</v>
      </c>
      <c r="BI104" t="s">
        <v>1486</v>
      </c>
      <c r="BJ104" t="s">
        <v>502</v>
      </c>
      <c r="BK104" t="s">
        <v>271</v>
      </c>
      <c r="BL104" t="s">
        <v>242</v>
      </c>
      <c r="BM104" t="s">
        <v>213</v>
      </c>
      <c r="BN104" t="s">
        <v>201</v>
      </c>
      <c r="BO104" t="s">
        <v>297</v>
      </c>
      <c r="BP104" t="s">
        <v>379</v>
      </c>
      <c r="BQ104" t="s">
        <v>207</v>
      </c>
      <c r="BR104" t="s">
        <v>943</v>
      </c>
      <c r="BS104" t="s">
        <v>297</v>
      </c>
      <c r="BT104" t="s">
        <v>448</v>
      </c>
      <c r="BU104" t="s">
        <v>238</v>
      </c>
      <c r="BV104" t="s">
        <v>250</v>
      </c>
      <c r="BW104" t="s">
        <v>196</v>
      </c>
      <c r="BX104" t="s">
        <v>218</v>
      </c>
      <c r="BY104" t="s">
        <v>378</v>
      </c>
      <c r="BZ104" t="s">
        <v>1771</v>
      </c>
      <c r="CA104" t="s">
        <v>566</v>
      </c>
      <c r="CB104" t="s">
        <v>524</v>
      </c>
      <c r="CC104" t="s">
        <v>297</v>
      </c>
      <c r="CD104" t="s">
        <v>574</v>
      </c>
      <c r="CE104" t="s">
        <v>920</v>
      </c>
      <c r="CF104" t="s">
        <v>242</v>
      </c>
      <c r="CG104" t="s">
        <v>570</v>
      </c>
      <c r="CH104" t="s">
        <v>213</v>
      </c>
      <c r="CI104" t="s">
        <v>277</v>
      </c>
      <c r="CJ104" t="s">
        <v>1261</v>
      </c>
      <c r="CK104" t="s">
        <v>733</v>
      </c>
      <c r="CL104" t="s">
        <v>1314</v>
      </c>
      <c r="CM104" t="s">
        <v>768</v>
      </c>
      <c r="CN104" t="s">
        <v>977</v>
      </c>
      <c r="CO104" t="s">
        <v>392</v>
      </c>
      <c r="CP104" t="s">
        <v>2450</v>
      </c>
      <c r="CQ104" t="s">
        <v>268</v>
      </c>
      <c r="CR104" t="s">
        <v>269</v>
      </c>
      <c r="CS104" t="s">
        <v>267</v>
      </c>
      <c r="CT104" t="s">
        <v>207</v>
      </c>
      <c r="CU104" t="s">
        <v>242</v>
      </c>
      <c r="CV104" t="s">
        <v>242</v>
      </c>
      <c r="CW104" t="s">
        <v>296</v>
      </c>
      <c r="CX104" t="s">
        <v>297</v>
      </c>
      <c r="CY104" t="s">
        <v>336</v>
      </c>
      <c r="CZ104" t="s">
        <v>1043</v>
      </c>
      <c r="DA104" t="s">
        <v>275</v>
      </c>
      <c r="DB104" t="s">
        <v>271</v>
      </c>
      <c r="DC104" t="s">
        <v>2124</v>
      </c>
      <c r="DD104" t="s">
        <v>2087</v>
      </c>
      <c r="DE104" t="s">
        <v>448</v>
      </c>
      <c r="DF104" t="s">
        <v>664</v>
      </c>
      <c r="DG104" t="s">
        <v>496</v>
      </c>
      <c r="DH104" t="s">
        <v>247</v>
      </c>
      <c r="DI104" t="s">
        <v>1856</v>
      </c>
      <c r="DJ104" t="s">
        <v>282</v>
      </c>
      <c r="DK104" t="s">
        <v>265</v>
      </c>
      <c r="DL104" t="s">
        <v>1913</v>
      </c>
      <c r="DM104" t="s">
        <v>3952</v>
      </c>
      <c r="DN104" t="s">
        <v>3953</v>
      </c>
      <c r="DO104" t="s">
        <v>3954</v>
      </c>
      <c r="DP104" t="s">
        <v>3284</v>
      </c>
      <c r="DQ104" t="s">
        <v>288</v>
      </c>
      <c r="DR104" t="s">
        <v>591</v>
      </c>
      <c r="DS104" t="s">
        <v>731</v>
      </c>
      <c r="DT104" t="s">
        <v>432</v>
      </c>
      <c r="DU104" t="s">
        <v>200</v>
      </c>
      <c r="DV104" t="s">
        <v>1253</v>
      </c>
      <c r="DW104" t="s">
        <v>505</v>
      </c>
      <c r="DX104" t="s">
        <v>936</v>
      </c>
      <c r="DY104" t="s">
        <v>597</v>
      </c>
      <c r="DZ104" t="s">
        <v>1269</v>
      </c>
      <c r="EA104" t="s">
        <v>1377</v>
      </c>
      <c r="EB104" t="s">
        <v>273</v>
      </c>
      <c r="EC104" t="s">
        <v>297</v>
      </c>
      <c r="ED104" t="s">
        <v>3885</v>
      </c>
      <c r="EE104" t="s">
        <v>299</v>
      </c>
      <c r="EF104" t="s">
        <v>572</v>
      </c>
      <c r="EG104" t="s">
        <v>406</v>
      </c>
      <c r="EH104" t="s">
        <v>651</v>
      </c>
      <c r="EI104" t="s">
        <v>204</v>
      </c>
      <c r="EJ104" t="s">
        <v>613</v>
      </c>
      <c r="EK104" t="s">
        <v>273</v>
      </c>
      <c r="EL104" t="s">
        <v>2689</v>
      </c>
      <c r="EM104" t="s">
        <v>428</v>
      </c>
      <c r="EN104" t="s">
        <v>3955</v>
      </c>
      <c r="EO104" t="s">
        <v>3831</v>
      </c>
      <c r="EP104" t="s">
        <v>386</v>
      </c>
      <c r="EQ104" t="s">
        <v>2038</v>
      </c>
      <c r="ER104" t="s">
        <v>1006</v>
      </c>
      <c r="ES104" t="s">
        <v>290</v>
      </c>
      <c r="ET104" t="s">
        <v>903</v>
      </c>
      <c r="EU104" t="s">
        <v>988</v>
      </c>
      <c r="EV104" t="s">
        <v>3956</v>
      </c>
      <c r="EW104" t="s">
        <v>1010</v>
      </c>
      <c r="EX104" t="s">
        <v>309</v>
      </c>
      <c r="EY104" t="s">
        <v>747</v>
      </c>
      <c r="EZ104" t="s">
        <v>3957</v>
      </c>
      <c r="FA104" t="s">
        <v>3958</v>
      </c>
      <c r="FB104" t="s">
        <v>319</v>
      </c>
      <c r="FC104" t="s">
        <v>320</v>
      </c>
      <c r="FD104" t="s">
        <v>448</v>
      </c>
      <c r="FE104" t="s">
        <v>1054</v>
      </c>
      <c r="FF104" t="s">
        <v>259</v>
      </c>
      <c r="FG104" t="s">
        <v>339</v>
      </c>
      <c r="FH104" t="s">
        <v>3959</v>
      </c>
      <c r="FI104" t="s">
        <v>220</v>
      </c>
      <c r="FJ104" t="s">
        <v>651</v>
      </c>
      <c r="FK104" t="s">
        <v>1884</v>
      </c>
      <c r="FL104" t="s">
        <v>1257</v>
      </c>
      <c r="FM104" t="s">
        <v>468</v>
      </c>
      <c r="FN104" t="s">
        <v>760</v>
      </c>
      <c r="FO104" t="s">
        <v>209</v>
      </c>
      <c r="FP104" t="s">
        <v>259</v>
      </c>
      <c r="FQ104" t="s">
        <v>309</v>
      </c>
      <c r="FR104" t="s">
        <v>223</v>
      </c>
      <c r="FS104" t="s">
        <v>3960</v>
      </c>
      <c r="FT104" t="s">
        <v>2662</v>
      </c>
      <c r="FU104" t="s">
        <v>3961</v>
      </c>
      <c r="FV104" t="s">
        <v>585</v>
      </c>
      <c r="FW104" t="s">
        <v>1167</v>
      </c>
      <c r="FX104" t="s">
        <v>977</v>
      </c>
      <c r="FY104" t="s">
        <v>220</v>
      </c>
      <c r="FZ104" t="s">
        <v>391</v>
      </c>
      <c r="GA104" t="s">
        <v>338</v>
      </c>
      <c r="GB104" t="s">
        <v>490</v>
      </c>
      <c r="GC104" t="s">
        <v>338</v>
      </c>
      <c r="GD104" t="s">
        <v>299</v>
      </c>
      <c r="GE104" t="s">
        <v>259</v>
      </c>
      <c r="GF104" t="s">
        <v>620</v>
      </c>
      <c r="GG104" t="s">
        <v>259</v>
      </c>
    </row>
    <row r="105" spans="1:189" x14ac:dyDescent="0.3">
      <c r="A105" t="s">
        <v>3962</v>
      </c>
      <c r="B105" t="s">
        <v>3963</v>
      </c>
      <c r="C105" s="1" t="str">
        <f t="shared" si="19"/>
        <v>21:1182</v>
      </c>
      <c r="D105" s="1" t="str">
        <f t="shared" si="20"/>
        <v>21:0387</v>
      </c>
      <c r="E105" t="s">
        <v>3927</v>
      </c>
      <c r="F105" t="s">
        <v>3964</v>
      </c>
      <c r="H105">
        <v>65.960803799999994</v>
      </c>
      <c r="I105">
        <v>-88.165289900000005</v>
      </c>
      <c r="J105" s="1" t="str">
        <f t="shared" si="21"/>
        <v>Till</v>
      </c>
      <c r="K105" s="1" t="str">
        <f t="shared" si="22"/>
        <v>&lt;63 µm size fraction sieving (3)</v>
      </c>
      <c r="L105">
        <v>7</v>
      </c>
      <c r="M105" t="s">
        <v>3730</v>
      </c>
      <c r="N105" t="s">
        <v>2968</v>
      </c>
      <c r="O105" t="s">
        <v>2509</v>
      </c>
      <c r="P105" t="s">
        <v>273</v>
      </c>
      <c r="Q105" t="s">
        <v>861</v>
      </c>
      <c r="R105" t="s">
        <v>2592</v>
      </c>
      <c r="S105" t="s">
        <v>1069</v>
      </c>
      <c r="T105" t="s">
        <v>812</v>
      </c>
      <c r="U105" t="s">
        <v>201</v>
      </c>
      <c r="V105" t="s">
        <v>271</v>
      </c>
      <c r="W105" t="s">
        <v>843</v>
      </c>
      <c r="X105" t="s">
        <v>273</v>
      </c>
      <c r="Y105" t="s">
        <v>1115</v>
      </c>
      <c r="Z105" t="s">
        <v>258</v>
      </c>
      <c r="AA105" t="s">
        <v>207</v>
      </c>
      <c r="AB105" t="s">
        <v>208</v>
      </c>
      <c r="AC105" t="s">
        <v>270</v>
      </c>
      <c r="AD105" t="s">
        <v>920</v>
      </c>
      <c r="AE105" t="s">
        <v>303</v>
      </c>
      <c r="AF105" t="s">
        <v>2154</v>
      </c>
      <c r="AG105" t="s">
        <v>207</v>
      </c>
      <c r="AH105" t="s">
        <v>538</v>
      </c>
      <c r="AI105" t="s">
        <v>338</v>
      </c>
      <c r="AJ105" t="s">
        <v>1850</v>
      </c>
      <c r="AK105" t="s">
        <v>846</v>
      </c>
      <c r="AL105" t="s">
        <v>218</v>
      </c>
      <c r="AM105" t="s">
        <v>3965</v>
      </c>
      <c r="AN105" t="s">
        <v>220</v>
      </c>
      <c r="AO105" t="s">
        <v>3966</v>
      </c>
      <c r="AP105" t="s">
        <v>273</v>
      </c>
      <c r="AQ105" t="s">
        <v>1421</v>
      </c>
      <c r="AR105" t="s">
        <v>204</v>
      </c>
      <c r="AS105" t="s">
        <v>303</v>
      </c>
      <c r="AT105" t="s">
        <v>225</v>
      </c>
      <c r="AU105" t="s">
        <v>482</v>
      </c>
      <c r="AV105" t="s">
        <v>3967</v>
      </c>
      <c r="AW105" t="s">
        <v>1104</v>
      </c>
      <c r="AX105" t="s">
        <v>833</v>
      </c>
      <c r="AY105" t="s">
        <v>3968</v>
      </c>
      <c r="AZ105" t="s">
        <v>716</v>
      </c>
      <c r="BA105" t="s">
        <v>940</v>
      </c>
      <c r="BB105" t="s">
        <v>293</v>
      </c>
      <c r="BC105" t="s">
        <v>467</v>
      </c>
      <c r="BD105" t="s">
        <v>338</v>
      </c>
      <c r="BE105" t="s">
        <v>1274</v>
      </c>
      <c r="BF105" t="s">
        <v>905</v>
      </c>
      <c r="BG105" t="s">
        <v>711</v>
      </c>
      <c r="BH105" t="s">
        <v>502</v>
      </c>
      <c r="BI105" t="s">
        <v>1186</v>
      </c>
      <c r="BJ105" t="s">
        <v>481</v>
      </c>
      <c r="BK105" t="s">
        <v>271</v>
      </c>
      <c r="BL105" t="s">
        <v>242</v>
      </c>
      <c r="BM105" t="s">
        <v>213</v>
      </c>
      <c r="BN105" t="s">
        <v>256</v>
      </c>
      <c r="BO105" t="s">
        <v>296</v>
      </c>
      <c r="BP105" t="s">
        <v>379</v>
      </c>
      <c r="BQ105" t="s">
        <v>220</v>
      </c>
      <c r="BR105" t="s">
        <v>360</v>
      </c>
      <c r="BS105" t="s">
        <v>297</v>
      </c>
      <c r="BT105" t="s">
        <v>271</v>
      </c>
      <c r="BU105" t="s">
        <v>278</v>
      </c>
      <c r="BV105" t="s">
        <v>418</v>
      </c>
      <c r="BW105" t="s">
        <v>196</v>
      </c>
      <c r="BX105" t="s">
        <v>1010</v>
      </c>
      <c r="BY105" t="s">
        <v>378</v>
      </c>
      <c r="BZ105" t="s">
        <v>1506</v>
      </c>
      <c r="CA105" t="s">
        <v>564</v>
      </c>
      <c r="CB105" t="s">
        <v>428</v>
      </c>
      <c r="CC105" t="s">
        <v>297</v>
      </c>
      <c r="CD105" t="s">
        <v>256</v>
      </c>
      <c r="CE105" t="s">
        <v>258</v>
      </c>
      <c r="CF105" t="s">
        <v>242</v>
      </c>
      <c r="CG105" t="s">
        <v>570</v>
      </c>
      <c r="CH105" t="s">
        <v>760</v>
      </c>
      <c r="CI105" t="s">
        <v>277</v>
      </c>
      <c r="CJ105" t="s">
        <v>3500</v>
      </c>
      <c r="CK105" t="s">
        <v>407</v>
      </c>
      <c r="CL105" t="s">
        <v>1314</v>
      </c>
      <c r="CM105" t="s">
        <v>643</v>
      </c>
      <c r="CN105" t="s">
        <v>977</v>
      </c>
      <c r="CO105" t="s">
        <v>2123</v>
      </c>
      <c r="CP105" t="s">
        <v>1520</v>
      </c>
      <c r="CQ105" t="s">
        <v>394</v>
      </c>
      <c r="CR105" t="s">
        <v>774</v>
      </c>
      <c r="CS105" t="s">
        <v>302</v>
      </c>
      <c r="CT105" t="s">
        <v>920</v>
      </c>
      <c r="CU105" t="s">
        <v>242</v>
      </c>
      <c r="CV105" t="s">
        <v>242</v>
      </c>
      <c r="CW105" t="s">
        <v>220</v>
      </c>
      <c r="CX105" t="s">
        <v>297</v>
      </c>
      <c r="CY105" t="s">
        <v>358</v>
      </c>
      <c r="CZ105" t="s">
        <v>759</v>
      </c>
      <c r="DA105" t="s">
        <v>275</v>
      </c>
      <c r="DB105" t="s">
        <v>271</v>
      </c>
      <c r="DC105" t="s">
        <v>459</v>
      </c>
      <c r="DD105" t="s">
        <v>3969</v>
      </c>
      <c r="DE105" t="s">
        <v>202</v>
      </c>
      <c r="DF105" t="s">
        <v>364</v>
      </c>
      <c r="DG105" t="s">
        <v>496</v>
      </c>
      <c r="DH105" t="s">
        <v>297</v>
      </c>
      <c r="DI105" t="s">
        <v>2935</v>
      </c>
      <c r="DJ105" t="s">
        <v>585</v>
      </c>
      <c r="DK105" t="s">
        <v>1237</v>
      </c>
      <c r="DL105" t="s">
        <v>1946</v>
      </c>
      <c r="DM105" t="s">
        <v>2248</v>
      </c>
      <c r="DN105" t="s">
        <v>1520</v>
      </c>
      <c r="DO105" t="s">
        <v>3970</v>
      </c>
      <c r="DP105" t="s">
        <v>2218</v>
      </c>
      <c r="DQ105" t="s">
        <v>592</v>
      </c>
      <c r="DR105" t="s">
        <v>788</v>
      </c>
      <c r="DS105" t="s">
        <v>568</v>
      </c>
      <c r="DT105" t="s">
        <v>471</v>
      </c>
      <c r="DU105" t="s">
        <v>385</v>
      </c>
      <c r="DV105" t="s">
        <v>1247</v>
      </c>
      <c r="DW105" t="s">
        <v>408</v>
      </c>
      <c r="DX105" t="s">
        <v>252</v>
      </c>
      <c r="DY105" t="s">
        <v>247</v>
      </c>
      <c r="DZ105" t="s">
        <v>2793</v>
      </c>
      <c r="EA105" t="s">
        <v>267</v>
      </c>
      <c r="EB105" t="s">
        <v>259</v>
      </c>
      <c r="EC105" t="s">
        <v>297</v>
      </c>
      <c r="ED105" t="s">
        <v>3971</v>
      </c>
      <c r="EE105" t="s">
        <v>220</v>
      </c>
      <c r="EF105" t="s">
        <v>570</v>
      </c>
      <c r="EG105" t="s">
        <v>406</v>
      </c>
      <c r="EH105" t="s">
        <v>386</v>
      </c>
      <c r="EI105" t="s">
        <v>213</v>
      </c>
      <c r="EJ105" t="s">
        <v>532</v>
      </c>
      <c r="EK105" t="s">
        <v>222</v>
      </c>
      <c r="EL105" t="s">
        <v>1052</v>
      </c>
      <c r="EM105" t="s">
        <v>1436</v>
      </c>
      <c r="EN105" t="s">
        <v>365</v>
      </c>
      <c r="EO105" t="s">
        <v>3972</v>
      </c>
      <c r="EP105" t="s">
        <v>271</v>
      </c>
      <c r="EQ105" t="s">
        <v>199</v>
      </c>
      <c r="ER105" t="s">
        <v>395</v>
      </c>
      <c r="ES105" t="s">
        <v>347</v>
      </c>
      <c r="ET105" t="s">
        <v>3059</v>
      </c>
      <c r="EU105" t="s">
        <v>347</v>
      </c>
      <c r="EV105" t="s">
        <v>3973</v>
      </c>
      <c r="EW105" t="s">
        <v>3536</v>
      </c>
      <c r="EX105" t="s">
        <v>554</v>
      </c>
      <c r="EY105" t="s">
        <v>248</v>
      </c>
      <c r="EZ105" t="s">
        <v>3957</v>
      </c>
      <c r="FA105" t="s">
        <v>3939</v>
      </c>
      <c r="FB105" t="s">
        <v>203</v>
      </c>
      <c r="FC105" t="s">
        <v>320</v>
      </c>
      <c r="FD105" t="s">
        <v>242</v>
      </c>
      <c r="FE105" t="s">
        <v>912</v>
      </c>
      <c r="FF105" t="s">
        <v>338</v>
      </c>
      <c r="FG105" t="s">
        <v>279</v>
      </c>
      <c r="FH105" t="s">
        <v>3974</v>
      </c>
      <c r="FI105" t="s">
        <v>220</v>
      </c>
      <c r="FJ105" t="s">
        <v>275</v>
      </c>
      <c r="FK105" t="s">
        <v>1378</v>
      </c>
      <c r="FL105" t="s">
        <v>256</v>
      </c>
      <c r="FM105" t="s">
        <v>336</v>
      </c>
      <c r="FN105" t="s">
        <v>912</v>
      </c>
      <c r="FO105" t="s">
        <v>355</v>
      </c>
      <c r="FP105" t="s">
        <v>259</v>
      </c>
      <c r="FQ105" t="s">
        <v>452</v>
      </c>
      <c r="FR105" t="s">
        <v>867</v>
      </c>
      <c r="FS105" t="s">
        <v>2584</v>
      </c>
      <c r="FT105" t="s">
        <v>3975</v>
      </c>
      <c r="FU105" t="s">
        <v>3976</v>
      </c>
      <c r="FV105" t="s">
        <v>677</v>
      </c>
      <c r="FW105" t="s">
        <v>1539</v>
      </c>
      <c r="FX105" t="s">
        <v>920</v>
      </c>
      <c r="FY105" t="s">
        <v>220</v>
      </c>
      <c r="FZ105" t="s">
        <v>335</v>
      </c>
      <c r="GA105" t="s">
        <v>338</v>
      </c>
      <c r="GB105" t="s">
        <v>374</v>
      </c>
      <c r="GC105" t="s">
        <v>338</v>
      </c>
      <c r="GD105" t="s">
        <v>299</v>
      </c>
      <c r="GE105" t="s">
        <v>259</v>
      </c>
      <c r="GF105" t="s">
        <v>299</v>
      </c>
      <c r="GG105" t="s">
        <v>259</v>
      </c>
    </row>
    <row r="106" spans="1:189" x14ac:dyDescent="0.3">
      <c r="A106" t="s">
        <v>3977</v>
      </c>
      <c r="B106" t="s">
        <v>3978</v>
      </c>
      <c r="C106" s="1" t="str">
        <f t="shared" si="19"/>
        <v>21:1182</v>
      </c>
      <c r="D106" s="1" t="str">
        <f t="shared" si="20"/>
        <v>21:0387</v>
      </c>
      <c r="E106" t="s">
        <v>3979</v>
      </c>
      <c r="F106" t="s">
        <v>3980</v>
      </c>
      <c r="H106">
        <v>65.918295299999997</v>
      </c>
      <c r="I106">
        <v>-88.061255900000006</v>
      </c>
      <c r="J106" s="1" t="str">
        <f t="shared" si="21"/>
        <v>Till</v>
      </c>
      <c r="K106" s="1" t="str">
        <f t="shared" si="22"/>
        <v>&lt;63 µm size fraction sieving (3)</v>
      </c>
      <c r="L106">
        <v>1</v>
      </c>
      <c r="M106" t="s">
        <v>3981</v>
      </c>
      <c r="N106" t="s">
        <v>676</v>
      </c>
      <c r="O106" t="s">
        <v>1926</v>
      </c>
      <c r="P106" t="s">
        <v>338</v>
      </c>
      <c r="Q106" t="s">
        <v>2363</v>
      </c>
      <c r="R106" t="s">
        <v>840</v>
      </c>
      <c r="S106" t="s">
        <v>894</v>
      </c>
      <c r="T106" t="s">
        <v>502</v>
      </c>
      <c r="U106" t="s">
        <v>201</v>
      </c>
      <c r="V106" t="s">
        <v>271</v>
      </c>
      <c r="W106" t="s">
        <v>203</v>
      </c>
      <c r="X106" t="s">
        <v>338</v>
      </c>
      <c r="Y106" t="s">
        <v>1298</v>
      </c>
      <c r="Z106" t="s">
        <v>258</v>
      </c>
      <c r="AA106" t="s">
        <v>207</v>
      </c>
      <c r="AB106" t="s">
        <v>208</v>
      </c>
      <c r="AC106" t="s">
        <v>493</v>
      </c>
      <c r="AD106" t="s">
        <v>213</v>
      </c>
      <c r="AE106" t="s">
        <v>475</v>
      </c>
      <c r="AF106" t="s">
        <v>3982</v>
      </c>
      <c r="AG106" t="s">
        <v>207</v>
      </c>
      <c r="AH106" t="s">
        <v>490</v>
      </c>
      <c r="AI106" t="s">
        <v>336</v>
      </c>
      <c r="AJ106" t="s">
        <v>1730</v>
      </c>
      <c r="AK106" t="s">
        <v>1031</v>
      </c>
      <c r="AL106" t="s">
        <v>1765</v>
      </c>
      <c r="AM106" t="s">
        <v>3983</v>
      </c>
      <c r="AN106" t="s">
        <v>207</v>
      </c>
      <c r="AO106" t="s">
        <v>3984</v>
      </c>
      <c r="AP106" t="s">
        <v>220</v>
      </c>
      <c r="AQ106" t="s">
        <v>554</v>
      </c>
      <c r="AR106" t="s">
        <v>420</v>
      </c>
      <c r="AS106" t="s">
        <v>989</v>
      </c>
      <c r="AT106" t="s">
        <v>225</v>
      </c>
      <c r="AU106" t="s">
        <v>701</v>
      </c>
      <c r="AV106" t="s">
        <v>3985</v>
      </c>
      <c r="AW106" t="s">
        <v>478</v>
      </c>
      <c r="AX106" t="s">
        <v>1578</v>
      </c>
      <c r="AY106" t="s">
        <v>2084</v>
      </c>
      <c r="AZ106" t="s">
        <v>1852</v>
      </c>
      <c r="BA106" t="s">
        <v>335</v>
      </c>
      <c r="BB106" t="s">
        <v>1310</v>
      </c>
      <c r="BC106" t="s">
        <v>1052</v>
      </c>
      <c r="BD106" t="s">
        <v>885</v>
      </c>
      <c r="BE106" t="s">
        <v>1847</v>
      </c>
      <c r="BF106" t="s">
        <v>870</v>
      </c>
      <c r="BG106" t="s">
        <v>305</v>
      </c>
      <c r="BH106" t="s">
        <v>481</v>
      </c>
      <c r="BI106" t="s">
        <v>546</v>
      </c>
      <c r="BJ106" t="s">
        <v>481</v>
      </c>
      <c r="BK106" t="s">
        <v>271</v>
      </c>
      <c r="BL106" t="s">
        <v>242</v>
      </c>
      <c r="BM106" t="s">
        <v>920</v>
      </c>
      <c r="BN106" t="s">
        <v>256</v>
      </c>
      <c r="BO106" t="s">
        <v>247</v>
      </c>
      <c r="BP106" t="s">
        <v>379</v>
      </c>
      <c r="BQ106" t="s">
        <v>207</v>
      </c>
      <c r="BR106" t="s">
        <v>1031</v>
      </c>
      <c r="BS106" t="s">
        <v>297</v>
      </c>
      <c r="BT106" t="s">
        <v>271</v>
      </c>
      <c r="BU106" t="s">
        <v>240</v>
      </c>
      <c r="BV106" t="s">
        <v>250</v>
      </c>
      <c r="BW106" t="s">
        <v>224</v>
      </c>
      <c r="BX106" t="s">
        <v>799</v>
      </c>
      <c r="BY106" t="s">
        <v>324</v>
      </c>
      <c r="BZ106" t="s">
        <v>730</v>
      </c>
      <c r="CA106" t="s">
        <v>1247</v>
      </c>
      <c r="CB106" t="s">
        <v>428</v>
      </c>
      <c r="CC106" t="s">
        <v>297</v>
      </c>
      <c r="CD106" t="s">
        <v>505</v>
      </c>
      <c r="CE106" t="s">
        <v>210</v>
      </c>
      <c r="CF106" t="s">
        <v>242</v>
      </c>
      <c r="CG106" t="s">
        <v>570</v>
      </c>
      <c r="CH106" t="s">
        <v>213</v>
      </c>
      <c r="CI106" t="s">
        <v>408</v>
      </c>
      <c r="CJ106" t="s">
        <v>3153</v>
      </c>
      <c r="CK106" t="s">
        <v>257</v>
      </c>
      <c r="CL106" t="s">
        <v>389</v>
      </c>
      <c r="CM106" t="s">
        <v>264</v>
      </c>
      <c r="CN106" t="s">
        <v>760</v>
      </c>
      <c r="CO106" t="s">
        <v>397</v>
      </c>
      <c r="CP106" t="s">
        <v>1600</v>
      </c>
      <c r="CQ106" t="s">
        <v>394</v>
      </c>
      <c r="CR106" t="s">
        <v>269</v>
      </c>
      <c r="CS106" t="s">
        <v>1461</v>
      </c>
      <c r="CT106" t="s">
        <v>207</v>
      </c>
      <c r="CU106" t="s">
        <v>242</v>
      </c>
      <c r="CV106" t="s">
        <v>242</v>
      </c>
      <c r="CW106" t="s">
        <v>524</v>
      </c>
      <c r="CX106" t="s">
        <v>297</v>
      </c>
      <c r="CY106" t="s">
        <v>336</v>
      </c>
      <c r="CZ106" t="s">
        <v>395</v>
      </c>
      <c r="DA106" t="s">
        <v>275</v>
      </c>
      <c r="DB106" t="s">
        <v>242</v>
      </c>
      <c r="DC106" t="s">
        <v>789</v>
      </c>
      <c r="DD106" t="s">
        <v>1252</v>
      </c>
      <c r="DE106" t="s">
        <v>448</v>
      </c>
      <c r="DF106" t="s">
        <v>490</v>
      </c>
      <c r="DG106" t="s">
        <v>413</v>
      </c>
      <c r="DH106" t="s">
        <v>297</v>
      </c>
      <c r="DI106" t="s">
        <v>1152</v>
      </c>
      <c r="DJ106" t="s">
        <v>282</v>
      </c>
      <c r="DK106" t="s">
        <v>245</v>
      </c>
      <c r="DL106" t="s">
        <v>3986</v>
      </c>
      <c r="DM106" t="s">
        <v>1599</v>
      </c>
      <c r="DN106" t="s">
        <v>210</v>
      </c>
      <c r="DO106" t="s">
        <v>3987</v>
      </c>
      <c r="DP106" t="s">
        <v>2675</v>
      </c>
      <c r="DQ106" t="s">
        <v>290</v>
      </c>
      <c r="DR106" t="s">
        <v>788</v>
      </c>
      <c r="DS106" t="s">
        <v>200</v>
      </c>
      <c r="DT106" t="s">
        <v>620</v>
      </c>
      <c r="DU106" t="s">
        <v>481</v>
      </c>
      <c r="DV106" t="s">
        <v>215</v>
      </c>
      <c r="DW106" t="s">
        <v>505</v>
      </c>
      <c r="DX106" t="s">
        <v>743</v>
      </c>
      <c r="DY106" t="s">
        <v>597</v>
      </c>
      <c r="DZ106" t="s">
        <v>1748</v>
      </c>
      <c r="EA106" t="s">
        <v>1722</v>
      </c>
      <c r="EB106" t="s">
        <v>296</v>
      </c>
      <c r="EC106" t="s">
        <v>297</v>
      </c>
      <c r="ED106" t="s">
        <v>3988</v>
      </c>
      <c r="EE106" t="s">
        <v>220</v>
      </c>
      <c r="EF106" t="s">
        <v>277</v>
      </c>
      <c r="EG106" t="s">
        <v>1513</v>
      </c>
      <c r="EH106" t="s">
        <v>300</v>
      </c>
      <c r="EI106" t="s">
        <v>1071</v>
      </c>
      <c r="EJ106" t="s">
        <v>1528</v>
      </c>
      <c r="EK106" t="s">
        <v>222</v>
      </c>
      <c r="EL106" t="s">
        <v>501</v>
      </c>
      <c r="EM106" t="s">
        <v>593</v>
      </c>
      <c r="EN106" t="s">
        <v>3989</v>
      </c>
      <c r="EO106" t="s">
        <v>3990</v>
      </c>
      <c r="EP106" t="s">
        <v>271</v>
      </c>
      <c r="EQ106" t="s">
        <v>1506</v>
      </c>
      <c r="ER106" t="s">
        <v>920</v>
      </c>
      <c r="ES106" t="s">
        <v>502</v>
      </c>
      <c r="ET106" t="s">
        <v>2699</v>
      </c>
      <c r="EU106" t="s">
        <v>259</v>
      </c>
      <c r="EV106" t="s">
        <v>3991</v>
      </c>
      <c r="EW106" t="s">
        <v>3992</v>
      </c>
      <c r="EX106" t="s">
        <v>652</v>
      </c>
      <c r="EY106" t="s">
        <v>1146</v>
      </c>
      <c r="EZ106" t="s">
        <v>3993</v>
      </c>
      <c r="FA106" t="s">
        <v>3994</v>
      </c>
      <c r="FB106" t="s">
        <v>319</v>
      </c>
      <c r="FC106" t="s">
        <v>320</v>
      </c>
      <c r="FD106" t="s">
        <v>271</v>
      </c>
      <c r="FE106" t="s">
        <v>204</v>
      </c>
      <c r="FF106" t="s">
        <v>321</v>
      </c>
      <c r="FG106" t="s">
        <v>339</v>
      </c>
      <c r="FH106" t="s">
        <v>2771</v>
      </c>
      <c r="FI106" t="s">
        <v>220</v>
      </c>
      <c r="FJ106" t="s">
        <v>275</v>
      </c>
      <c r="FK106" t="s">
        <v>1014</v>
      </c>
      <c r="FL106" t="s">
        <v>3995</v>
      </c>
      <c r="FM106" t="s">
        <v>347</v>
      </c>
      <c r="FN106" t="s">
        <v>1071</v>
      </c>
      <c r="FO106" t="s">
        <v>281</v>
      </c>
      <c r="FP106" t="s">
        <v>259</v>
      </c>
      <c r="FQ106" t="s">
        <v>450</v>
      </c>
      <c r="FR106" t="s">
        <v>1649</v>
      </c>
      <c r="FS106" t="s">
        <v>3996</v>
      </c>
      <c r="FT106" t="s">
        <v>926</v>
      </c>
      <c r="FU106" t="s">
        <v>3997</v>
      </c>
      <c r="FV106" t="s">
        <v>210</v>
      </c>
      <c r="FW106" t="s">
        <v>631</v>
      </c>
      <c r="FX106" t="s">
        <v>760</v>
      </c>
      <c r="FY106" t="s">
        <v>215</v>
      </c>
      <c r="FZ106" t="s">
        <v>538</v>
      </c>
      <c r="GA106" t="s">
        <v>358</v>
      </c>
      <c r="GB106" t="s">
        <v>610</v>
      </c>
      <c r="GC106" t="s">
        <v>338</v>
      </c>
      <c r="GD106" t="s">
        <v>196</v>
      </c>
      <c r="GE106" t="s">
        <v>259</v>
      </c>
      <c r="GF106" t="s">
        <v>322</v>
      </c>
      <c r="GG106" t="s">
        <v>259</v>
      </c>
    </row>
    <row r="107" spans="1:189" x14ac:dyDescent="0.3">
      <c r="A107" t="s">
        <v>3998</v>
      </c>
      <c r="B107" t="s">
        <v>3999</v>
      </c>
      <c r="C107" s="1" t="str">
        <f t="shared" si="19"/>
        <v>21:1182</v>
      </c>
      <c r="D107" s="1" t="str">
        <f t="shared" si="20"/>
        <v>21:0387</v>
      </c>
      <c r="E107" t="s">
        <v>4000</v>
      </c>
      <c r="F107" t="s">
        <v>4001</v>
      </c>
      <c r="H107">
        <v>65.869096799999994</v>
      </c>
      <c r="I107">
        <v>-88.143050500000001</v>
      </c>
      <c r="J107" s="1" t="str">
        <f t="shared" si="21"/>
        <v>Till</v>
      </c>
      <c r="K107" s="1" t="str">
        <f t="shared" si="22"/>
        <v>&lt;63 µm size fraction sieving (3)</v>
      </c>
      <c r="L107">
        <v>1</v>
      </c>
      <c r="M107" t="s">
        <v>4002</v>
      </c>
      <c r="N107" t="s">
        <v>4003</v>
      </c>
      <c r="O107" t="s">
        <v>818</v>
      </c>
      <c r="P107" t="s">
        <v>2260</v>
      </c>
      <c r="Q107" t="s">
        <v>2145</v>
      </c>
      <c r="R107" t="s">
        <v>804</v>
      </c>
      <c r="S107" t="s">
        <v>2076</v>
      </c>
      <c r="T107" t="s">
        <v>358</v>
      </c>
      <c r="U107" t="s">
        <v>351</v>
      </c>
      <c r="V107" t="s">
        <v>448</v>
      </c>
      <c r="W107" t="s">
        <v>1114</v>
      </c>
      <c r="X107" t="s">
        <v>524</v>
      </c>
      <c r="Y107" t="s">
        <v>1298</v>
      </c>
      <c r="Z107" t="s">
        <v>265</v>
      </c>
      <c r="AA107" t="s">
        <v>207</v>
      </c>
      <c r="AB107" t="s">
        <v>208</v>
      </c>
      <c r="AC107" t="s">
        <v>493</v>
      </c>
      <c r="AD107" t="s">
        <v>210</v>
      </c>
      <c r="AE107" t="s">
        <v>989</v>
      </c>
      <c r="AF107" t="s">
        <v>2183</v>
      </c>
      <c r="AG107" t="s">
        <v>774</v>
      </c>
      <c r="AH107" t="s">
        <v>1105</v>
      </c>
      <c r="AI107" t="s">
        <v>279</v>
      </c>
      <c r="AJ107" t="s">
        <v>1649</v>
      </c>
      <c r="AK107" t="s">
        <v>943</v>
      </c>
      <c r="AL107" t="s">
        <v>218</v>
      </c>
      <c r="AM107" t="s">
        <v>4004</v>
      </c>
      <c r="AN107" t="s">
        <v>220</v>
      </c>
      <c r="AO107" t="s">
        <v>4005</v>
      </c>
      <c r="AP107" t="s">
        <v>220</v>
      </c>
      <c r="AQ107" t="s">
        <v>2646</v>
      </c>
      <c r="AR107" t="s">
        <v>1043</v>
      </c>
      <c r="AS107" t="s">
        <v>530</v>
      </c>
      <c r="AT107" t="s">
        <v>225</v>
      </c>
      <c r="AU107" t="s">
        <v>899</v>
      </c>
      <c r="AV107" t="s">
        <v>4006</v>
      </c>
      <c r="AW107" t="s">
        <v>4007</v>
      </c>
      <c r="AX107" t="s">
        <v>4008</v>
      </c>
      <c r="AY107" t="s">
        <v>2392</v>
      </c>
      <c r="AZ107" t="s">
        <v>2053</v>
      </c>
      <c r="BA107" t="s">
        <v>1066</v>
      </c>
      <c r="BB107" t="s">
        <v>479</v>
      </c>
      <c r="BC107" t="s">
        <v>654</v>
      </c>
      <c r="BD107" t="s">
        <v>222</v>
      </c>
      <c r="BE107" t="s">
        <v>373</v>
      </c>
      <c r="BF107" t="s">
        <v>645</v>
      </c>
      <c r="BG107" t="s">
        <v>1979</v>
      </c>
      <c r="BH107" t="s">
        <v>649</v>
      </c>
      <c r="BI107" t="s">
        <v>546</v>
      </c>
      <c r="BJ107" t="s">
        <v>649</v>
      </c>
      <c r="BK107" t="s">
        <v>300</v>
      </c>
      <c r="BL107" t="s">
        <v>242</v>
      </c>
      <c r="BM107" t="s">
        <v>682</v>
      </c>
      <c r="BN107" t="s">
        <v>870</v>
      </c>
      <c r="BO107" t="s">
        <v>259</v>
      </c>
      <c r="BP107" t="s">
        <v>338</v>
      </c>
      <c r="BQ107" t="s">
        <v>220</v>
      </c>
      <c r="BR107" t="s">
        <v>906</v>
      </c>
      <c r="BS107" t="s">
        <v>256</v>
      </c>
      <c r="BT107" t="s">
        <v>386</v>
      </c>
      <c r="BU107" t="s">
        <v>377</v>
      </c>
      <c r="BV107" t="s">
        <v>448</v>
      </c>
      <c r="BW107" t="s">
        <v>912</v>
      </c>
      <c r="BX107" t="s">
        <v>1852</v>
      </c>
      <c r="BY107" t="s">
        <v>933</v>
      </c>
      <c r="BZ107" t="s">
        <v>4009</v>
      </c>
      <c r="CA107" t="s">
        <v>694</v>
      </c>
      <c r="CB107" t="s">
        <v>1071</v>
      </c>
      <c r="CC107" t="s">
        <v>297</v>
      </c>
      <c r="CD107" t="s">
        <v>549</v>
      </c>
      <c r="CE107" t="s">
        <v>210</v>
      </c>
      <c r="CF107" t="s">
        <v>242</v>
      </c>
      <c r="CG107" t="s">
        <v>407</v>
      </c>
      <c r="CH107" t="s">
        <v>615</v>
      </c>
      <c r="CI107" t="s">
        <v>828</v>
      </c>
      <c r="CJ107" t="s">
        <v>4010</v>
      </c>
      <c r="CK107" t="s">
        <v>1149</v>
      </c>
      <c r="CL107" t="s">
        <v>4011</v>
      </c>
      <c r="CM107" t="s">
        <v>273</v>
      </c>
      <c r="CN107" t="s">
        <v>531</v>
      </c>
      <c r="CO107" t="s">
        <v>386</v>
      </c>
      <c r="CP107" t="s">
        <v>4012</v>
      </c>
      <c r="CQ107" t="s">
        <v>723</v>
      </c>
      <c r="CR107" t="s">
        <v>269</v>
      </c>
      <c r="CS107" t="s">
        <v>4013</v>
      </c>
      <c r="CT107" t="s">
        <v>220</v>
      </c>
      <c r="CU107" t="s">
        <v>242</v>
      </c>
      <c r="CV107" t="s">
        <v>242</v>
      </c>
      <c r="CW107" t="s">
        <v>774</v>
      </c>
      <c r="CX107" t="s">
        <v>297</v>
      </c>
      <c r="CY107" t="s">
        <v>220</v>
      </c>
      <c r="CZ107" t="s">
        <v>360</v>
      </c>
      <c r="DA107" t="s">
        <v>275</v>
      </c>
      <c r="DB107" t="s">
        <v>242</v>
      </c>
      <c r="DC107" t="s">
        <v>1795</v>
      </c>
      <c r="DD107" t="s">
        <v>2792</v>
      </c>
      <c r="DE107" t="s">
        <v>378</v>
      </c>
      <c r="DF107" t="s">
        <v>335</v>
      </c>
      <c r="DG107" t="s">
        <v>713</v>
      </c>
      <c r="DH107" t="s">
        <v>247</v>
      </c>
      <c r="DI107" t="s">
        <v>2099</v>
      </c>
      <c r="DJ107" t="s">
        <v>831</v>
      </c>
      <c r="DK107" t="s">
        <v>1056</v>
      </c>
      <c r="DL107" t="s">
        <v>1102</v>
      </c>
      <c r="DM107" t="s">
        <v>4014</v>
      </c>
      <c r="DN107" t="s">
        <v>4015</v>
      </c>
      <c r="DO107" t="s">
        <v>4016</v>
      </c>
      <c r="DP107" t="s">
        <v>1432</v>
      </c>
      <c r="DQ107" t="s">
        <v>261</v>
      </c>
      <c r="DR107" t="s">
        <v>1845</v>
      </c>
      <c r="DS107" t="s">
        <v>885</v>
      </c>
      <c r="DT107" t="s">
        <v>1760</v>
      </c>
      <c r="DU107" t="s">
        <v>988</v>
      </c>
      <c r="DV107" t="s">
        <v>2267</v>
      </c>
      <c r="DW107" t="s">
        <v>256</v>
      </c>
      <c r="DX107" t="s">
        <v>474</v>
      </c>
      <c r="DY107" t="s">
        <v>292</v>
      </c>
      <c r="DZ107" t="s">
        <v>4017</v>
      </c>
      <c r="EA107" t="s">
        <v>4018</v>
      </c>
      <c r="EB107" t="s">
        <v>220</v>
      </c>
      <c r="EC107" t="s">
        <v>297</v>
      </c>
      <c r="ED107" t="s">
        <v>4019</v>
      </c>
      <c r="EE107" t="s">
        <v>299</v>
      </c>
      <c r="EF107" t="s">
        <v>651</v>
      </c>
      <c r="EG107" t="s">
        <v>620</v>
      </c>
      <c r="EH107" t="s">
        <v>448</v>
      </c>
      <c r="EI107" t="s">
        <v>1490</v>
      </c>
      <c r="EJ107" t="s">
        <v>682</v>
      </c>
      <c r="EK107" t="s">
        <v>620</v>
      </c>
      <c r="EL107" t="s">
        <v>3990</v>
      </c>
      <c r="EM107" t="s">
        <v>1133</v>
      </c>
      <c r="EN107" t="s">
        <v>4020</v>
      </c>
      <c r="EO107" t="s">
        <v>1947</v>
      </c>
      <c r="EP107" t="s">
        <v>271</v>
      </c>
      <c r="EQ107" t="s">
        <v>1636</v>
      </c>
      <c r="ER107" t="s">
        <v>1614</v>
      </c>
      <c r="ES107" t="s">
        <v>244</v>
      </c>
      <c r="ET107" t="s">
        <v>4021</v>
      </c>
      <c r="EU107" t="s">
        <v>1267</v>
      </c>
      <c r="EV107" t="s">
        <v>4022</v>
      </c>
      <c r="EW107" t="s">
        <v>4023</v>
      </c>
      <c r="EX107" t="s">
        <v>1421</v>
      </c>
      <c r="EY107" t="s">
        <v>1146</v>
      </c>
      <c r="EZ107" t="s">
        <v>1036</v>
      </c>
      <c r="FA107" t="s">
        <v>4024</v>
      </c>
      <c r="FB107" t="s">
        <v>319</v>
      </c>
      <c r="FC107" t="s">
        <v>320</v>
      </c>
      <c r="FD107" t="s">
        <v>386</v>
      </c>
      <c r="FE107" t="s">
        <v>1391</v>
      </c>
      <c r="FF107" t="s">
        <v>321</v>
      </c>
      <c r="FG107" t="s">
        <v>546</v>
      </c>
      <c r="FH107" t="s">
        <v>2063</v>
      </c>
      <c r="FI107" t="s">
        <v>220</v>
      </c>
      <c r="FJ107" t="s">
        <v>448</v>
      </c>
      <c r="FK107" t="s">
        <v>1698</v>
      </c>
      <c r="FL107" t="s">
        <v>3349</v>
      </c>
      <c r="FM107" t="s">
        <v>743</v>
      </c>
      <c r="FN107" t="s">
        <v>912</v>
      </c>
      <c r="FO107" t="s">
        <v>211</v>
      </c>
      <c r="FP107" t="s">
        <v>358</v>
      </c>
      <c r="FQ107" t="s">
        <v>1537</v>
      </c>
      <c r="FR107" t="s">
        <v>1366</v>
      </c>
      <c r="FS107" t="s">
        <v>4025</v>
      </c>
      <c r="FT107" t="s">
        <v>228</v>
      </c>
      <c r="FU107" t="s">
        <v>4026</v>
      </c>
      <c r="FV107" t="s">
        <v>652</v>
      </c>
      <c r="FW107" t="s">
        <v>2208</v>
      </c>
      <c r="FX107" t="s">
        <v>1043</v>
      </c>
      <c r="FY107" t="s">
        <v>220</v>
      </c>
      <c r="FZ107" t="s">
        <v>472</v>
      </c>
      <c r="GA107" t="s">
        <v>338</v>
      </c>
      <c r="GB107" t="s">
        <v>374</v>
      </c>
      <c r="GC107" t="s">
        <v>338</v>
      </c>
      <c r="GD107" t="s">
        <v>620</v>
      </c>
      <c r="GE107" t="s">
        <v>259</v>
      </c>
      <c r="GF107" t="s">
        <v>322</v>
      </c>
      <c r="GG107" t="s">
        <v>259</v>
      </c>
    </row>
    <row r="108" spans="1:189" x14ac:dyDescent="0.3">
      <c r="A108" t="s">
        <v>4027</v>
      </c>
      <c r="B108" t="s">
        <v>4028</v>
      </c>
      <c r="C108" s="1" t="str">
        <f t="shared" si="19"/>
        <v>21:1182</v>
      </c>
      <c r="D108" s="1" t="str">
        <f t="shared" si="20"/>
        <v>21:0387</v>
      </c>
      <c r="E108" t="s">
        <v>4029</v>
      </c>
      <c r="F108" t="s">
        <v>4030</v>
      </c>
      <c r="H108">
        <v>65.819798599999999</v>
      </c>
      <c r="I108">
        <v>-88.041296299999999</v>
      </c>
      <c r="J108" s="1" t="str">
        <f t="shared" si="21"/>
        <v>Till</v>
      </c>
      <c r="K108" s="1" t="str">
        <f t="shared" si="22"/>
        <v>&lt;63 µm size fraction sieving (3)</v>
      </c>
      <c r="L108">
        <v>1</v>
      </c>
      <c r="M108" t="s">
        <v>4031</v>
      </c>
      <c r="N108" t="s">
        <v>4032</v>
      </c>
      <c r="O108" t="s">
        <v>1071</v>
      </c>
      <c r="P108" t="s">
        <v>791</v>
      </c>
      <c r="Q108" t="s">
        <v>2734</v>
      </c>
      <c r="R108" t="s">
        <v>2976</v>
      </c>
      <c r="S108" t="s">
        <v>2976</v>
      </c>
      <c r="T108" t="s">
        <v>988</v>
      </c>
      <c r="U108" t="s">
        <v>201</v>
      </c>
      <c r="V108" t="s">
        <v>386</v>
      </c>
      <c r="W108" t="s">
        <v>1114</v>
      </c>
      <c r="X108" t="s">
        <v>546</v>
      </c>
      <c r="Y108" t="s">
        <v>1848</v>
      </c>
      <c r="Z108" t="s">
        <v>496</v>
      </c>
      <c r="AA108" t="s">
        <v>207</v>
      </c>
      <c r="AB108" t="s">
        <v>1087</v>
      </c>
      <c r="AC108" t="s">
        <v>243</v>
      </c>
      <c r="AD108" t="s">
        <v>245</v>
      </c>
      <c r="AE108" t="s">
        <v>388</v>
      </c>
      <c r="AF108" t="s">
        <v>4033</v>
      </c>
      <c r="AG108" t="s">
        <v>299</v>
      </c>
      <c r="AH108" t="s">
        <v>282</v>
      </c>
      <c r="AI108" t="s">
        <v>620</v>
      </c>
      <c r="AJ108" t="s">
        <v>684</v>
      </c>
      <c r="AK108" t="s">
        <v>360</v>
      </c>
      <c r="AL108" t="s">
        <v>1765</v>
      </c>
      <c r="AM108" t="s">
        <v>4034</v>
      </c>
      <c r="AN108" t="s">
        <v>207</v>
      </c>
      <c r="AO108" t="s">
        <v>2503</v>
      </c>
      <c r="AP108" t="s">
        <v>524</v>
      </c>
      <c r="AQ108" t="s">
        <v>1042</v>
      </c>
      <c r="AR108" t="s">
        <v>455</v>
      </c>
      <c r="AS108" t="s">
        <v>1515</v>
      </c>
      <c r="AT108" t="s">
        <v>225</v>
      </c>
      <c r="AU108" t="s">
        <v>1349</v>
      </c>
      <c r="AV108" t="s">
        <v>4035</v>
      </c>
      <c r="AW108" t="s">
        <v>4036</v>
      </c>
      <c r="AX108" t="s">
        <v>4037</v>
      </c>
      <c r="AY108" t="s">
        <v>4038</v>
      </c>
      <c r="AZ108" t="s">
        <v>876</v>
      </c>
      <c r="BA108" t="s">
        <v>498</v>
      </c>
      <c r="BB108" t="s">
        <v>2267</v>
      </c>
      <c r="BC108" t="s">
        <v>3636</v>
      </c>
      <c r="BD108" t="s">
        <v>564</v>
      </c>
      <c r="BE108" t="s">
        <v>1414</v>
      </c>
      <c r="BF108" t="s">
        <v>936</v>
      </c>
      <c r="BG108" t="s">
        <v>1202</v>
      </c>
      <c r="BH108" t="s">
        <v>407</v>
      </c>
      <c r="BI108" t="s">
        <v>806</v>
      </c>
      <c r="BJ108" t="s">
        <v>812</v>
      </c>
      <c r="BK108" t="s">
        <v>828</v>
      </c>
      <c r="BL108" t="s">
        <v>242</v>
      </c>
      <c r="BM108" t="s">
        <v>303</v>
      </c>
      <c r="BN108" t="s">
        <v>384</v>
      </c>
      <c r="BO108" t="s">
        <v>259</v>
      </c>
      <c r="BP108" t="s">
        <v>215</v>
      </c>
      <c r="BQ108" t="s">
        <v>207</v>
      </c>
      <c r="BR108" t="s">
        <v>4039</v>
      </c>
      <c r="BS108" t="s">
        <v>259</v>
      </c>
      <c r="BT108" t="s">
        <v>448</v>
      </c>
      <c r="BU108" t="s">
        <v>481</v>
      </c>
      <c r="BV108" t="s">
        <v>202</v>
      </c>
      <c r="BW108" t="s">
        <v>606</v>
      </c>
      <c r="BX108" t="s">
        <v>519</v>
      </c>
      <c r="BY108" t="s">
        <v>2184</v>
      </c>
      <c r="BZ108" t="s">
        <v>4040</v>
      </c>
      <c r="CA108" t="s">
        <v>1399</v>
      </c>
      <c r="CB108" t="s">
        <v>455</v>
      </c>
      <c r="CC108" t="s">
        <v>297</v>
      </c>
      <c r="CD108" t="s">
        <v>481</v>
      </c>
      <c r="CE108" t="s">
        <v>258</v>
      </c>
      <c r="CF108" t="s">
        <v>242</v>
      </c>
      <c r="CG108" t="s">
        <v>729</v>
      </c>
      <c r="CH108" t="s">
        <v>3417</v>
      </c>
      <c r="CI108" t="s">
        <v>743</v>
      </c>
      <c r="CJ108" t="s">
        <v>4041</v>
      </c>
      <c r="CK108" t="s">
        <v>524</v>
      </c>
      <c r="CL108" t="s">
        <v>4042</v>
      </c>
      <c r="CM108" t="s">
        <v>1217</v>
      </c>
      <c r="CN108" t="s">
        <v>554</v>
      </c>
      <c r="CO108" t="s">
        <v>1909</v>
      </c>
      <c r="CP108" t="s">
        <v>2631</v>
      </c>
      <c r="CQ108" t="s">
        <v>394</v>
      </c>
      <c r="CR108" t="s">
        <v>774</v>
      </c>
      <c r="CS108" t="s">
        <v>4043</v>
      </c>
      <c r="CT108" t="s">
        <v>207</v>
      </c>
      <c r="CU108" t="s">
        <v>242</v>
      </c>
      <c r="CV108" t="s">
        <v>242</v>
      </c>
      <c r="CW108" t="s">
        <v>287</v>
      </c>
      <c r="CX108" t="s">
        <v>297</v>
      </c>
      <c r="CY108" t="s">
        <v>196</v>
      </c>
      <c r="CZ108" t="s">
        <v>1119</v>
      </c>
      <c r="DA108" t="s">
        <v>275</v>
      </c>
      <c r="DB108" t="s">
        <v>242</v>
      </c>
      <c r="DC108" t="s">
        <v>1671</v>
      </c>
      <c r="DD108" t="s">
        <v>681</v>
      </c>
      <c r="DE108" t="s">
        <v>288</v>
      </c>
      <c r="DF108" t="s">
        <v>1136</v>
      </c>
      <c r="DG108" t="s">
        <v>772</v>
      </c>
      <c r="DH108" t="s">
        <v>247</v>
      </c>
      <c r="DI108" t="s">
        <v>2003</v>
      </c>
      <c r="DJ108" t="s">
        <v>863</v>
      </c>
      <c r="DK108" t="s">
        <v>260</v>
      </c>
      <c r="DL108" t="s">
        <v>4044</v>
      </c>
      <c r="DM108" t="s">
        <v>4045</v>
      </c>
      <c r="DN108" t="s">
        <v>4046</v>
      </c>
      <c r="DO108" t="s">
        <v>4047</v>
      </c>
      <c r="DP108" t="s">
        <v>1479</v>
      </c>
      <c r="DQ108" t="s">
        <v>1130</v>
      </c>
      <c r="DR108" t="s">
        <v>1669</v>
      </c>
      <c r="DS108" t="s">
        <v>222</v>
      </c>
      <c r="DT108" t="s">
        <v>1924</v>
      </c>
      <c r="DU108" t="s">
        <v>261</v>
      </c>
      <c r="DV108" t="s">
        <v>2733</v>
      </c>
      <c r="DW108" t="s">
        <v>572</v>
      </c>
      <c r="DX108" t="s">
        <v>2267</v>
      </c>
      <c r="DY108" t="s">
        <v>257</v>
      </c>
      <c r="DZ108" t="s">
        <v>2793</v>
      </c>
      <c r="EA108" t="s">
        <v>4048</v>
      </c>
      <c r="EB108" t="s">
        <v>379</v>
      </c>
      <c r="EC108" t="s">
        <v>297</v>
      </c>
      <c r="ED108" t="s">
        <v>4049</v>
      </c>
      <c r="EE108" t="s">
        <v>774</v>
      </c>
      <c r="EF108" t="s">
        <v>247</v>
      </c>
      <c r="EG108" t="s">
        <v>1344</v>
      </c>
      <c r="EH108" t="s">
        <v>247</v>
      </c>
      <c r="EI108" t="s">
        <v>282</v>
      </c>
      <c r="EJ108" t="s">
        <v>772</v>
      </c>
      <c r="EK108" t="s">
        <v>575</v>
      </c>
      <c r="EL108" t="s">
        <v>4050</v>
      </c>
      <c r="EM108" t="s">
        <v>1458</v>
      </c>
      <c r="EN108" t="s">
        <v>4051</v>
      </c>
      <c r="EO108" t="s">
        <v>4052</v>
      </c>
      <c r="EP108" t="s">
        <v>202</v>
      </c>
      <c r="EQ108" t="s">
        <v>1140</v>
      </c>
      <c r="ER108" t="s">
        <v>2341</v>
      </c>
      <c r="ES108" t="s">
        <v>1249</v>
      </c>
      <c r="ET108" t="s">
        <v>4053</v>
      </c>
      <c r="EU108" t="s">
        <v>2267</v>
      </c>
      <c r="EV108" t="s">
        <v>4054</v>
      </c>
      <c r="EW108" t="s">
        <v>4055</v>
      </c>
      <c r="EX108" t="s">
        <v>1007</v>
      </c>
      <c r="EY108" t="s">
        <v>747</v>
      </c>
      <c r="EZ108" t="s">
        <v>4056</v>
      </c>
      <c r="FA108" t="s">
        <v>594</v>
      </c>
      <c r="FB108" t="s">
        <v>319</v>
      </c>
      <c r="FC108" t="s">
        <v>320</v>
      </c>
      <c r="FD108" t="s">
        <v>386</v>
      </c>
      <c r="FE108" t="s">
        <v>1136</v>
      </c>
      <c r="FF108" t="s">
        <v>321</v>
      </c>
      <c r="FG108" t="s">
        <v>546</v>
      </c>
      <c r="FH108" t="s">
        <v>3040</v>
      </c>
      <c r="FI108" t="s">
        <v>296</v>
      </c>
      <c r="FJ108" t="s">
        <v>275</v>
      </c>
      <c r="FK108" t="s">
        <v>2598</v>
      </c>
      <c r="FL108" t="s">
        <v>4057</v>
      </c>
      <c r="FM108" t="s">
        <v>1524</v>
      </c>
      <c r="FN108" t="s">
        <v>455</v>
      </c>
      <c r="FO108" t="s">
        <v>989</v>
      </c>
      <c r="FP108" t="s">
        <v>358</v>
      </c>
      <c r="FQ108" t="s">
        <v>1074</v>
      </c>
      <c r="FR108" t="s">
        <v>2804</v>
      </c>
      <c r="FS108" t="s">
        <v>4058</v>
      </c>
      <c r="FT108" t="s">
        <v>705</v>
      </c>
      <c r="FU108" t="s">
        <v>4059</v>
      </c>
      <c r="FV108" t="s">
        <v>206</v>
      </c>
      <c r="FW108" t="s">
        <v>1155</v>
      </c>
      <c r="FX108" t="s">
        <v>799</v>
      </c>
      <c r="FY108" t="s">
        <v>428</v>
      </c>
      <c r="FZ108" t="s">
        <v>420</v>
      </c>
      <c r="GA108" t="s">
        <v>222</v>
      </c>
      <c r="GB108" t="s">
        <v>760</v>
      </c>
      <c r="GC108" t="s">
        <v>222</v>
      </c>
      <c r="GD108" t="s">
        <v>322</v>
      </c>
      <c r="GE108" t="s">
        <v>256</v>
      </c>
      <c r="GF108" t="s">
        <v>620</v>
      </c>
      <c r="GG108" t="s">
        <v>259</v>
      </c>
    </row>
    <row r="109" spans="1:189" x14ac:dyDescent="0.3">
      <c r="A109" t="s">
        <v>4060</v>
      </c>
      <c r="B109" t="s">
        <v>4061</v>
      </c>
      <c r="C109" s="1" t="str">
        <f t="shared" si="19"/>
        <v>21:1182</v>
      </c>
      <c r="D109" s="1" t="str">
        <f t="shared" si="20"/>
        <v>21:0387</v>
      </c>
      <c r="E109" t="s">
        <v>4062</v>
      </c>
      <c r="F109" t="s">
        <v>4063</v>
      </c>
      <c r="H109">
        <v>65.766110400000002</v>
      </c>
      <c r="I109">
        <v>-88.020927099999994</v>
      </c>
      <c r="J109" s="1" t="str">
        <f t="shared" si="21"/>
        <v>Till</v>
      </c>
      <c r="K109" s="1" t="str">
        <f t="shared" si="22"/>
        <v>&lt;63 µm size fraction sieving (3)</v>
      </c>
      <c r="L109">
        <v>1</v>
      </c>
      <c r="M109" t="s">
        <v>3942</v>
      </c>
      <c r="N109" t="s">
        <v>2282</v>
      </c>
      <c r="O109" t="s">
        <v>1958</v>
      </c>
      <c r="P109" t="s">
        <v>714</v>
      </c>
      <c r="Q109" t="s">
        <v>2188</v>
      </c>
      <c r="R109" t="s">
        <v>335</v>
      </c>
      <c r="S109" t="s">
        <v>538</v>
      </c>
      <c r="T109" t="s">
        <v>574</v>
      </c>
      <c r="U109" t="s">
        <v>505</v>
      </c>
      <c r="V109" t="s">
        <v>271</v>
      </c>
      <c r="W109" t="s">
        <v>203</v>
      </c>
      <c r="X109" t="s">
        <v>220</v>
      </c>
      <c r="Y109" t="s">
        <v>451</v>
      </c>
      <c r="Z109" t="s">
        <v>258</v>
      </c>
      <c r="AA109" t="s">
        <v>207</v>
      </c>
      <c r="AB109" t="s">
        <v>208</v>
      </c>
      <c r="AC109" t="s">
        <v>682</v>
      </c>
      <c r="AD109" t="s">
        <v>920</v>
      </c>
      <c r="AE109" t="s">
        <v>713</v>
      </c>
      <c r="AF109" t="s">
        <v>4064</v>
      </c>
      <c r="AG109" t="s">
        <v>207</v>
      </c>
      <c r="AH109" t="s">
        <v>420</v>
      </c>
      <c r="AI109" t="s">
        <v>338</v>
      </c>
      <c r="AJ109" t="s">
        <v>433</v>
      </c>
      <c r="AK109" t="s">
        <v>282</v>
      </c>
      <c r="AL109" t="s">
        <v>757</v>
      </c>
      <c r="AM109" t="s">
        <v>3994</v>
      </c>
      <c r="AN109" t="s">
        <v>207</v>
      </c>
      <c r="AO109" t="s">
        <v>4065</v>
      </c>
      <c r="AP109" t="s">
        <v>222</v>
      </c>
      <c r="AQ109" t="s">
        <v>877</v>
      </c>
      <c r="AR109" t="s">
        <v>610</v>
      </c>
      <c r="AS109" t="s">
        <v>243</v>
      </c>
      <c r="AT109" t="s">
        <v>225</v>
      </c>
      <c r="AU109" t="s">
        <v>459</v>
      </c>
      <c r="AV109" t="s">
        <v>4066</v>
      </c>
      <c r="AW109" t="s">
        <v>2288</v>
      </c>
      <c r="AX109" t="s">
        <v>193</v>
      </c>
      <c r="AY109" t="s">
        <v>2480</v>
      </c>
      <c r="AZ109" t="s">
        <v>1884</v>
      </c>
      <c r="BA109" t="s">
        <v>4067</v>
      </c>
      <c r="BB109" t="s">
        <v>504</v>
      </c>
      <c r="BC109" t="s">
        <v>1629</v>
      </c>
      <c r="BD109" t="s">
        <v>468</v>
      </c>
      <c r="BE109" t="s">
        <v>664</v>
      </c>
      <c r="BF109" t="s">
        <v>526</v>
      </c>
      <c r="BG109" t="s">
        <v>1344</v>
      </c>
      <c r="BH109" t="s">
        <v>385</v>
      </c>
      <c r="BI109" t="s">
        <v>600</v>
      </c>
      <c r="BJ109" t="s">
        <v>240</v>
      </c>
      <c r="BK109" t="s">
        <v>505</v>
      </c>
      <c r="BL109" t="s">
        <v>242</v>
      </c>
      <c r="BM109" t="s">
        <v>206</v>
      </c>
      <c r="BN109" t="s">
        <v>502</v>
      </c>
      <c r="BO109" t="s">
        <v>358</v>
      </c>
      <c r="BP109" t="s">
        <v>296</v>
      </c>
      <c r="BQ109" t="s">
        <v>207</v>
      </c>
      <c r="BR109" t="s">
        <v>1695</v>
      </c>
      <c r="BS109" t="s">
        <v>297</v>
      </c>
      <c r="BT109" t="s">
        <v>202</v>
      </c>
      <c r="BU109" t="s">
        <v>257</v>
      </c>
      <c r="BV109" t="s">
        <v>250</v>
      </c>
      <c r="BW109" t="s">
        <v>610</v>
      </c>
      <c r="BX109" t="s">
        <v>265</v>
      </c>
      <c r="BY109" t="s">
        <v>812</v>
      </c>
      <c r="BZ109" t="s">
        <v>1356</v>
      </c>
      <c r="CA109" t="s">
        <v>862</v>
      </c>
      <c r="CB109" t="s">
        <v>620</v>
      </c>
      <c r="CC109" t="s">
        <v>297</v>
      </c>
      <c r="CD109" t="s">
        <v>597</v>
      </c>
      <c r="CE109" t="s">
        <v>258</v>
      </c>
      <c r="CF109" t="s">
        <v>242</v>
      </c>
      <c r="CG109" t="s">
        <v>247</v>
      </c>
      <c r="CH109" t="s">
        <v>584</v>
      </c>
      <c r="CI109" t="s">
        <v>324</v>
      </c>
      <c r="CJ109" t="s">
        <v>4068</v>
      </c>
      <c r="CK109" t="s">
        <v>351</v>
      </c>
      <c r="CL109" t="s">
        <v>869</v>
      </c>
      <c r="CM109" t="s">
        <v>1130</v>
      </c>
      <c r="CN109" t="s">
        <v>920</v>
      </c>
      <c r="CO109" t="s">
        <v>3035</v>
      </c>
      <c r="CP109" t="s">
        <v>2482</v>
      </c>
      <c r="CQ109" t="s">
        <v>394</v>
      </c>
      <c r="CR109" t="s">
        <v>269</v>
      </c>
      <c r="CS109" t="s">
        <v>1031</v>
      </c>
      <c r="CT109" t="s">
        <v>207</v>
      </c>
      <c r="CU109" t="s">
        <v>242</v>
      </c>
      <c r="CV109" t="s">
        <v>242</v>
      </c>
      <c r="CW109" t="s">
        <v>196</v>
      </c>
      <c r="CX109" t="s">
        <v>297</v>
      </c>
      <c r="CY109" t="s">
        <v>358</v>
      </c>
      <c r="CZ109" t="s">
        <v>437</v>
      </c>
      <c r="DA109" t="s">
        <v>275</v>
      </c>
      <c r="DB109" t="s">
        <v>242</v>
      </c>
      <c r="DC109" t="s">
        <v>363</v>
      </c>
      <c r="DD109" t="s">
        <v>1318</v>
      </c>
      <c r="DE109" t="s">
        <v>248</v>
      </c>
      <c r="DF109" t="s">
        <v>432</v>
      </c>
      <c r="DG109" t="s">
        <v>206</v>
      </c>
      <c r="DH109" t="s">
        <v>297</v>
      </c>
      <c r="DI109" t="s">
        <v>2512</v>
      </c>
      <c r="DJ109" t="s">
        <v>571</v>
      </c>
      <c r="DK109" t="s">
        <v>395</v>
      </c>
      <c r="DL109" t="s">
        <v>1403</v>
      </c>
      <c r="DM109" t="s">
        <v>2863</v>
      </c>
      <c r="DN109" t="s">
        <v>2474</v>
      </c>
      <c r="DO109" t="s">
        <v>898</v>
      </c>
      <c r="DP109" t="s">
        <v>1924</v>
      </c>
      <c r="DQ109" t="s">
        <v>828</v>
      </c>
      <c r="DR109" t="s">
        <v>938</v>
      </c>
      <c r="DS109" t="s">
        <v>358</v>
      </c>
      <c r="DT109" t="s">
        <v>1418</v>
      </c>
      <c r="DU109" t="s">
        <v>502</v>
      </c>
      <c r="DV109" t="s">
        <v>1310</v>
      </c>
      <c r="DW109" t="s">
        <v>597</v>
      </c>
      <c r="DX109" t="s">
        <v>222</v>
      </c>
      <c r="DY109" t="s">
        <v>300</v>
      </c>
      <c r="DZ109" t="s">
        <v>229</v>
      </c>
      <c r="EA109" t="s">
        <v>1490</v>
      </c>
      <c r="EB109" t="s">
        <v>379</v>
      </c>
      <c r="EC109" t="s">
        <v>297</v>
      </c>
      <c r="ED109" t="s">
        <v>4069</v>
      </c>
      <c r="EE109" t="s">
        <v>299</v>
      </c>
      <c r="EF109" t="s">
        <v>386</v>
      </c>
      <c r="EG109" t="s">
        <v>1357</v>
      </c>
      <c r="EH109" t="s">
        <v>570</v>
      </c>
      <c r="EI109" t="s">
        <v>287</v>
      </c>
      <c r="EJ109" t="s">
        <v>713</v>
      </c>
      <c r="EK109" t="s">
        <v>215</v>
      </c>
      <c r="EL109" t="s">
        <v>628</v>
      </c>
      <c r="EM109" t="s">
        <v>2537</v>
      </c>
      <c r="EN109" t="s">
        <v>4070</v>
      </c>
      <c r="EO109" t="s">
        <v>1398</v>
      </c>
      <c r="EP109" t="s">
        <v>250</v>
      </c>
      <c r="EQ109" t="s">
        <v>501</v>
      </c>
      <c r="ER109" t="s">
        <v>214</v>
      </c>
      <c r="ES109" t="s">
        <v>407</v>
      </c>
      <c r="ET109" t="s">
        <v>968</v>
      </c>
      <c r="EU109" t="s">
        <v>240</v>
      </c>
      <c r="EV109" t="s">
        <v>4071</v>
      </c>
      <c r="EW109" t="s">
        <v>4072</v>
      </c>
      <c r="EX109" t="s">
        <v>1765</v>
      </c>
      <c r="EY109" t="s">
        <v>386</v>
      </c>
      <c r="EZ109" t="s">
        <v>4073</v>
      </c>
      <c r="FA109" t="s">
        <v>4074</v>
      </c>
      <c r="FB109" t="s">
        <v>319</v>
      </c>
      <c r="FC109" t="s">
        <v>320</v>
      </c>
      <c r="FD109" t="s">
        <v>271</v>
      </c>
      <c r="FE109" t="s">
        <v>1054</v>
      </c>
      <c r="FF109" t="s">
        <v>321</v>
      </c>
      <c r="FG109" t="s">
        <v>296</v>
      </c>
      <c r="FH109" t="s">
        <v>3813</v>
      </c>
      <c r="FI109" t="s">
        <v>222</v>
      </c>
      <c r="FJ109" t="s">
        <v>275</v>
      </c>
      <c r="FK109" t="s">
        <v>260</v>
      </c>
      <c r="FL109" t="s">
        <v>874</v>
      </c>
      <c r="FM109" t="s">
        <v>336</v>
      </c>
      <c r="FN109" t="s">
        <v>364</v>
      </c>
      <c r="FO109" t="s">
        <v>209</v>
      </c>
      <c r="FP109" t="s">
        <v>220</v>
      </c>
      <c r="FQ109" t="s">
        <v>1556</v>
      </c>
      <c r="FR109" t="s">
        <v>2047</v>
      </c>
      <c r="FS109" t="s">
        <v>4075</v>
      </c>
      <c r="FT109" t="s">
        <v>478</v>
      </c>
      <c r="FU109" t="s">
        <v>4076</v>
      </c>
      <c r="FV109" t="s">
        <v>455</v>
      </c>
      <c r="FW109" t="s">
        <v>713</v>
      </c>
      <c r="FX109" t="s">
        <v>437</v>
      </c>
      <c r="FY109" t="s">
        <v>215</v>
      </c>
      <c r="FZ109" t="s">
        <v>539</v>
      </c>
      <c r="GA109" t="s">
        <v>336</v>
      </c>
      <c r="GB109" t="s">
        <v>539</v>
      </c>
      <c r="GC109" t="s">
        <v>336</v>
      </c>
      <c r="GD109" t="s">
        <v>279</v>
      </c>
      <c r="GE109" t="s">
        <v>256</v>
      </c>
      <c r="GF109" t="s">
        <v>322</v>
      </c>
      <c r="GG109" t="s">
        <v>259</v>
      </c>
    </row>
    <row r="110" spans="1:189" x14ac:dyDescent="0.3">
      <c r="A110" t="s">
        <v>4077</v>
      </c>
      <c r="B110" t="s">
        <v>4078</v>
      </c>
      <c r="C110" s="1" t="str">
        <f t="shared" si="19"/>
        <v>21:1182</v>
      </c>
      <c r="D110" s="1" t="str">
        <f t="shared" si="20"/>
        <v>21:0387</v>
      </c>
      <c r="E110" t="s">
        <v>4079</v>
      </c>
      <c r="F110" t="s">
        <v>4080</v>
      </c>
      <c r="H110">
        <v>65.772890399999994</v>
      </c>
      <c r="I110">
        <v>-87.833748499999999</v>
      </c>
      <c r="J110" s="1" t="str">
        <f t="shared" si="21"/>
        <v>Till</v>
      </c>
      <c r="K110" s="1" t="str">
        <f t="shared" si="22"/>
        <v>&lt;63 µm size fraction sieving (3)</v>
      </c>
      <c r="L110">
        <v>1</v>
      </c>
      <c r="M110" t="s">
        <v>4081</v>
      </c>
      <c r="N110" t="s">
        <v>4082</v>
      </c>
      <c r="O110" t="s">
        <v>1760</v>
      </c>
      <c r="P110" t="s">
        <v>526</v>
      </c>
      <c r="Q110" t="s">
        <v>2363</v>
      </c>
      <c r="R110" t="s">
        <v>1003</v>
      </c>
      <c r="S110" t="s">
        <v>2046</v>
      </c>
      <c r="T110" t="s">
        <v>358</v>
      </c>
      <c r="U110" t="s">
        <v>257</v>
      </c>
      <c r="V110" t="s">
        <v>271</v>
      </c>
      <c r="W110" t="s">
        <v>352</v>
      </c>
      <c r="X110" t="s">
        <v>338</v>
      </c>
      <c r="Y110" t="s">
        <v>1298</v>
      </c>
      <c r="Z110" t="s">
        <v>258</v>
      </c>
      <c r="AA110" t="s">
        <v>207</v>
      </c>
      <c r="AB110" t="s">
        <v>208</v>
      </c>
      <c r="AC110" t="s">
        <v>270</v>
      </c>
      <c r="AD110" t="s">
        <v>920</v>
      </c>
      <c r="AE110" t="s">
        <v>475</v>
      </c>
      <c r="AF110" t="s">
        <v>2183</v>
      </c>
      <c r="AG110" t="s">
        <v>207</v>
      </c>
      <c r="AH110" t="s">
        <v>337</v>
      </c>
      <c r="AI110" t="s">
        <v>358</v>
      </c>
      <c r="AJ110" t="s">
        <v>309</v>
      </c>
      <c r="AK110" t="s">
        <v>1556</v>
      </c>
      <c r="AL110" t="s">
        <v>910</v>
      </c>
      <c r="AM110" t="s">
        <v>3732</v>
      </c>
      <c r="AN110" t="s">
        <v>207</v>
      </c>
      <c r="AO110" t="s">
        <v>4083</v>
      </c>
      <c r="AP110" t="s">
        <v>296</v>
      </c>
      <c r="AQ110" t="s">
        <v>775</v>
      </c>
      <c r="AR110" t="s">
        <v>337</v>
      </c>
      <c r="AS110" t="s">
        <v>211</v>
      </c>
      <c r="AT110" t="s">
        <v>225</v>
      </c>
      <c r="AU110" t="s">
        <v>1795</v>
      </c>
      <c r="AV110" t="s">
        <v>4084</v>
      </c>
      <c r="AW110" t="s">
        <v>4085</v>
      </c>
      <c r="AX110" t="s">
        <v>705</v>
      </c>
      <c r="AY110" t="s">
        <v>4086</v>
      </c>
      <c r="AZ110" t="s">
        <v>1518</v>
      </c>
      <c r="BA110" t="s">
        <v>642</v>
      </c>
      <c r="BB110" t="s">
        <v>372</v>
      </c>
      <c r="BC110" t="s">
        <v>1948</v>
      </c>
      <c r="BD110" t="s">
        <v>1249</v>
      </c>
      <c r="BE110" t="s">
        <v>2565</v>
      </c>
      <c r="BF110" t="s">
        <v>293</v>
      </c>
      <c r="BG110" t="s">
        <v>4087</v>
      </c>
      <c r="BH110" t="s">
        <v>592</v>
      </c>
      <c r="BI110" t="s">
        <v>1555</v>
      </c>
      <c r="BJ110" t="s">
        <v>200</v>
      </c>
      <c r="BK110" t="s">
        <v>242</v>
      </c>
      <c r="BL110" t="s">
        <v>242</v>
      </c>
      <c r="BM110" t="s">
        <v>723</v>
      </c>
      <c r="BN110" t="s">
        <v>351</v>
      </c>
      <c r="BO110" t="s">
        <v>297</v>
      </c>
      <c r="BP110" t="s">
        <v>256</v>
      </c>
      <c r="BQ110" t="s">
        <v>207</v>
      </c>
      <c r="BR110" t="s">
        <v>1922</v>
      </c>
      <c r="BS110" t="s">
        <v>247</v>
      </c>
      <c r="BT110" t="s">
        <v>242</v>
      </c>
      <c r="BU110" t="s">
        <v>385</v>
      </c>
      <c r="BV110" t="s">
        <v>381</v>
      </c>
      <c r="BW110" t="s">
        <v>322</v>
      </c>
      <c r="BX110" t="s">
        <v>1025</v>
      </c>
      <c r="BY110" t="s">
        <v>597</v>
      </c>
      <c r="BZ110" t="s">
        <v>1482</v>
      </c>
      <c r="CA110" t="s">
        <v>390</v>
      </c>
      <c r="CB110" t="s">
        <v>524</v>
      </c>
      <c r="CC110" t="s">
        <v>297</v>
      </c>
      <c r="CD110" t="s">
        <v>257</v>
      </c>
      <c r="CE110" t="s">
        <v>258</v>
      </c>
      <c r="CF110" t="s">
        <v>242</v>
      </c>
      <c r="CG110" t="s">
        <v>386</v>
      </c>
      <c r="CH110" t="s">
        <v>539</v>
      </c>
      <c r="CI110" t="s">
        <v>597</v>
      </c>
      <c r="CJ110" t="s">
        <v>2507</v>
      </c>
      <c r="CK110" t="s">
        <v>240</v>
      </c>
      <c r="CL110" t="s">
        <v>389</v>
      </c>
      <c r="CM110" t="s">
        <v>233</v>
      </c>
      <c r="CN110" t="s">
        <v>610</v>
      </c>
      <c r="CO110" t="s">
        <v>1223</v>
      </c>
      <c r="CP110" t="s">
        <v>1799</v>
      </c>
      <c r="CQ110" t="s">
        <v>398</v>
      </c>
      <c r="CR110" t="s">
        <v>269</v>
      </c>
      <c r="CS110" t="s">
        <v>395</v>
      </c>
      <c r="CT110" t="s">
        <v>220</v>
      </c>
      <c r="CU110" t="s">
        <v>242</v>
      </c>
      <c r="CV110" t="s">
        <v>242</v>
      </c>
      <c r="CW110" t="s">
        <v>428</v>
      </c>
      <c r="CX110" t="s">
        <v>297</v>
      </c>
      <c r="CY110" t="s">
        <v>336</v>
      </c>
      <c r="CZ110" t="s">
        <v>912</v>
      </c>
      <c r="DA110" t="s">
        <v>275</v>
      </c>
      <c r="DB110" t="s">
        <v>242</v>
      </c>
      <c r="DC110" t="s">
        <v>309</v>
      </c>
      <c r="DD110" t="s">
        <v>3460</v>
      </c>
      <c r="DE110" t="s">
        <v>202</v>
      </c>
      <c r="DF110" t="s">
        <v>299</v>
      </c>
      <c r="DG110" t="s">
        <v>356</v>
      </c>
      <c r="DH110" t="s">
        <v>297</v>
      </c>
      <c r="DI110" t="s">
        <v>4088</v>
      </c>
      <c r="DJ110" t="s">
        <v>424</v>
      </c>
      <c r="DK110" t="s">
        <v>792</v>
      </c>
      <c r="DL110" t="s">
        <v>2849</v>
      </c>
      <c r="DM110" t="s">
        <v>4089</v>
      </c>
      <c r="DN110" t="s">
        <v>4090</v>
      </c>
      <c r="DO110" t="s">
        <v>1214</v>
      </c>
      <c r="DP110" t="s">
        <v>2762</v>
      </c>
      <c r="DQ110" t="s">
        <v>526</v>
      </c>
      <c r="DR110" t="s">
        <v>1506</v>
      </c>
      <c r="DS110" t="s">
        <v>526</v>
      </c>
      <c r="DT110" t="s">
        <v>348</v>
      </c>
      <c r="DU110" t="s">
        <v>327</v>
      </c>
      <c r="DV110" t="s">
        <v>933</v>
      </c>
      <c r="DW110" t="s">
        <v>201</v>
      </c>
      <c r="DX110" t="s">
        <v>562</v>
      </c>
      <c r="DY110" t="s">
        <v>292</v>
      </c>
      <c r="DZ110" t="s">
        <v>2096</v>
      </c>
      <c r="EA110" t="s">
        <v>1956</v>
      </c>
      <c r="EB110" t="s">
        <v>379</v>
      </c>
      <c r="EC110" t="s">
        <v>297</v>
      </c>
      <c r="ED110" t="s">
        <v>1749</v>
      </c>
      <c r="EE110" t="s">
        <v>299</v>
      </c>
      <c r="EF110" t="s">
        <v>386</v>
      </c>
      <c r="EG110" t="s">
        <v>2742</v>
      </c>
      <c r="EH110" t="s">
        <v>277</v>
      </c>
      <c r="EI110" t="s">
        <v>760</v>
      </c>
      <c r="EJ110" t="s">
        <v>380</v>
      </c>
      <c r="EK110" t="s">
        <v>336</v>
      </c>
      <c r="EL110" t="s">
        <v>1819</v>
      </c>
      <c r="EM110" t="s">
        <v>1268</v>
      </c>
      <c r="EN110" t="s">
        <v>4091</v>
      </c>
      <c r="EO110" t="s">
        <v>1642</v>
      </c>
      <c r="EP110" t="s">
        <v>271</v>
      </c>
      <c r="EQ110" t="s">
        <v>2038</v>
      </c>
      <c r="ER110" t="s">
        <v>437</v>
      </c>
      <c r="ES110" t="s">
        <v>259</v>
      </c>
      <c r="ET110" t="s">
        <v>4092</v>
      </c>
      <c r="EU110" t="s">
        <v>327</v>
      </c>
      <c r="EV110" t="s">
        <v>4093</v>
      </c>
      <c r="EW110" t="s">
        <v>1404</v>
      </c>
      <c r="EX110" t="s">
        <v>402</v>
      </c>
      <c r="EY110" t="s">
        <v>300</v>
      </c>
      <c r="EZ110" t="s">
        <v>4094</v>
      </c>
      <c r="FA110" t="s">
        <v>4095</v>
      </c>
      <c r="FB110" t="s">
        <v>550</v>
      </c>
      <c r="FC110" t="s">
        <v>320</v>
      </c>
      <c r="FD110" t="s">
        <v>242</v>
      </c>
      <c r="FE110" t="s">
        <v>977</v>
      </c>
      <c r="FF110" t="s">
        <v>321</v>
      </c>
      <c r="FG110" t="s">
        <v>322</v>
      </c>
      <c r="FH110" t="s">
        <v>3521</v>
      </c>
      <c r="FI110" t="s">
        <v>220</v>
      </c>
      <c r="FJ110" t="s">
        <v>275</v>
      </c>
      <c r="FK110" t="s">
        <v>614</v>
      </c>
      <c r="FL110" t="s">
        <v>528</v>
      </c>
      <c r="FM110" t="s">
        <v>288</v>
      </c>
      <c r="FN110" t="s">
        <v>387</v>
      </c>
      <c r="FO110" t="s">
        <v>613</v>
      </c>
      <c r="FP110" t="s">
        <v>259</v>
      </c>
      <c r="FQ110" t="s">
        <v>867</v>
      </c>
      <c r="FR110" t="s">
        <v>1067</v>
      </c>
      <c r="FS110" t="s">
        <v>4096</v>
      </c>
      <c r="FT110" t="s">
        <v>1148</v>
      </c>
      <c r="FU110" t="s">
        <v>4097</v>
      </c>
      <c r="FV110" t="s">
        <v>1192</v>
      </c>
      <c r="FW110" t="s">
        <v>2231</v>
      </c>
      <c r="FX110" t="s">
        <v>922</v>
      </c>
      <c r="FY110" t="s">
        <v>220</v>
      </c>
      <c r="FZ110" t="s">
        <v>420</v>
      </c>
      <c r="GA110" t="s">
        <v>273</v>
      </c>
      <c r="GB110" t="s">
        <v>204</v>
      </c>
      <c r="GC110" t="s">
        <v>273</v>
      </c>
      <c r="GD110" t="s">
        <v>575</v>
      </c>
      <c r="GE110" t="s">
        <v>358</v>
      </c>
      <c r="GF110" t="s">
        <v>272</v>
      </c>
      <c r="GG110" t="s">
        <v>259</v>
      </c>
    </row>
    <row r="111" spans="1:189" x14ac:dyDescent="0.3">
      <c r="A111" t="s">
        <v>4098</v>
      </c>
      <c r="B111" t="s">
        <v>4099</v>
      </c>
      <c r="C111" s="1" t="str">
        <f t="shared" si="19"/>
        <v>21:1182</v>
      </c>
      <c r="D111" s="1" t="str">
        <f t="shared" si="20"/>
        <v>21:0387</v>
      </c>
      <c r="E111" t="s">
        <v>4100</v>
      </c>
      <c r="F111" t="s">
        <v>4101</v>
      </c>
      <c r="H111">
        <v>65.684343200000001</v>
      </c>
      <c r="I111">
        <v>-87.8983238</v>
      </c>
      <c r="J111" s="1" t="str">
        <f t="shared" si="21"/>
        <v>Till</v>
      </c>
      <c r="K111" s="1" t="str">
        <f t="shared" si="22"/>
        <v>&lt;63 µm size fraction sieving (3)</v>
      </c>
      <c r="L111">
        <v>1</v>
      </c>
      <c r="M111" t="s">
        <v>2617</v>
      </c>
      <c r="N111" t="s">
        <v>1829</v>
      </c>
      <c r="O111" t="s">
        <v>224</v>
      </c>
      <c r="P111" t="s">
        <v>261</v>
      </c>
      <c r="Q111" t="s">
        <v>1506</v>
      </c>
      <c r="R111" t="s">
        <v>1313</v>
      </c>
      <c r="S111" t="s">
        <v>2506</v>
      </c>
      <c r="T111" t="s">
        <v>481</v>
      </c>
      <c r="U111" t="s">
        <v>324</v>
      </c>
      <c r="V111" t="s">
        <v>202</v>
      </c>
      <c r="W111" t="s">
        <v>1114</v>
      </c>
      <c r="X111" t="s">
        <v>279</v>
      </c>
      <c r="Y111" t="s">
        <v>353</v>
      </c>
      <c r="Z111" t="s">
        <v>258</v>
      </c>
      <c r="AA111" t="s">
        <v>207</v>
      </c>
      <c r="AB111" t="s">
        <v>208</v>
      </c>
      <c r="AC111" t="s">
        <v>532</v>
      </c>
      <c r="AD111" t="s">
        <v>920</v>
      </c>
      <c r="AE111" t="s">
        <v>475</v>
      </c>
      <c r="AF111" t="s">
        <v>596</v>
      </c>
      <c r="AG111" t="s">
        <v>774</v>
      </c>
      <c r="AH111" t="s">
        <v>204</v>
      </c>
      <c r="AI111" t="s">
        <v>336</v>
      </c>
      <c r="AJ111" t="s">
        <v>309</v>
      </c>
      <c r="AK111" t="s">
        <v>268</v>
      </c>
      <c r="AL111" t="s">
        <v>414</v>
      </c>
      <c r="AM111" t="s">
        <v>4102</v>
      </c>
      <c r="AN111" t="s">
        <v>220</v>
      </c>
      <c r="AO111" t="s">
        <v>2025</v>
      </c>
      <c r="AP111" t="s">
        <v>273</v>
      </c>
      <c r="AQ111" t="s">
        <v>1317</v>
      </c>
      <c r="AR111" t="s">
        <v>490</v>
      </c>
      <c r="AS111" t="s">
        <v>270</v>
      </c>
      <c r="AT111" t="s">
        <v>225</v>
      </c>
      <c r="AU111" t="s">
        <v>223</v>
      </c>
      <c r="AV111" t="s">
        <v>4103</v>
      </c>
      <c r="AW111" t="s">
        <v>1260</v>
      </c>
      <c r="AX111" t="s">
        <v>4104</v>
      </c>
      <c r="AY111" t="s">
        <v>2766</v>
      </c>
      <c r="AZ111" t="s">
        <v>1705</v>
      </c>
      <c r="BA111" t="s">
        <v>654</v>
      </c>
      <c r="BB111" t="s">
        <v>390</v>
      </c>
      <c r="BC111" t="s">
        <v>472</v>
      </c>
      <c r="BD111" t="s">
        <v>1267</v>
      </c>
      <c r="BE111" t="s">
        <v>213</v>
      </c>
      <c r="BF111" t="s">
        <v>273</v>
      </c>
      <c r="BG111" t="s">
        <v>575</v>
      </c>
      <c r="BH111" t="s">
        <v>407</v>
      </c>
      <c r="BI111" t="s">
        <v>1609</v>
      </c>
      <c r="BJ111" t="s">
        <v>812</v>
      </c>
      <c r="BK111" t="s">
        <v>277</v>
      </c>
      <c r="BL111" t="s">
        <v>242</v>
      </c>
      <c r="BM111" t="s">
        <v>354</v>
      </c>
      <c r="BN111" t="s">
        <v>572</v>
      </c>
      <c r="BO111" t="s">
        <v>259</v>
      </c>
      <c r="BP111" t="s">
        <v>379</v>
      </c>
      <c r="BQ111" t="s">
        <v>207</v>
      </c>
      <c r="BR111" t="s">
        <v>396</v>
      </c>
      <c r="BS111" t="s">
        <v>256</v>
      </c>
      <c r="BT111" t="s">
        <v>250</v>
      </c>
      <c r="BU111" t="s">
        <v>572</v>
      </c>
      <c r="BV111" t="s">
        <v>271</v>
      </c>
      <c r="BW111" t="s">
        <v>575</v>
      </c>
      <c r="BX111" t="s">
        <v>402</v>
      </c>
      <c r="BY111" t="s">
        <v>292</v>
      </c>
      <c r="BZ111" t="s">
        <v>1033</v>
      </c>
      <c r="CA111" t="s">
        <v>504</v>
      </c>
      <c r="CB111" t="s">
        <v>428</v>
      </c>
      <c r="CC111" t="s">
        <v>297</v>
      </c>
      <c r="CD111" t="s">
        <v>597</v>
      </c>
      <c r="CE111" t="s">
        <v>920</v>
      </c>
      <c r="CF111" t="s">
        <v>242</v>
      </c>
      <c r="CG111" t="s">
        <v>386</v>
      </c>
      <c r="CH111" t="s">
        <v>664</v>
      </c>
      <c r="CI111" t="s">
        <v>597</v>
      </c>
      <c r="CJ111" t="s">
        <v>3418</v>
      </c>
      <c r="CK111" t="s">
        <v>256</v>
      </c>
      <c r="CL111" t="s">
        <v>794</v>
      </c>
      <c r="CM111" t="s">
        <v>1130</v>
      </c>
      <c r="CN111" t="s">
        <v>578</v>
      </c>
      <c r="CO111" t="s">
        <v>1146</v>
      </c>
      <c r="CP111" t="s">
        <v>1484</v>
      </c>
      <c r="CQ111" t="s">
        <v>394</v>
      </c>
      <c r="CR111" t="s">
        <v>774</v>
      </c>
      <c r="CS111" t="s">
        <v>214</v>
      </c>
      <c r="CT111" t="s">
        <v>207</v>
      </c>
      <c r="CU111" t="s">
        <v>242</v>
      </c>
      <c r="CV111" t="s">
        <v>242</v>
      </c>
      <c r="CW111" t="s">
        <v>296</v>
      </c>
      <c r="CX111" t="s">
        <v>297</v>
      </c>
      <c r="CY111" t="s">
        <v>336</v>
      </c>
      <c r="CZ111" t="s">
        <v>287</v>
      </c>
      <c r="DA111" t="s">
        <v>275</v>
      </c>
      <c r="DB111" t="s">
        <v>242</v>
      </c>
      <c r="DC111" t="s">
        <v>775</v>
      </c>
      <c r="DD111" t="s">
        <v>2479</v>
      </c>
      <c r="DE111" t="s">
        <v>202</v>
      </c>
      <c r="DF111" t="s">
        <v>620</v>
      </c>
      <c r="DG111" t="s">
        <v>413</v>
      </c>
      <c r="DH111" t="s">
        <v>247</v>
      </c>
      <c r="DI111" t="s">
        <v>3833</v>
      </c>
      <c r="DJ111" t="s">
        <v>536</v>
      </c>
      <c r="DK111" t="s">
        <v>1025</v>
      </c>
      <c r="DL111" t="s">
        <v>1518</v>
      </c>
      <c r="DM111" t="s">
        <v>3602</v>
      </c>
      <c r="DN111" t="s">
        <v>2766</v>
      </c>
      <c r="DO111" t="s">
        <v>1251</v>
      </c>
      <c r="DP111" t="s">
        <v>2046</v>
      </c>
      <c r="DQ111" t="s">
        <v>731</v>
      </c>
      <c r="DR111" t="s">
        <v>2116</v>
      </c>
      <c r="DS111" t="s">
        <v>347</v>
      </c>
      <c r="DT111" t="s">
        <v>546</v>
      </c>
      <c r="DU111" t="s">
        <v>828</v>
      </c>
      <c r="DV111" t="s">
        <v>1130</v>
      </c>
      <c r="DW111" t="s">
        <v>651</v>
      </c>
      <c r="DX111" t="s">
        <v>466</v>
      </c>
      <c r="DY111" t="s">
        <v>408</v>
      </c>
      <c r="DZ111" t="s">
        <v>3559</v>
      </c>
      <c r="EA111" t="s">
        <v>3145</v>
      </c>
      <c r="EB111" t="s">
        <v>379</v>
      </c>
      <c r="EC111" t="s">
        <v>297</v>
      </c>
      <c r="ED111" t="s">
        <v>4105</v>
      </c>
      <c r="EE111" t="s">
        <v>220</v>
      </c>
      <c r="EF111" t="s">
        <v>320</v>
      </c>
      <c r="EG111" t="s">
        <v>1133</v>
      </c>
      <c r="EH111" t="s">
        <v>300</v>
      </c>
      <c r="EI111" t="s">
        <v>759</v>
      </c>
      <c r="EJ111" t="s">
        <v>713</v>
      </c>
      <c r="EK111" t="s">
        <v>338</v>
      </c>
      <c r="EL111" t="s">
        <v>1140</v>
      </c>
      <c r="EM111" t="s">
        <v>600</v>
      </c>
      <c r="EN111" t="s">
        <v>4106</v>
      </c>
      <c r="EO111" t="s">
        <v>280</v>
      </c>
      <c r="EP111" t="s">
        <v>381</v>
      </c>
      <c r="EQ111" t="s">
        <v>2335</v>
      </c>
      <c r="ER111" t="s">
        <v>760</v>
      </c>
      <c r="ES111" t="s">
        <v>407</v>
      </c>
      <c r="ET111" t="s">
        <v>1961</v>
      </c>
      <c r="EU111" t="s">
        <v>574</v>
      </c>
      <c r="EV111" t="s">
        <v>4107</v>
      </c>
      <c r="EW111" t="s">
        <v>1203</v>
      </c>
      <c r="EX111" t="s">
        <v>1068</v>
      </c>
      <c r="EY111" t="s">
        <v>2125</v>
      </c>
      <c r="EZ111" t="s">
        <v>4108</v>
      </c>
      <c r="FA111" t="s">
        <v>2604</v>
      </c>
      <c r="FB111" t="s">
        <v>319</v>
      </c>
      <c r="FC111" t="s">
        <v>320</v>
      </c>
      <c r="FD111" t="s">
        <v>242</v>
      </c>
      <c r="FE111" t="s">
        <v>1290</v>
      </c>
      <c r="FF111" t="s">
        <v>321</v>
      </c>
      <c r="FG111" t="s">
        <v>428</v>
      </c>
      <c r="FH111" t="s">
        <v>3701</v>
      </c>
      <c r="FI111" t="s">
        <v>273</v>
      </c>
      <c r="FJ111" t="s">
        <v>275</v>
      </c>
      <c r="FK111" t="s">
        <v>614</v>
      </c>
      <c r="FL111" t="s">
        <v>1497</v>
      </c>
      <c r="FM111" t="s">
        <v>592</v>
      </c>
      <c r="FN111" t="s">
        <v>387</v>
      </c>
      <c r="FO111" t="s">
        <v>682</v>
      </c>
      <c r="FP111" t="s">
        <v>358</v>
      </c>
      <c r="FQ111" t="s">
        <v>1007</v>
      </c>
      <c r="FR111" t="s">
        <v>1695</v>
      </c>
      <c r="FS111" t="s">
        <v>4109</v>
      </c>
      <c r="FT111" t="s">
        <v>619</v>
      </c>
      <c r="FU111" t="s">
        <v>1625</v>
      </c>
      <c r="FV111" t="s">
        <v>1490</v>
      </c>
      <c r="FW111" t="s">
        <v>926</v>
      </c>
      <c r="FX111" t="s">
        <v>581</v>
      </c>
      <c r="FY111" t="s">
        <v>296</v>
      </c>
      <c r="FZ111" t="s">
        <v>213</v>
      </c>
      <c r="GA111" t="s">
        <v>338</v>
      </c>
      <c r="GB111" t="s">
        <v>391</v>
      </c>
      <c r="GC111" t="s">
        <v>222</v>
      </c>
      <c r="GD111" t="s">
        <v>224</v>
      </c>
      <c r="GE111" t="s">
        <v>256</v>
      </c>
      <c r="GF111" t="s">
        <v>620</v>
      </c>
      <c r="GG111" t="s">
        <v>256</v>
      </c>
    </row>
    <row r="112" spans="1:189" hidden="1" x14ac:dyDescent="0.3">
      <c r="A112" t="s">
        <v>4110</v>
      </c>
      <c r="B112" t="s">
        <v>4111</v>
      </c>
      <c r="C112" s="1" t="str">
        <f t="shared" si="19"/>
        <v>21:1182</v>
      </c>
      <c r="D112" s="1" t="str">
        <f>HYPERLINK("http://geochem.nrcan.gc.ca/cdogs/content/svy/svy_e.htm", "")</f>
        <v/>
      </c>
      <c r="G112" s="1" t="str">
        <f>HYPERLINK("http://geochem.nrcan.gc.ca/cdogs/content/cr_/cr_00098_e.htm", "98")</f>
        <v>98</v>
      </c>
      <c r="J112" t="s">
        <v>1108</v>
      </c>
      <c r="K112" t="s">
        <v>1109</v>
      </c>
      <c r="L112">
        <v>8</v>
      </c>
      <c r="M112" t="s">
        <v>4112</v>
      </c>
      <c r="N112" t="s">
        <v>430</v>
      </c>
      <c r="O112" t="s">
        <v>3057</v>
      </c>
      <c r="P112" t="s">
        <v>1870</v>
      </c>
      <c r="Q112" t="s">
        <v>1083</v>
      </c>
      <c r="R112" t="s">
        <v>732</v>
      </c>
      <c r="S112" t="s">
        <v>199</v>
      </c>
      <c r="T112" t="s">
        <v>506</v>
      </c>
      <c r="U112" t="s">
        <v>378</v>
      </c>
      <c r="V112" t="s">
        <v>386</v>
      </c>
      <c r="W112" t="s">
        <v>449</v>
      </c>
      <c r="X112" t="s">
        <v>584</v>
      </c>
      <c r="Y112" t="s">
        <v>1115</v>
      </c>
      <c r="Z112" t="s">
        <v>611</v>
      </c>
      <c r="AA112" t="s">
        <v>496</v>
      </c>
      <c r="AB112" t="s">
        <v>475</v>
      </c>
      <c r="AC112" t="s">
        <v>2481</v>
      </c>
      <c r="AD112" t="s">
        <v>265</v>
      </c>
      <c r="AE112" t="s">
        <v>1631</v>
      </c>
      <c r="AF112" t="s">
        <v>2711</v>
      </c>
      <c r="AG112" t="s">
        <v>299</v>
      </c>
      <c r="AH112" t="s">
        <v>214</v>
      </c>
      <c r="AI112" t="s">
        <v>1953</v>
      </c>
      <c r="AJ112" t="s">
        <v>554</v>
      </c>
      <c r="AK112" t="s">
        <v>1068</v>
      </c>
      <c r="AL112" t="s">
        <v>635</v>
      </c>
      <c r="AM112" t="s">
        <v>3604</v>
      </c>
      <c r="AN112" t="s">
        <v>413</v>
      </c>
      <c r="AO112" t="s">
        <v>4113</v>
      </c>
      <c r="AP112" t="s">
        <v>279</v>
      </c>
      <c r="AQ112" t="s">
        <v>1614</v>
      </c>
      <c r="AR112" t="s">
        <v>437</v>
      </c>
      <c r="AS112" t="s">
        <v>1631</v>
      </c>
      <c r="AT112" t="s">
        <v>1794</v>
      </c>
      <c r="AU112" t="s">
        <v>1814</v>
      </c>
      <c r="AV112" t="s">
        <v>4114</v>
      </c>
      <c r="AW112" t="s">
        <v>752</v>
      </c>
      <c r="AX112" t="s">
        <v>4115</v>
      </c>
      <c r="AY112" t="s">
        <v>494</v>
      </c>
      <c r="AZ112" t="s">
        <v>435</v>
      </c>
      <c r="BA112" t="s">
        <v>1630</v>
      </c>
      <c r="BB112" t="s">
        <v>933</v>
      </c>
      <c r="BC112" t="s">
        <v>4116</v>
      </c>
      <c r="BD112" t="s">
        <v>734</v>
      </c>
      <c r="BE112" t="s">
        <v>3798</v>
      </c>
      <c r="BF112" t="s">
        <v>2267</v>
      </c>
      <c r="BG112" t="s">
        <v>841</v>
      </c>
      <c r="BH112" t="s">
        <v>729</v>
      </c>
      <c r="BI112" t="s">
        <v>3198</v>
      </c>
      <c r="BJ112" t="s">
        <v>347</v>
      </c>
      <c r="BK112" t="s">
        <v>807</v>
      </c>
      <c r="BL112" t="s">
        <v>248</v>
      </c>
      <c r="BM112" t="s">
        <v>3580</v>
      </c>
      <c r="BN112" t="s">
        <v>738</v>
      </c>
      <c r="BO112" t="s">
        <v>2660</v>
      </c>
      <c r="BP112" t="s">
        <v>210</v>
      </c>
      <c r="BQ112" t="s">
        <v>207</v>
      </c>
      <c r="BR112" t="s">
        <v>4117</v>
      </c>
      <c r="BS112" t="s">
        <v>215</v>
      </c>
      <c r="BT112" t="s">
        <v>4118</v>
      </c>
      <c r="BU112" t="s">
        <v>408</v>
      </c>
      <c r="BV112" t="s">
        <v>277</v>
      </c>
      <c r="BW112" t="s">
        <v>1391</v>
      </c>
      <c r="BX112" t="s">
        <v>2047</v>
      </c>
      <c r="BY112" t="s">
        <v>4119</v>
      </c>
      <c r="BZ112" t="s">
        <v>4120</v>
      </c>
      <c r="CA112" t="s">
        <v>2689</v>
      </c>
      <c r="CB112" t="s">
        <v>686</v>
      </c>
      <c r="CC112" t="s">
        <v>297</v>
      </c>
      <c r="CD112" t="s">
        <v>248</v>
      </c>
      <c r="CE112" t="s">
        <v>258</v>
      </c>
      <c r="CF112" t="s">
        <v>568</v>
      </c>
      <c r="CG112" t="s">
        <v>259</v>
      </c>
      <c r="CH112" t="s">
        <v>553</v>
      </c>
      <c r="CI112" t="s">
        <v>336</v>
      </c>
      <c r="CJ112" t="s">
        <v>323</v>
      </c>
      <c r="CK112" t="s">
        <v>1145</v>
      </c>
      <c r="CL112" t="s">
        <v>271</v>
      </c>
      <c r="CM112" t="s">
        <v>738</v>
      </c>
      <c r="CN112" t="s">
        <v>1556</v>
      </c>
      <c r="CO112" t="s">
        <v>1254</v>
      </c>
      <c r="CP112" t="s">
        <v>702</v>
      </c>
      <c r="CQ112" t="s">
        <v>394</v>
      </c>
      <c r="CR112" t="s">
        <v>269</v>
      </c>
      <c r="CS112" t="s">
        <v>4121</v>
      </c>
      <c r="CT112" t="s">
        <v>220</v>
      </c>
      <c r="CU112" t="s">
        <v>570</v>
      </c>
      <c r="CV112" t="s">
        <v>870</v>
      </c>
      <c r="CW112" t="s">
        <v>759</v>
      </c>
      <c r="CX112" t="s">
        <v>358</v>
      </c>
      <c r="CY112" t="s">
        <v>523</v>
      </c>
      <c r="CZ112" t="s">
        <v>1765</v>
      </c>
      <c r="DA112" t="s">
        <v>275</v>
      </c>
      <c r="DB112" t="s">
        <v>256</v>
      </c>
      <c r="DC112" t="s">
        <v>1711</v>
      </c>
      <c r="DD112" t="s">
        <v>2540</v>
      </c>
      <c r="DE112" t="s">
        <v>200</v>
      </c>
      <c r="DF112" t="s">
        <v>490</v>
      </c>
      <c r="DG112" t="s">
        <v>779</v>
      </c>
      <c r="DH112" t="s">
        <v>1151</v>
      </c>
      <c r="DI112" t="s">
        <v>1008</v>
      </c>
      <c r="DJ112" t="s">
        <v>4122</v>
      </c>
      <c r="DK112" t="s">
        <v>437</v>
      </c>
      <c r="DL112" t="s">
        <v>2233</v>
      </c>
      <c r="DM112" t="s">
        <v>1478</v>
      </c>
      <c r="DN112" t="s">
        <v>3535</v>
      </c>
      <c r="DO112" t="s">
        <v>4123</v>
      </c>
      <c r="DP112" t="s">
        <v>589</v>
      </c>
      <c r="DQ112" t="s">
        <v>235</v>
      </c>
      <c r="DR112" t="s">
        <v>199</v>
      </c>
      <c r="DS112" t="s">
        <v>327</v>
      </c>
      <c r="DT112" t="s">
        <v>1574</v>
      </c>
      <c r="DU112" t="s">
        <v>828</v>
      </c>
      <c r="DV112" t="s">
        <v>293</v>
      </c>
      <c r="DW112" t="s">
        <v>292</v>
      </c>
      <c r="DX112" t="s">
        <v>936</v>
      </c>
      <c r="DY112" t="s">
        <v>597</v>
      </c>
      <c r="DZ112" t="s">
        <v>3765</v>
      </c>
      <c r="EA112" t="s">
        <v>792</v>
      </c>
      <c r="EB112" t="s">
        <v>4124</v>
      </c>
      <c r="EC112" t="s">
        <v>297</v>
      </c>
      <c r="ED112" t="s">
        <v>3685</v>
      </c>
      <c r="EE112" t="s">
        <v>774</v>
      </c>
      <c r="EF112" t="s">
        <v>4125</v>
      </c>
      <c r="EG112" t="s">
        <v>506</v>
      </c>
      <c r="EH112" t="s">
        <v>248</v>
      </c>
      <c r="EI112" t="s">
        <v>618</v>
      </c>
      <c r="EJ112" t="s">
        <v>989</v>
      </c>
      <c r="EK112" t="s">
        <v>1015</v>
      </c>
      <c r="EL112" t="s">
        <v>4126</v>
      </c>
      <c r="EM112" t="s">
        <v>349</v>
      </c>
      <c r="EN112" t="s">
        <v>4127</v>
      </c>
      <c r="EO112" t="s">
        <v>2768</v>
      </c>
      <c r="EP112" t="s">
        <v>574</v>
      </c>
      <c r="EQ112" t="s">
        <v>627</v>
      </c>
      <c r="ER112" t="s">
        <v>613</v>
      </c>
      <c r="ES112" t="s">
        <v>222</v>
      </c>
      <c r="ET112" t="s">
        <v>896</v>
      </c>
      <c r="EU112" t="s">
        <v>4128</v>
      </c>
      <c r="EV112" t="s">
        <v>2770</v>
      </c>
      <c r="EW112" t="s">
        <v>268</v>
      </c>
      <c r="EX112" t="s">
        <v>206</v>
      </c>
      <c r="EY112" t="s">
        <v>658</v>
      </c>
      <c r="EZ112" t="s">
        <v>4129</v>
      </c>
      <c r="FA112" t="s">
        <v>4130</v>
      </c>
      <c r="FB112" t="s">
        <v>319</v>
      </c>
      <c r="FC112" t="s">
        <v>570</v>
      </c>
      <c r="FD112" t="s">
        <v>474</v>
      </c>
      <c r="FE112" t="s">
        <v>400</v>
      </c>
      <c r="FF112" t="s">
        <v>321</v>
      </c>
      <c r="FG112" t="s">
        <v>910</v>
      </c>
      <c r="FH112" t="s">
        <v>4131</v>
      </c>
      <c r="FI112" t="s">
        <v>524</v>
      </c>
      <c r="FJ112" t="s">
        <v>505</v>
      </c>
      <c r="FK112" t="s">
        <v>1448</v>
      </c>
      <c r="FL112" t="s">
        <v>4132</v>
      </c>
      <c r="FM112" t="s">
        <v>562</v>
      </c>
      <c r="FN112" t="s">
        <v>760</v>
      </c>
      <c r="FO112" t="s">
        <v>3136</v>
      </c>
      <c r="FP112" t="s">
        <v>4133</v>
      </c>
      <c r="FQ112" t="s">
        <v>554</v>
      </c>
      <c r="FR112" t="s">
        <v>2702</v>
      </c>
      <c r="FS112" t="s">
        <v>4134</v>
      </c>
      <c r="FT112" t="s">
        <v>534</v>
      </c>
      <c r="FU112" t="s">
        <v>4135</v>
      </c>
      <c r="FV112" t="s">
        <v>400</v>
      </c>
      <c r="FW112" t="s">
        <v>2889</v>
      </c>
      <c r="FX112" t="s">
        <v>210</v>
      </c>
      <c r="FY112" t="s">
        <v>296</v>
      </c>
      <c r="FZ112" t="s">
        <v>759</v>
      </c>
      <c r="GA112" t="s">
        <v>222</v>
      </c>
      <c r="GB112" t="s">
        <v>374</v>
      </c>
      <c r="GC112" t="s">
        <v>222</v>
      </c>
      <c r="GD112" t="s">
        <v>196</v>
      </c>
      <c r="GE112" t="s">
        <v>256</v>
      </c>
      <c r="GF112" t="s">
        <v>322</v>
      </c>
      <c r="GG112" t="s">
        <v>259</v>
      </c>
    </row>
    <row r="113" spans="1:189" x14ac:dyDescent="0.3">
      <c r="A113" t="s">
        <v>4136</v>
      </c>
      <c r="B113" t="s">
        <v>4137</v>
      </c>
      <c r="C113" s="1" t="str">
        <f t="shared" si="19"/>
        <v>21:1182</v>
      </c>
      <c r="D113" s="1" t="str">
        <f t="shared" ref="D113:D147" si="23">HYPERLINK("http://geochem.nrcan.gc.ca/cdogs/content/svy/svy210387_e.htm", "21:0387")</f>
        <v>21:0387</v>
      </c>
      <c r="E113" t="s">
        <v>4138</v>
      </c>
      <c r="F113" t="s">
        <v>4139</v>
      </c>
      <c r="H113">
        <v>65.670163799999997</v>
      </c>
      <c r="I113">
        <v>-87.784060600000004</v>
      </c>
      <c r="J113" s="1" t="str">
        <f t="shared" ref="J113:J147" si="24">HYPERLINK("http://geochem.nrcan.gc.ca/cdogs/content/kwd/kwd020044_e.htm", "Till")</f>
        <v>Till</v>
      </c>
      <c r="K113" s="1" t="str">
        <f t="shared" ref="K113:K147" si="25">HYPERLINK("http://geochem.nrcan.gc.ca/cdogs/content/kwd/kwd080104_e.htm", "&lt;63 µm size fraction sieving (3)")</f>
        <v>&lt;63 µm size fraction sieving (3)</v>
      </c>
      <c r="L113">
        <v>1</v>
      </c>
      <c r="M113" t="s">
        <v>4140</v>
      </c>
      <c r="N113" t="s">
        <v>2755</v>
      </c>
      <c r="O113" t="s">
        <v>406</v>
      </c>
      <c r="P113" t="s">
        <v>235</v>
      </c>
      <c r="Q113" t="s">
        <v>2145</v>
      </c>
      <c r="R113" t="s">
        <v>2398</v>
      </c>
      <c r="S113" t="s">
        <v>3338</v>
      </c>
      <c r="T113" t="s">
        <v>574</v>
      </c>
      <c r="U113" t="s">
        <v>351</v>
      </c>
      <c r="V113" t="s">
        <v>271</v>
      </c>
      <c r="W113" t="s">
        <v>352</v>
      </c>
      <c r="X113" t="s">
        <v>222</v>
      </c>
      <c r="Y113" t="s">
        <v>1189</v>
      </c>
      <c r="Z113" t="s">
        <v>258</v>
      </c>
      <c r="AA113" t="s">
        <v>207</v>
      </c>
      <c r="AB113" t="s">
        <v>208</v>
      </c>
      <c r="AC113" t="s">
        <v>532</v>
      </c>
      <c r="AD113" t="s">
        <v>920</v>
      </c>
      <c r="AE113" t="s">
        <v>452</v>
      </c>
      <c r="AF113" t="s">
        <v>4141</v>
      </c>
      <c r="AG113" t="s">
        <v>774</v>
      </c>
      <c r="AH113" t="s">
        <v>912</v>
      </c>
      <c r="AI113" t="s">
        <v>336</v>
      </c>
      <c r="AJ113" t="s">
        <v>206</v>
      </c>
      <c r="AK113" t="s">
        <v>2392</v>
      </c>
      <c r="AL113" t="s">
        <v>1203</v>
      </c>
      <c r="AM113" t="s">
        <v>4142</v>
      </c>
      <c r="AN113" t="s">
        <v>207</v>
      </c>
      <c r="AO113" t="s">
        <v>4143</v>
      </c>
      <c r="AP113" t="s">
        <v>338</v>
      </c>
      <c r="AQ113" t="s">
        <v>847</v>
      </c>
      <c r="AR113" t="s">
        <v>490</v>
      </c>
      <c r="AS113" t="s">
        <v>613</v>
      </c>
      <c r="AT113" t="s">
        <v>1071</v>
      </c>
      <c r="AU113" t="s">
        <v>553</v>
      </c>
      <c r="AV113" t="s">
        <v>4144</v>
      </c>
      <c r="AW113" t="s">
        <v>4145</v>
      </c>
      <c r="AX113" t="s">
        <v>1261</v>
      </c>
      <c r="AY113" t="s">
        <v>3397</v>
      </c>
      <c r="AZ113" t="s">
        <v>495</v>
      </c>
      <c r="BA113" t="s">
        <v>393</v>
      </c>
      <c r="BB113" t="s">
        <v>1524</v>
      </c>
      <c r="BC113" t="s">
        <v>2592</v>
      </c>
      <c r="BD113" t="s">
        <v>1267</v>
      </c>
      <c r="BE113" t="s">
        <v>841</v>
      </c>
      <c r="BF113" t="s">
        <v>743</v>
      </c>
      <c r="BG113" t="s">
        <v>1950</v>
      </c>
      <c r="BH113" t="s">
        <v>481</v>
      </c>
      <c r="BI113" t="s">
        <v>815</v>
      </c>
      <c r="BJ113" t="s">
        <v>259</v>
      </c>
      <c r="BK113" t="s">
        <v>250</v>
      </c>
      <c r="BL113" t="s">
        <v>242</v>
      </c>
      <c r="BM113" t="s">
        <v>536</v>
      </c>
      <c r="BN113" t="s">
        <v>238</v>
      </c>
      <c r="BO113" t="s">
        <v>259</v>
      </c>
      <c r="BP113" t="s">
        <v>379</v>
      </c>
      <c r="BQ113" t="s">
        <v>207</v>
      </c>
      <c r="BR113" t="s">
        <v>430</v>
      </c>
      <c r="BS113" t="s">
        <v>297</v>
      </c>
      <c r="BT113" t="s">
        <v>448</v>
      </c>
      <c r="BU113" t="s">
        <v>238</v>
      </c>
      <c r="BV113" t="s">
        <v>250</v>
      </c>
      <c r="BW113" t="s">
        <v>272</v>
      </c>
      <c r="BX113" t="s">
        <v>1461</v>
      </c>
      <c r="BY113" t="s">
        <v>572</v>
      </c>
      <c r="BZ113" t="s">
        <v>373</v>
      </c>
      <c r="CA113" t="s">
        <v>1310</v>
      </c>
      <c r="CB113" t="s">
        <v>339</v>
      </c>
      <c r="CC113" t="s">
        <v>297</v>
      </c>
      <c r="CD113" t="s">
        <v>378</v>
      </c>
      <c r="CE113" t="s">
        <v>258</v>
      </c>
      <c r="CF113" t="s">
        <v>242</v>
      </c>
      <c r="CG113" t="s">
        <v>247</v>
      </c>
      <c r="CH113" t="s">
        <v>1054</v>
      </c>
      <c r="CI113" t="s">
        <v>651</v>
      </c>
      <c r="CJ113" t="s">
        <v>2420</v>
      </c>
      <c r="CK113" t="s">
        <v>200</v>
      </c>
      <c r="CL113" t="s">
        <v>3135</v>
      </c>
      <c r="CM113" t="s">
        <v>2048</v>
      </c>
      <c r="CN113" t="s">
        <v>255</v>
      </c>
      <c r="CO113" t="s">
        <v>1318</v>
      </c>
      <c r="CP113" t="s">
        <v>4146</v>
      </c>
      <c r="CQ113" t="s">
        <v>394</v>
      </c>
      <c r="CR113" t="s">
        <v>269</v>
      </c>
      <c r="CS113" t="s">
        <v>1922</v>
      </c>
      <c r="CT113" t="s">
        <v>207</v>
      </c>
      <c r="CU113" t="s">
        <v>242</v>
      </c>
      <c r="CV113" t="s">
        <v>242</v>
      </c>
      <c r="CW113" t="s">
        <v>339</v>
      </c>
      <c r="CX113" t="s">
        <v>297</v>
      </c>
      <c r="CY113" t="s">
        <v>338</v>
      </c>
      <c r="CZ113" t="s">
        <v>523</v>
      </c>
      <c r="DA113" t="s">
        <v>275</v>
      </c>
      <c r="DB113" t="s">
        <v>242</v>
      </c>
      <c r="DC113" t="s">
        <v>216</v>
      </c>
      <c r="DD113" t="s">
        <v>1560</v>
      </c>
      <c r="DE113" t="s">
        <v>570</v>
      </c>
      <c r="DF113" t="s">
        <v>546</v>
      </c>
      <c r="DG113" t="s">
        <v>413</v>
      </c>
      <c r="DH113" t="s">
        <v>247</v>
      </c>
      <c r="DI113" t="s">
        <v>3354</v>
      </c>
      <c r="DJ113" t="s">
        <v>382</v>
      </c>
      <c r="DK113" t="s">
        <v>1237</v>
      </c>
      <c r="DL113" t="s">
        <v>211</v>
      </c>
      <c r="DM113" t="s">
        <v>4017</v>
      </c>
      <c r="DN113" t="s">
        <v>4147</v>
      </c>
      <c r="DO113" t="s">
        <v>4148</v>
      </c>
      <c r="DP113" t="s">
        <v>301</v>
      </c>
      <c r="DQ113" t="s">
        <v>547</v>
      </c>
      <c r="DR113" t="s">
        <v>2188</v>
      </c>
      <c r="DS113" t="s">
        <v>288</v>
      </c>
      <c r="DT113" t="s">
        <v>1186</v>
      </c>
      <c r="DU113" t="s">
        <v>547</v>
      </c>
      <c r="DV113" t="s">
        <v>220</v>
      </c>
      <c r="DW113" t="s">
        <v>651</v>
      </c>
      <c r="DX113" t="s">
        <v>1249</v>
      </c>
      <c r="DY113" t="s">
        <v>505</v>
      </c>
      <c r="DZ113" t="s">
        <v>4149</v>
      </c>
      <c r="EA113" t="s">
        <v>3264</v>
      </c>
      <c r="EB113" t="s">
        <v>338</v>
      </c>
      <c r="EC113" t="s">
        <v>297</v>
      </c>
      <c r="ED113" t="s">
        <v>1723</v>
      </c>
      <c r="EE113" t="s">
        <v>299</v>
      </c>
      <c r="EF113" t="s">
        <v>320</v>
      </c>
      <c r="EG113" t="s">
        <v>1217</v>
      </c>
      <c r="EH113" t="s">
        <v>408</v>
      </c>
      <c r="EI113" t="s">
        <v>437</v>
      </c>
      <c r="EJ113" t="s">
        <v>398</v>
      </c>
      <c r="EK113" t="s">
        <v>222</v>
      </c>
      <c r="EL113" t="s">
        <v>2283</v>
      </c>
      <c r="EM113" t="s">
        <v>1870</v>
      </c>
      <c r="EN113" t="s">
        <v>2678</v>
      </c>
      <c r="EO113" t="s">
        <v>4150</v>
      </c>
      <c r="EP113" t="s">
        <v>271</v>
      </c>
      <c r="EQ113" t="s">
        <v>2172</v>
      </c>
      <c r="ER113" t="s">
        <v>395</v>
      </c>
      <c r="ES113" t="s">
        <v>812</v>
      </c>
      <c r="ET113" t="s">
        <v>4151</v>
      </c>
      <c r="EU113" t="s">
        <v>988</v>
      </c>
      <c r="EV113" t="s">
        <v>3081</v>
      </c>
      <c r="EW113" t="s">
        <v>4152</v>
      </c>
      <c r="EX113" t="s">
        <v>1192</v>
      </c>
      <c r="EY113" t="s">
        <v>1254</v>
      </c>
      <c r="EZ113" t="s">
        <v>4153</v>
      </c>
      <c r="FA113" t="s">
        <v>2576</v>
      </c>
      <c r="FB113" t="s">
        <v>319</v>
      </c>
      <c r="FC113" t="s">
        <v>320</v>
      </c>
      <c r="FD113" t="s">
        <v>242</v>
      </c>
      <c r="FE113" t="s">
        <v>335</v>
      </c>
      <c r="FF113" t="s">
        <v>338</v>
      </c>
      <c r="FG113" t="s">
        <v>524</v>
      </c>
      <c r="FH113" t="s">
        <v>1734</v>
      </c>
      <c r="FI113" t="s">
        <v>222</v>
      </c>
      <c r="FJ113" t="s">
        <v>275</v>
      </c>
      <c r="FK113" t="s">
        <v>1556</v>
      </c>
      <c r="FL113" t="s">
        <v>4154</v>
      </c>
      <c r="FM113" t="s">
        <v>468</v>
      </c>
      <c r="FN113" t="s">
        <v>387</v>
      </c>
      <c r="FO113" t="s">
        <v>281</v>
      </c>
      <c r="FP113" t="s">
        <v>358</v>
      </c>
      <c r="FQ113" t="s">
        <v>798</v>
      </c>
      <c r="FR113" t="s">
        <v>2124</v>
      </c>
      <c r="FS113" t="s">
        <v>2800</v>
      </c>
      <c r="FT113" t="s">
        <v>274</v>
      </c>
      <c r="FU113" t="s">
        <v>4155</v>
      </c>
      <c r="FV113" t="s">
        <v>267</v>
      </c>
      <c r="FW113" t="s">
        <v>426</v>
      </c>
      <c r="FX113" t="s">
        <v>1290</v>
      </c>
      <c r="FY113" t="s">
        <v>215</v>
      </c>
      <c r="FZ113" t="s">
        <v>1071</v>
      </c>
      <c r="GA113" t="s">
        <v>338</v>
      </c>
      <c r="GB113" t="s">
        <v>774</v>
      </c>
      <c r="GC113" t="s">
        <v>222</v>
      </c>
      <c r="GD113" t="s">
        <v>620</v>
      </c>
      <c r="GE113" t="s">
        <v>259</v>
      </c>
      <c r="GF113" t="s">
        <v>432</v>
      </c>
      <c r="GG113" t="s">
        <v>259</v>
      </c>
    </row>
    <row r="114" spans="1:189" x14ac:dyDescent="0.3">
      <c r="A114" t="s">
        <v>4156</v>
      </c>
      <c r="B114" t="s">
        <v>4157</v>
      </c>
      <c r="C114" s="1" t="str">
        <f t="shared" si="19"/>
        <v>21:1182</v>
      </c>
      <c r="D114" s="1" t="str">
        <f t="shared" si="23"/>
        <v>21:0387</v>
      </c>
      <c r="E114" t="s">
        <v>4158</v>
      </c>
      <c r="F114" t="s">
        <v>4159</v>
      </c>
      <c r="H114">
        <v>66.960848499999997</v>
      </c>
      <c r="I114">
        <v>-89.906777500000004</v>
      </c>
      <c r="J114" s="1" t="str">
        <f t="shared" si="24"/>
        <v>Till</v>
      </c>
      <c r="K114" s="1" t="str">
        <f t="shared" si="25"/>
        <v>&lt;63 µm size fraction sieving (3)</v>
      </c>
      <c r="L114">
        <v>1</v>
      </c>
      <c r="M114" t="s">
        <v>4160</v>
      </c>
      <c r="N114" t="s">
        <v>1973</v>
      </c>
      <c r="O114" t="s">
        <v>1469</v>
      </c>
      <c r="P114" t="s">
        <v>665</v>
      </c>
      <c r="Q114" t="s">
        <v>364</v>
      </c>
      <c r="R114" t="s">
        <v>2528</v>
      </c>
      <c r="S114" t="s">
        <v>954</v>
      </c>
      <c r="T114" t="s">
        <v>572</v>
      </c>
      <c r="U114" t="s">
        <v>408</v>
      </c>
      <c r="V114" t="s">
        <v>250</v>
      </c>
      <c r="W114" t="s">
        <v>550</v>
      </c>
      <c r="X114" t="s">
        <v>259</v>
      </c>
      <c r="Y114" t="s">
        <v>3170</v>
      </c>
      <c r="Z114" t="s">
        <v>258</v>
      </c>
      <c r="AA114" t="s">
        <v>207</v>
      </c>
      <c r="AB114" t="s">
        <v>208</v>
      </c>
      <c r="AC114" t="s">
        <v>281</v>
      </c>
      <c r="AD114" t="s">
        <v>774</v>
      </c>
      <c r="AE114" t="s">
        <v>723</v>
      </c>
      <c r="AF114" t="s">
        <v>4161</v>
      </c>
      <c r="AG114" t="s">
        <v>207</v>
      </c>
      <c r="AH114" t="s">
        <v>664</v>
      </c>
      <c r="AI114" t="s">
        <v>336</v>
      </c>
      <c r="AJ114" t="s">
        <v>359</v>
      </c>
      <c r="AK114" t="s">
        <v>302</v>
      </c>
      <c r="AL114" t="s">
        <v>424</v>
      </c>
      <c r="AM114" t="s">
        <v>4162</v>
      </c>
      <c r="AN114" t="s">
        <v>207</v>
      </c>
      <c r="AO114" t="s">
        <v>4163</v>
      </c>
      <c r="AP114" t="s">
        <v>215</v>
      </c>
      <c r="AQ114" t="s">
        <v>282</v>
      </c>
      <c r="AR114" t="s">
        <v>364</v>
      </c>
      <c r="AS114" t="s">
        <v>613</v>
      </c>
      <c r="AT114" t="s">
        <v>524</v>
      </c>
      <c r="AU114" t="s">
        <v>218</v>
      </c>
      <c r="AV114" t="s">
        <v>4164</v>
      </c>
      <c r="AW114" t="s">
        <v>1195</v>
      </c>
      <c r="AX114" t="s">
        <v>2806</v>
      </c>
      <c r="AY114" t="s">
        <v>1248</v>
      </c>
      <c r="AZ114" t="s">
        <v>554</v>
      </c>
      <c r="BA114" t="s">
        <v>1974</v>
      </c>
      <c r="BB114" t="s">
        <v>261</v>
      </c>
      <c r="BC114" t="s">
        <v>1760</v>
      </c>
      <c r="BD114" t="s">
        <v>549</v>
      </c>
      <c r="BE114" t="s">
        <v>2509</v>
      </c>
      <c r="BF114" t="s">
        <v>358</v>
      </c>
      <c r="BG114" t="s">
        <v>291</v>
      </c>
      <c r="BH114" t="s">
        <v>324</v>
      </c>
      <c r="BI114" t="s">
        <v>933</v>
      </c>
      <c r="BJ114" t="s">
        <v>351</v>
      </c>
      <c r="BK114" t="s">
        <v>271</v>
      </c>
      <c r="BL114" t="s">
        <v>242</v>
      </c>
      <c r="BM114" t="s">
        <v>496</v>
      </c>
      <c r="BN114" t="s">
        <v>292</v>
      </c>
      <c r="BO114" t="s">
        <v>256</v>
      </c>
      <c r="BP114" t="s">
        <v>379</v>
      </c>
      <c r="BQ114" t="s">
        <v>207</v>
      </c>
      <c r="BR114" t="s">
        <v>424</v>
      </c>
      <c r="BS114" t="s">
        <v>247</v>
      </c>
      <c r="BT114" t="s">
        <v>271</v>
      </c>
      <c r="BU114" t="s">
        <v>351</v>
      </c>
      <c r="BV114" t="s">
        <v>418</v>
      </c>
      <c r="BW114" t="s">
        <v>524</v>
      </c>
      <c r="BX114" t="s">
        <v>395</v>
      </c>
      <c r="BY114" t="s">
        <v>597</v>
      </c>
      <c r="BZ114" t="s">
        <v>938</v>
      </c>
      <c r="CA114" t="s">
        <v>312</v>
      </c>
      <c r="CB114" t="s">
        <v>220</v>
      </c>
      <c r="CC114" t="s">
        <v>297</v>
      </c>
      <c r="CD114" t="s">
        <v>408</v>
      </c>
      <c r="CE114" t="s">
        <v>258</v>
      </c>
      <c r="CF114" t="s">
        <v>242</v>
      </c>
      <c r="CG114" t="s">
        <v>202</v>
      </c>
      <c r="CH114" t="s">
        <v>610</v>
      </c>
      <c r="CI114" t="s">
        <v>248</v>
      </c>
      <c r="CJ114" t="s">
        <v>1748</v>
      </c>
      <c r="CK114" t="s">
        <v>248</v>
      </c>
      <c r="CL114" t="s">
        <v>942</v>
      </c>
      <c r="CM114" t="s">
        <v>593</v>
      </c>
      <c r="CN114" t="s">
        <v>224</v>
      </c>
      <c r="CO114" t="s">
        <v>4165</v>
      </c>
      <c r="CP114" t="s">
        <v>919</v>
      </c>
      <c r="CQ114" t="s">
        <v>394</v>
      </c>
      <c r="CR114" t="s">
        <v>774</v>
      </c>
      <c r="CS114" t="s">
        <v>213</v>
      </c>
      <c r="CT114" t="s">
        <v>220</v>
      </c>
      <c r="CU114" t="s">
        <v>242</v>
      </c>
      <c r="CV114" t="s">
        <v>242</v>
      </c>
      <c r="CW114" t="s">
        <v>222</v>
      </c>
      <c r="CX114" t="s">
        <v>297</v>
      </c>
      <c r="CY114" t="s">
        <v>358</v>
      </c>
      <c r="CZ114" t="s">
        <v>584</v>
      </c>
      <c r="DA114" t="s">
        <v>275</v>
      </c>
      <c r="DB114" t="s">
        <v>242</v>
      </c>
      <c r="DC114" t="s">
        <v>1529</v>
      </c>
      <c r="DD114" t="s">
        <v>2449</v>
      </c>
      <c r="DE114" t="s">
        <v>242</v>
      </c>
      <c r="DF114" t="s">
        <v>432</v>
      </c>
      <c r="DG114" t="s">
        <v>496</v>
      </c>
      <c r="DH114" t="s">
        <v>247</v>
      </c>
      <c r="DI114" t="s">
        <v>1905</v>
      </c>
      <c r="DJ114" t="s">
        <v>920</v>
      </c>
      <c r="DK114" t="s">
        <v>420</v>
      </c>
      <c r="DL114" t="s">
        <v>615</v>
      </c>
      <c r="DM114" t="s">
        <v>2889</v>
      </c>
      <c r="DN114" t="s">
        <v>4067</v>
      </c>
      <c r="DO114" t="s">
        <v>4166</v>
      </c>
      <c r="DP114" t="s">
        <v>1950</v>
      </c>
      <c r="DQ114" t="s">
        <v>812</v>
      </c>
      <c r="DR114" t="s">
        <v>1418</v>
      </c>
      <c r="DS114" t="s">
        <v>240</v>
      </c>
      <c r="DT114" t="s">
        <v>1083</v>
      </c>
      <c r="DU114" t="s">
        <v>238</v>
      </c>
      <c r="DV114" t="s">
        <v>885</v>
      </c>
      <c r="DW114" t="s">
        <v>408</v>
      </c>
      <c r="DX114" t="s">
        <v>526</v>
      </c>
      <c r="DY114" t="s">
        <v>570</v>
      </c>
      <c r="DZ114" t="s">
        <v>1407</v>
      </c>
      <c r="EA114" t="s">
        <v>1273</v>
      </c>
      <c r="EB114" t="s">
        <v>259</v>
      </c>
      <c r="EC114" t="s">
        <v>297</v>
      </c>
      <c r="ED114" t="s">
        <v>4167</v>
      </c>
      <c r="EE114" t="s">
        <v>299</v>
      </c>
      <c r="EF114" t="s">
        <v>320</v>
      </c>
      <c r="EG114" t="s">
        <v>339</v>
      </c>
      <c r="EH114" t="s">
        <v>247</v>
      </c>
      <c r="EI114" t="s">
        <v>539</v>
      </c>
      <c r="EJ114" t="s">
        <v>413</v>
      </c>
      <c r="EK114" t="s">
        <v>222</v>
      </c>
      <c r="EL114" t="s">
        <v>806</v>
      </c>
      <c r="EM114" t="s">
        <v>384</v>
      </c>
      <c r="EN114" t="s">
        <v>4168</v>
      </c>
      <c r="EO114" t="s">
        <v>295</v>
      </c>
      <c r="EP114" t="s">
        <v>418</v>
      </c>
      <c r="EQ114" t="s">
        <v>664</v>
      </c>
      <c r="ER114" t="s">
        <v>420</v>
      </c>
      <c r="ES114" t="s">
        <v>238</v>
      </c>
      <c r="ET114" t="s">
        <v>2346</v>
      </c>
      <c r="EU114" t="s">
        <v>292</v>
      </c>
      <c r="EV114" t="s">
        <v>4169</v>
      </c>
      <c r="EW114" t="s">
        <v>1917</v>
      </c>
      <c r="EX114" t="s">
        <v>455</v>
      </c>
      <c r="EY114" t="s">
        <v>2479</v>
      </c>
      <c r="EZ114" t="s">
        <v>4170</v>
      </c>
      <c r="FA114" t="s">
        <v>4171</v>
      </c>
      <c r="FB114" t="s">
        <v>319</v>
      </c>
      <c r="FC114" t="s">
        <v>320</v>
      </c>
      <c r="FD114" t="s">
        <v>242</v>
      </c>
      <c r="FE114" t="s">
        <v>337</v>
      </c>
      <c r="FF114" t="s">
        <v>321</v>
      </c>
      <c r="FG114" t="s">
        <v>273</v>
      </c>
      <c r="FH114" t="s">
        <v>2162</v>
      </c>
      <c r="FI114" t="s">
        <v>273</v>
      </c>
      <c r="FJ114" t="s">
        <v>275</v>
      </c>
      <c r="FK114" t="s">
        <v>606</v>
      </c>
      <c r="FL114" t="s">
        <v>2634</v>
      </c>
      <c r="FM114" t="s">
        <v>970</v>
      </c>
      <c r="FN114" t="s">
        <v>272</v>
      </c>
      <c r="FO114" t="s">
        <v>713</v>
      </c>
      <c r="FP114" t="s">
        <v>256</v>
      </c>
      <c r="FQ114" t="s">
        <v>265</v>
      </c>
      <c r="FR114" t="s">
        <v>961</v>
      </c>
      <c r="FS114" t="s">
        <v>4172</v>
      </c>
      <c r="FT114" t="s">
        <v>789</v>
      </c>
      <c r="FU114" t="s">
        <v>4173</v>
      </c>
      <c r="FV114" t="s">
        <v>472</v>
      </c>
      <c r="FW114" t="s">
        <v>363</v>
      </c>
      <c r="FX114" t="s">
        <v>546</v>
      </c>
      <c r="FY114" t="s">
        <v>222</v>
      </c>
      <c r="FZ114" t="s">
        <v>539</v>
      </c>
      <c r="GA114" t="s">
        <v>259</v>
      </c>
      <c r="GB114" t="s">
        <v>620</v>
      </c>
      <c r="GC114" t="s">
        <v>259</v>
      </c>
      <c r="GD114" t="s">
        <v>220</v>
      </c>
      <c r="GE114" t="s">
        <v>247</v>
      </c>
      <c r="GF114" t="s">
        <v>220</v>
      </c>
      <c r="GG114" t="s">
        <v>247</v>
      </c>
    </row>
    <row r="115" spans="1:189" x14ac:dyDescent="0.3">
      <c r="A115" t="s">
        <v>4174</v>
      </c>
      <c r="B115" t="s">
        <v>4175</v>
      </c>
      <c r="C115" s="1" t="str">
        <f t="shared" si="19"/>
        <v>21:1182</v>
      </c>
      <c r="D115" s="1" t="str">
        <f t="shared" si="23"/>
        <v>21:0387</v>
      </c>
      <c r="E115" t="s">
        <v>4176</v>
      </c>
      <c r="F115" t="s">
        <v>4177</v>
      </c>
      <c r="H115">
        <v>66.867161800000005</v>
      </c>
      <c r="I115">
        <v>-89.769505800000005</v>
      </c>
      <c r="J115" s="1" t="str">
        <f t="shared" si="24"/>
        <v>Till</v>
      </c>
      <c r="K115" s="1" t="str">
        <f t="shared" si="25"/>
        <v>&lt;63 µm size fraction sieving (3)</v>
      </c>
      <c r="L115">
        <v>1</v>
      </c>
      <c r="M115" t="s">
        <v>4178</v>
      </c>
      <c r="N115" t="s">
        <v>4179</v>
      </c>
      <c r="O115" t="s">
        <v>1908</v>
      </c>
      <c r="P115" t="s">
        <v>252</v>
      </c>
      <c r="Q115" t="s">
        <v>199</v>
      </c>
      <c r="R115" t="s">
        <v>514</v>
      </c>
      <c r="S115" t="s">
        <v>3198</v>
      </c>
      <c r="T115" t="s">
        <v>336</v>
      </c>
      <c r="U115" t="s">
        <v>385</v>
      </c>
      <c r="V115" t="s">
        <v>271</v>
      </c>
      <c r="W115" t="s">
        <v>203</v>
      </c>
      <c r="X115" t="s">
        <v>222</v>
      </c>
      <c r="Y115" t="s">
        <v>1298</v>
      </c>
      <c r="Z115" t="s">
        <v>258</v>
      </c>
      <c r="AA115" t="s">
        <v>207</v>
      </c>
      <c r="AB115" t="s">
        <v>208</v>
      </c>
      <c r="AC115" t="s">
        <v>281</v>
      </c>
      <c r="AD115" t="s">
        <v>920</v>
      </c>
      <c r="AE115" t="s">
        <v>380</v>
      </c>
      <c r="AF115" t="s">
        <v>4180</v>
      </c>
      <c r="AG115" t="s">
        <v>299</v>
      </c>
      <c r="AH115" t="s">
        <v>374</v>
      </c>
      <c r="AI115" t="s">
        <v>338</v>
      </c>
      <c r="AJ115" t="s">
        <v>991</v>
      </c>
      <c r="AK115" t="s">
        <v>329</v>
      </c>
      <c r="AL115" t="s">
        <v>1448</v>
      </c>
      <c r="AM115" t="s">
        <v>4008</v>
      </c>
      <c r="AN115" t="s">
        <v>299</v>
      </c>
      <c r="AO115" t="s">
        <v>4181</v>
      </c>
      <c r="AP115" t="s">
        <v>428</v>
      </c>
      <c r="AQ115" t="s">
        <v>1312</v>
      </c>
      <c r="AR115" t="s">
        <v>374</v>
      </c>
      <c r="AS115" t="s">
        <v>328</v>
      </c>
      <c r="AT115" t="s">
        <v>220</v>
      </c>
      <c r="AU115" t="s">
        <v>1100</v>
      </c>
      <c r="AV115" t="s">
        <v>4182</v>
      </c>
      <c r="AW115" t="s">
        <v>1260</v>
      </c>
      <c r="AX115" t="s">
        <v>4183</v>
      </c>
      <c r="AY115" t="s">
        <v>1411</v>
      </c>
      <c r="AZ115" t="s">
        <v>1954</v>
      </c>
      <c r="BA115" t="s">
        <v>599</v>
      </c>
      <c r="BB115" t="s">
        <v>887</v>
      </c>
      <c r="BC115" t="s">
        <v>3737</v>
      </c>
      <c r="BD115" t="s">
        <v>506</v>
      </c>
      <c r="BE115" t="s">
        <v>2672</v>
      </c>
      <c r="BF115" t="s">
        <v>807</v>
      </c>
      <c r="BG115" t="s">
        <v>1547</v>
      </c>
      <c r="BH115" t="s">
        <v>812</v>
      </c>
      <c r="BI115" t="s">
        <v>1811</v>
      </c>
      <c r="BJ115" t="s">
        <v>481</v>
      </c>
      <c r="BK115" t="s">
        <v>242</v>
      </c>
      <c r="BL115" t="s">
        <v>242</v>
      </c>
      <c r="BM115" t="s">
        <v>206</v>
      </c>
      <c r="BN115" t="s">
        <v>505</v>
      </c>
      <c r="BO115" t="s">
        <v>297</v>
      </c>
      <c r="BP115" t="s">
        <v>336</v>
      </c>
      <c r="BQ115" t="s">
        <v>207</v>
      </c>
      <c r="BR115" t="s">
        <v>302</v>
      </c>
      <c r="BS115" t="s">
        <v>297</v>
      </c>
      <c r="BT115" t="s">
        <v>247</v>
      </c>
      <c r="BU115" t="s">
        <v>733</v>
      </c>
      <c r="BV115" t="s">
        <v>381</v>
      </c>
      <c r="BW115" t="s">
        <v>428</v>
      </c>
      <c r="BX115" t="s">
        <v>813</v>
      </c>
      <c r="BY115" t="s">
        <v>277</v>
      </c>
      <c r="BZ115" t="s">
        <v>1459</v>
      </c>
      <c r="CA115" t="s">
        <v>807</v>
      </c>
      <c r="CB115" t="s">
        <v>220</v>
      </c>
      <c r="CC115" t="s">
        <v>297</v>
      </c>
      <c r="CD115" t="s">
        <v>292</v>
      </c>
      <c r="CE115" t="s">
        <v>258</v>
      </c>
      <c r="CF115" t="s">
        <v>242</v>
      </c>
      <c r="CG115" t="s">
        <v>448</v>
      </c>
      <c r="CH115" t="s">
        <v>490</v>
      </c>
      <c r="CI115" t="s">
        <v>300</v>
      </c>
      <c r="CJ115" t="s">
        <v>3923</v>
      </c>
      <c r="CK115" t="s">
        <v>351</v>
      </c>
      <c r="CL115" t="s">
        <v>576</v>
      </c>
      <c r="CM115" t="s">
        <v>254</v>
      </c>
      <c r="CN115" t="s">
        <v>364</v>
      </c>
      <c r="CO115" t="s">
        <v>965</v>
      </c>
      <c r="CP115" t="s">
        <v>2240</v>
      </c>
      <c r="CQ115" t="s">
        <v>394</v>
      </c>
      <c r="CR115" t="s">
        <v>269</v>
      </c>
      <c r="CS115" t="s">
        <v>213</v>
      </c>
      <c r="CT115" t="s">
        <v>207</v>
      </c>
      <c r="CU115" t="s">
        <v>242</v>
      </c>
      <c r="CV115" t="s">
        <v>242</v>
      </c>
      <c r="CW115" t="s">
        <v>296</v>
      </c>
      <c r="CX115" t="s">
        <v>297</v>
      </c>
      <c r="CY115" t="s">
        <v>222</v>
      </c>
      <c r="CZ115" t="s">
        <v>1010</v>
      </c>
      <c r="DA115" t="s">
        <v>275</v>
      </c>
      <c r="DB115" t="s">
        <v>242</v>
      </c>
      <c r="DC115" t="s">
        <v>1010</v>
      </c>
      <c r="DD115" t="s">
        <v>1209</v>
      </c>
      <c r="DE115" t="s">
        <v>242</v>
      </c>
      <c r="DF115" t="s">
        <v>432</v>
      </c>
      <c r="DG115" t="s">
        <v>356</v>
      </c>
      <c r="DH115" t="s">
        <v>336</v>
      </c>
      <c r="DI115" t="s">
        <v>3870</v>
      </c>
      <c r="DJ115" t="s">
        <v>455</v>
      </c>
      <c r="DK115" t="s">
        <v>1054</v>
      </c>
      <c r="DL115" t="s">
        <v>3940</v>
      </c>
      <c r="DM115" t="s">
        <v>4184</v>
      </c>
      <c r="DN115" t="s">
        <v>4185</v>
      </c>
      <c r="DO115" t="s">
        <v>4186</v>
      </c>
      <c r="DP115" t="s">
        <v>1414</v>
      </c>
      <c r="DQ115" t="s">
        <v>564</v>
      </c>
      <c r="DR115" t="s">
        <v>1051</v>
      </c>
      <c r="DS115" t="s">
        <v>288</v>
      </c>
      <c r="DT115" t="s">
        <v>1803</v>
      </c>
      <c r="DU115" t="s">
        <v>358</v>
      </c>
      <c r="DV115" t="s">
        <v>390</v>
      </c>
      <c r="DW115" t="s">
        <v>351</v>
      </c>
      <c r="DX115" t="s">
        <v>647</v>
      </c>
      <c r="DY115" t="s">
        <v>408</v>
      </c>
      <c r="DZ115" t="s">
        <v>388</v>
      </c>
      <c r="EA115" t="s">
        <v>587</v>
      </c>
      <c r="EB115" t="s">
        <v>379</v>
      </c>
      <c r="EC115" t="s">
        <v>297</v>
      </c>
      <c r="ED115" t="s">
        <v>4187</v>
      </c>
      <c r="EE115" t="s">
        <v>213</v>
      </c>
      <c r="EF115" t="s">
        <v>597</v>
      </c>
      <c r="EG115" t="s">
        <v>2798</v>
      </c>
      <c r="EH115" t="s">
        <v>277</v>
      </c>
      <c r="EI115" t="s">
        <v>287</v>
      </c>
      <c r="EJ115" t="s">
        <v>475</v>
      </c>
      <c r="EK115" t="s">
        <v>222</v>
      </c>
      <c r="EL115" t="s">
        <v>1481</v>
      </c>
      <c r="EM115" t="s">
        <v>2219</v>
      </c>
      <c r="EN115" t="s">
        <v>4188</v>
      </c>
      <c r="EO115" t="s">
        <v>652</v>
      </c>
      <c r="EP115" t="s">
        <v>418</v>
      </c>
      <c r="EQ115" t="s">
        <v>2363</v>
      </c>
      <c r="ER115" t="s">
        <v>922</v>
      </c>
      <c r="ES115" t="s">
        <v>549</v>
      </c>
      <c r="ET115" t="s">
        <v>2158</v>
      </c>
      <c r="EU115" t="s">
        <v>481</v>
      </c>
      <c r="EV115" t="s">
        <v>4189</v>
      </c>
      <c r="EW115" t="s">
        <v>1218</v>
      </c>
      <c r="EX115" t="s">
        <v>354</v>
      </c>
      <c r="EY115" t="s">
        <v>1865</v>
      </c>
      <c r="EZ115" t="s">
        <v>4148</v>
      </c>
      <c r="FA115" t="s">
        <v>998</v>
      </c>
      <c r="FB115" t="s">
        <v>319</v>
      </c>
      <c r="FC115" t="s">
        <v>320</v>
      </c>
      <c r="FD115" t="s">
        <v>242</v>
      </c>
      <c r="FE115" t="s">
        <v>581</v>
      </c>
      <c r="FF115" t="s">
        <v>321</v>
      </c>
      <c r="FG115" t="s">
        <v>432</v>
      </c>
      <c r="FH115" t="s">
        <v>4190</v>
      </c>
      <c r="FI115" t="s">
        <v>428</v>
      </c>
      <c r="FJ115" t="s">
        <v>275</v>
      </c>
      <c r="FK115" t="s">
        <v>582</v>
      </c>
      <c r="FL115" t="s">
        <v>4191</v>
      </c>
      <c r="FM115" t="s">
        <v>358</v>
      </c>
      <c r="FN115" t="s">
        <v>610</v>
      </c>
      <c r="FO115" t="s">
        <v>270</v>
      </c>
      <c r="FP115" t="s">
        <v>279</v>
      </c>
      <c r="FQ115" t="s">
        <v>1882</v>
      </c>
      <c r="FR115" t="s">
        <v>359</v>
      </c>
      <c r="FS115" t="s">
        <v>3307</v>
      </c>
      <c r="FT115" t="s">
        <v>1303</v>
      </c>
      <c r="FU115" t="s">
        <v>4192</v>
      </c>
      <c r="FV115" t="s">
        <v>1461</v>
      </c>
      <c r="FW115" t="s">
        <v>758</v>
      </c>
      <c r="FX115" t="s">
        <v>686</v>
      </c>
      <c r="FY115" t="s">
        <v>196</v>
      </c>
      <c r="FZ115" t="s">
        <v>1006</v>
      </c>
      <c r="GA115" t="s">
        <v>273</v>
      </c>
      <c r="GB115" t="s">
        <v>472</v>
      </c>
      <c r="GC115" t="s">
        <v>273</v>
      </c>
      <c r="GD115" t="s">
        <v>575</v>
      </c>
      <c r="GE115" t="s">
        <v>259</v>
      </c>
      <c r="GF115" t="s">
        <v>432</v>
      </c>
      <c r="GG115" t="s">
        <v>259</v>
      </c>
    </row>
    <row r="116" spans="1:189" x14ac:dyDescent="0.3">
      <c r="A116" t="s">
        <v>4193</v>
      </c>
      <c r="B116" t="s">
        <v>4194</v>
      </c>
      <c r="C116" s="1" t="str">
        <f t="shared" si="19"/>
        <v>21:1182</v>
      </c>
      <c r="D116" s="1" t="str">
        <f t="shared" si="23"/>
        <v>21:0387</v>
      </c>
      <c r="E116" t="s">
        <v>4195</v>
      </c>
      <c r="F116" t="s">
        <v>4196</v>
      </c>
      <c r="H116">
        <v>66.731746599999994</v>
      </c>
      <c r="I116">
        <v>-89.533250100000004</v>
      </c>
      <c r="J116" s="1" t="str">
        <f t="shared" si="24"/>
        <v>Till</v>
      </c>
      <c r="K116" s="1" t="str">
        <f t="shared" si="25"/>
        <v>&lt;63 µm size fraction sieving (3)</v>
      </c>
      <c r="L116">
        <v>1</v>
      </c>
      <c r="M116" t="s">
        <v>4197</v>
      </c>
      <c r="N116" t="s">
        <v>2003</v>
      </c>
      <c r="O116" t="s">
        <v>1344</v>
      </c>
      <c r="P116" t="s">
        <v>222</v>
      </c>
      <c r="Q116" t="s">
        <v>1636</v>
      </c>
      <c r="R116" t="s">
        <v>2948</v>
      </c>
      <c r="S116" t="s">
        <v>2116</v>
      </c>
      <c r="T116" t="s">
        <v>649</v>
      </c>
      <c r="U116" t="s">
        <v>201</v>
      </c>
      <c r="V116" t="s">
        <v>250</v>
      </c>
      <c r="W116" t="s">
        <v>1114</v>
      </c>
      <c r="X116" t="s">
        <v>222</v>
      </c>
      <c r="Y116" t="s">
        <v>451</v>
      </c>
      <c r="Z116" t="s">
        <v>920</v>
      </c>
      <c r="AA116" t="s">
        <v>207</v>
      </c>
      <c r="AB116" t="s">
        <v>208</v>
      </c>
      <c r="AC116" t="s">
        <v>713</v>
      </c>
      <c r="AD116" t="s">
        <v>213</v>
      </c>
      <c r="AE116" t="s">
        <v>398</v>
      </c>
      <c r="AF116" t="s">
        <v>4180</v>
      </c>
      <c r="AG116" t="s">
        <v>207</v>
      </c>
      <c r="AH116" t="s">
        <v>664</v>
      </c>
      <c r="AI116" t="s">
        <v>338</v>
      </c>
      <c r="AJ116" t="s">
        <v>1056</v>
      </c>
      <c r="AK116" t="s">
        <v>382</v>
      </c>
      <c r="AL116" t="s">
        <v>1119</v>
      </c>
      <c r="AM116" t="s">
        <v>3021</v>
      </c>
      <c r="AN116" t="s">
        <v>207</v>
      </c>
      <c r="AO116" t="s">
        <v>4198</v>
      </c>
      <c r="AP116" t="s">
        <v>524</v>
      </c>
      <c r="AQ116" t="s">
        <v>1025</v>
      </c>
      <c r="AR116" t="s">
        <v>620</v>
      </c>
      <c r="AS116" t="s">
        <v>303</v>
      </c>
      <c r="AT116" t="s">
        <v>222</v>
      </c>
      <c r="AU116" t="s">
        <v>789</v>
      </c>
      <c r="AV116" t="s">
        <v>4199</v>
      </c>
      <c r="AW116" t="s">
        <v>276</v>
      </c>
      <c r="AX116" t="s">
        <v>4200</v>
      </c>
      <c r="AY116" t="s">
        <v>2263</v>
      </c>
      <c r="AZ116" t="s">
        <v>631</v>
      </c>
      <c r="BA116" t="s">
        <v>760</v>
      </c>
      <c r="BB116" t="s">
        <v>466</v>
      </c>
      <c r="BC116" t="s">
        <v>236</v>
      </c>
      <c r="BD116" t="s">
        <v>347</v>
      </c>
      <c r="BE116" t="s">
        <v>732</v>
      </c>
      <c r="BF116" t="s">
        <v>905</v>
      </c>
      <c r="BG116" t="s">
        <v>1083</v>
      </c>
      <c r="BH116" t="s">
        <v>278</v>
      </c>
      <c r="BI116" t="s">
        <v>1606</v>
      </c>
      <c r="BJ116" t="s">
        <v>378</v>
      </c>
      <c r="BK116" t="s">
        <v>448</v>
      </c>
      <c r="BL116" t="s">
        <v>242</v>
      </c>
      <c r="BM116" t="s">
        <v>1087</v>
      </c>
      <c r="BN116" t="s">
        <v>378</v>
      </c>
      <c r="BO116" t="s">
        <v>247</v>
      </c>
      <c r="BP116" t="s">
        <v>273</v>
      </c>
      <c r="BQ116" t="s">
        <v>207</v>
      </c>
      <c r="BR116" t="s">
        <v>991</v>
      </c>
      <c r="BS116" t="s">
        <v>297</v>
      </c>
      <c r="BT116" t="s">
        <v>651</v>
      </c>
      <c r="BU116" t="s">
        <v>238</v>
      </c>
      <c r="BV116" t="s">
        <v>250</v>
      </c>
      <c r="BW116" t="s">
        <v>196</v>
      </c>
      <c r="BX116" t="s">
        <v>1010</v>
      </c>
      <c r="BY116" t="s">
        <v>572</v>
      </c>
      <c r="BZ116" t="s">
        <v>2263</v>
      </c>
      <c r="CA116" t="s">
        <v>1149</v>
      </c>
      <c r="CB116" t="s">
        <v>296</v>
      </c>
      <c r="CC116" t="s">
        <v>297</v>
      </c>
      <c r="CD116" t="s">
        <v>597</v>
      </c>
      <c r="CE116" t="s">
        <v>920</v>
      </c>
      <c r="CF116" t="s">
        <v>242</v>
      </c>
      <c r="CG116" t="s">
        <v>570</v>
      </c>
      <c r="CH116" t="s">
        <v>1071</v>
      </c>
      <c r="CI116" t="s">
        <v>277</v>
      </c>
      <c r="CJ116" t="s">
        <v>4017</v>
      </c>
      <c r="CK116" t="s">
        <v>292</v>
      </c>
      <c r="CL116" t="s">
        <v>1314</v>
      </c>
      <c r="CM116" t="s">
        <v>593</v>
      </c>
      <c r="CN116" t="s">
        <v>391</v>
      </c>
      <c r="CO116" t="s">
        <v>425</v>
      </c>
      <c r="CP116" t="s">
        <v>2011</v>
      </c>
      <c r="CQ116" t="s">
        <v>394</v>
      </c>
      <c r="CR116" t="s">
        <v>269</v>
      </c>
      <c r="CS116" t="s">
        <v>584</v>
      </c>
      <c r="CT116" t="s">
        <v>207</v>
      </c>
      <c r="CU116" t="s">
        <v>242</v>
      </c>
      <c r="CV116" t="s">
        <v>242</v>
      </c>
      <c r="CW116" t="s">
        <v>220</v>
      </c>
      <c r="CX116" t="s">
        <v>297</v>
      </c>
      <c r="CY116" t="s">
        <v>336</v>
      </c>
      <c r="CZ116" t="s">
        <v>618</v>
      </c>
      <c r="DA116" t="s">
        <v>275</v>
      </c>
      <c r="DB116" t="s">
        <v>242</v>
      </c>
      <c r="DC116" t="s">
        <v>825</v>
      </c>
      <c r="DD116" t="s">
        <v>1278</v>
      </c>
      <c r="DE116" t="s">
        <v>250</v>
      </c>
      <c r="DF116" t="s">
        <v>296</v>
      </c>
      <c r="DG116" t="s">
        <v>265</v>
      </c>
      <c r="DH116" t="s">
        <v>358</v>
      </c>
      <c r="DI116" t="s">
        <v>4201</v>
      </c>
      <c r="DJ116" t="s">
        <v>1068</v>
      </c>
      <c r="DK116" t="s">
        <v>581</v>
      </c>
      <c r="DL116" t="s">
        <v>1335</v>
      </c>
      <c r="DM116" t="s">
        <v>1354</v>
      </c>
      <c r="DN116" t="s">
        <v>508</v>
      </c>
      <c r="DO116" t="s">
        <v>492</v>
      </c>
      <c r="DP116" t="s">
        <v>860</v>
      </c>
      <c r="DQ116" t="s">
        <v>988</v>
      </c>
      <c r="DR116" t="s">
        <v>2770</v>
      </c>
      <c r="DS116" t="s">
        <v>481</v>
      </c>
      <c r="DT116" t="s">
        <v>2537</v>
      </c>
      <c r="DU116" t="s">
        <v>377</v>
      </c>
      <c r="DV116" t="s">
        <v>261</v>
      </c>
      <c r="DW116" t="s">
        <v>597</v>
      </c>
      <c r="DX116" t="s">
        <v>1149</v>
      </c>
      <c r="DY116" t="s">
        <v>570</v>
      </c>
      <c r="DZ116" t="s">
        <v>246</v>
      </c>
      <c r="EA116" t="s">
        <v>1213</v>
      </c>
      <c r="EB116" t="s">
        <v>379</v>
      </c>
      <c r="EC116" t="s">
        <v>297</v>
      </c>
      <c r="ED116" t="s">
        <v>3731</v>
      </c>
      <c r="EE116" t="s">
        <v>220</v>
      </c>
      <c r="EF116" t="s">
        <v>292</v>
      </c>
      <c r="EG116" t="s">
        <v>811</v>
      </c>
      <c r="EH116" t="s">
        <v>300</v>
      </c>
      <c r="EI116" t="s">
        <v>760</v>
      </c>
      <c r="EJ116" t="s">
        <v>303</v>
      </c>
      <c r="EK116" t="s">
        <v>222</v>
      </c>
      <c r="EL116" t="s">
        <v>197</v>
      </c>
      <c r="EM116" t="s">
        <v>479</v>
      </c>
      <c r="EN116" t="s">
        <v>4202</v>
      </c>
      <c r="EO116" t="s">
        <v>599</v>
      </c>
      <c r="EP116" t="s">
        <v>381</v>
      </c>
      <c r="EQ116" t="s">
        <v>937</v>
      </c>
      <c r="ER116" t="s">
        <v>395</v>
      </c>
      <c r="ES116" t="s">
        <v>549</v>
      </c>
      <c r="ET116" t="s">
        <v>4203</v>
      </c>
      <c r="EU116" t="s">
        <v>201</v>
      </c>
      <c r="EV116" t="s">
        <v>4204</v>
      </c>
      <c r="EW116" t="s">
        <v>2211</v>
      </c>
      <c r="EX116" t="s">
        <v>1791</v>
      </c>
      <c r="EY116" t="s">
        <v>1254</v>
      </c>
      <c r="EZ116" t="s">
        <v>4205</v>
      </c>
      <c r="FA116" t="s">
        <v>1715</v>
      </c>
      <c r="FB116" t="s">
        <v>319</v>
      </c>
      <c r="FC116" t="s">
        <v>320</v>
      </c>
      <c r="FD116" t="s">
        <v>202</v>
      </c>
      <c r="FE116" t="s">
        <v>391</v>
      </c>
      <c r="FF116" t="s">
        <v>321</v>
      </c>
      <c r="FG116" t="s">
        <v>524</v>
      </c>
      <c r="FH116" t="s">
        <v>2988</v>
      </c>
      <c r="FI116" t="s">
        <v>296</v>
      </c>
      <c r="FJ116" t="s">
        <v>275</v>
      </c>
      <c r="FK116" t="s">
        <v>523</v>
      </c>
      <c r="FL116" t="s">
        <v>4206</v>
      </c>
      <c r="FM116" t="s">
        <v>574</v>
      </c>
      <c r="FN116" t="s">
        <v>339</v>
      </c>
      <c r="FO116" t="s">
        <v>1528</v>
      </c>
      <c r="FP116" t="s">
        <v>338</v>
      </c>
      <c r="FQ116" t="s">
        <v>1346</v>
      </c>
      <c r="FR116" t="s">
        <v>430</v>
      </c>
      <c r="FS116" t="s">
        <v>4207</v>
      </c>
      <c r="FT116" t="s">
        <v>1475</v>
      </c>
      <c r="FU116" t="s">
        <v>4208</v>
      </c>
      <c r="FV116" t="s">
        <v>759</v>
      </c>
      <c r="FW116" t="s">
        <v>847</v>
      </c>
      <c r="FX116" t="s">
        <v>664</v>
      </c>
      <c r="FY116" t="s">
        <v>222</v>
      </c>
      <c r="FZ116" t="s">
        <v>272</v>
      </c>
      <c r="GA116" t="s">
        <v>358</v>
      </c>
      <c r="GB116" t="s">
        <v>272</v>
      </c>
      <c r="GC116" t="s">
        <v>358</v>
      </c>
      <c r="GD116" t="s">
        <v>220</v>
      </c>
      <c r="GE116" t="s">
        <v>256</v>
      </c>
      <c r="GF116" t="s">
        <v>196</v>
      </c>
      <c r="GG116" t="s">
        <v>256</v>
      </c>
    </row>
    <row r="117" spans="1:189" x14ac:dyDescent="0.3">
      <c r="A117" t="s">
        <v>4209</v>
      </c>
      <c r="B117" t="s">
        <v>4210</v>
      </c>
      <c r="C117" s="1" t="str">
        <f t="shared" si="19"/>
        <v>21:1182</v>
      </c>
      <c r="D117" s="1" t="str">
        <f t="shared" si="23"/>
        <v>21:0387</v>
      </c>
      <c r="E117" t="s">
        <v>4211</v>
      </c>
      <c r="F117" t="s">
        <v>4212</v>
      </c>
      <c r="H117">
        <v>66.748806200000004</v>
      </c>
      <c r="I117">
        <v>-89.352201600000001</v>
      </c>
      <c r="J117" s="1" t="str">
        <f t="shared" si="24"/>
        <v>Till</v>
      </c>
      <c r="K117" s="1" t="str">
        <f t="shared" si="25"/>
        <v>&lt;63 µm size fraction sieving (3)</v>
      </c>
      <c r="L117">
        <v>1</v>
      </c>
      <c r="M117" t="s">
        <v>4213</v>
      </c>
      <c r="N117" t="s">
        <v>4214</v>
      </c>
      <c r="O117" t="s">
        <v>815</v>
      </c>
      <c r="P117" t="s">
        <v>1130</v>
      </c>
      <c r="Q117" t="s">
        <v>1033</v>
      </c>
      <c r="R117" t="s">
        <v>1467</v>
      </c>
      <c r="S117" t="s">
        <v>578</v>
      </c>
      <c r="T117" t="s">
        <v>733</v>
      </c>
      <c r="U117" t="s">
        <v>201</v>
      </c>
      <c r="V117" t="s">
        <v>271</v>
      </c>
      <c r="W117" t="s">
        <v>1423</v>
      </c>
      <c r="X117" t="s">
        <v>222</v>
      </c>
      <c r="Y117" t="s">
        <v>1623</v>
      </c>
      <c r="Z117" t="s">
        <v>258</v>
      </c>
      <c r="AA117" t="s">
        <v>207</v>
      </c>
      <c r="AB117" t="s">
        <v>281</v>
      </c>
      <c r="AC117" t="s">
        <v>493</v>
      </c>
      <c r="AD117" t="s">
        <v>920</v>
      </c>
      <c r="AE117" t="s">
        <v>1528</v>
      </c>
      <c r="AF117" t="s">
        <v>1639</v>
      </c>
      <c r="AG117" t="s">
        <v>207</v>
      </c>
      <c r="AH117" t="s">
        <v>922</v>
      </c>
      <c r="AI117" t="s">
        <v>428</v>
      </c>
      <c r="AJ117" t="s">
        <v>847</v>
      </c>
      <c r="AK117" t="s">
        <v>2392</v>
      </c>
      <c r="AL117" t="s">
        <v>356</v>
      </c>
      <c r="AM117" t="s">
        <v>4215</v>
      </c>
      <c r="AN117" t="s">
        <v>207</v>
      </c>
      <c r="AO117" t="s">
        <v>4216</v>
      </c>
      <c r="AP117" t="s">
        <v>279</v>
      </c>
      <c r="AQ117" t="s">
        <v>396</v>
      </c>
      <c r="AR117" t="s">
        <v>204</v>
      </c>
      <c r="AS117" t="s">
        <v>772</v>
      </c>
      <c r="AT117" t="s">
        <v>336</v>
      </c>
      <c r="AU117" t="s">
        <v>2245</v>
      </c>
      <c r="AV117" t="s">
        <v>4217</v>
      </c>
      <c r="AW117" t="s">
        <v>223</v>
      </c>
      <c r="AX117" t="s">
        <v>4218</v>
      </c>
      <c r="AY117" t="s">
        <v>3376</v>
      </c>
      <c r="AZ117" t="s">
        <v>847</v>
      </c>
      <c r="BA117" t="s">
        <v>954</v>
      </c>
      <c r="BB117" t="s">
        <v>936</v>
      </c>
      <c r="BC117" t="s">
        <v>3198</v>
      </c>
      <c r="BD117" t="s">
        <v>885</v>
      </c>
      <c r="BE117" t="s">
        <v>3256</v>
      </c>
      <c r="BF117" t="s">
        <v>566</v>
      </c>
      <c r="BG117" t="s">
        <v>1144</v>
      </c>
      <c r="BH117" t="s">
        <v>649</v>
      </c>
      <c r="BI117" t="s">
        <v>1908</v>
      </c>
      <c r="BJ117" t="s">
        <v>812</v>
      </c>
      <c r="BK117" t="s">
        <v>242</v>
      </c>
      <c r="BL117" t="s">
        <v>242</v>
      </c>
      <c r="BM117" t="s">
        <v>281</v>
      </c>
      <c r="BN117" t="s">
        <v>257</v>
      </c>
      <c r="BO117" t="s">
        <v>259</v>
      </c>
      <c r="BP117" t="s">
        <v>379</v>
      </c>
      <c r="BQ117" t="s">
        <v>207</v>
      </c>
      <c r="BR117" t="s">
        <v>363</v>
      </c>
      <c r="BS117" t="s">
        <v>297</v>
      </c>
      <c r="BT117" t="s">
        <v>351</v>
      </c>
      <c r="BU117" t="s">
        <v>238</v>
      </c>
      <c r="BV117" t="s">
        <v>250</v>
      </c>
      <c r="BW117" t="s">
        <v>224</v>
      </c>
      <c r="BX117" t="s">
        <v>268</v>
      </c>
      <c r="BY117" t="s">
        <v>327</v>
      </c>
      <c r="BZ117" t="s">
        <v>3557</v>
      </c>
      <c r="CA117" t="s">
        <v>743</v>
      </c>
      <c r="CB117" t="s">
        <v>428</v>
      </c>
      <c r="CC117" t="s">
        <v>297</v>
      </c>
      <c r="CD117" t="s">
        <v>324</v>
      </c>
      <c r="CE117" t="s">
        <v>258</v>
      </c>
      <c r="CF117" t="s">
        <v>242</v>
      </c>
      <c r="CG117" t="s">
        <v>597</v>
      </c>
      <c r="CH117" t="s">
        <v>1461</v>
      </c>
      <c r="CI117" t="s">
        <v>651</v>
      </c>
      <c r="CJ117" t="s">
        <v>2020</v>
      </c>
      <c r="CK117" t="s">
        <v>572</v>
      </c>
      <c r="CL117" t="s">
        <v>1314</v>
      </c>
      <c r="CM117" t="s">
        <v>807</v>
      </c>
      <c r="CN117" t="s">
        <v>523</v>
      </c>
      <c r="CO117" t="s">
        <v>1278</v>
      </c>
      <c r="CP117" t="s">
        <v>2370</v>
      </c>
      <c r="CQ117" t="s">
        <v>394</v>
      </c>
      <c r="CR117" t="s">
        <v>269</v>
      </c>
      <c r="CS117" t="s">
        <v>819</v>
      </c>
      <c r="CT117" t="s">
        <v>207</v>
      </c>
      <c r="CU117" t="s">
        <v>242</v>
      </c>
      <c r="CV117" t="s">
        <v>242</v>
      </c>
      <c r="CW117" t="s">
        <v>524</v>
      </c>
      <c r="CX117" t="s">
        <v>297</v>
      </c>
      <c r="CY117" t="s">
        <v>336</v>
      </c>
      <c r="CZ117" t="s">
        <v>523</v>
      </c>
      <c r="DA117" t="s">
        <v>275</v>
      </c>
      <c r="DB117" t="s">
        <v>242</v>
      </c>
      <c r="DC117" t="s">
        <v>218</v>
      </c>
      <c r="DD117" t="s">
        <v>2087</v>
      </c>
      <c r="DE117" t="s">
        <v>386</v>
      </c>
      <c r="DF117" t="s">
        <v>272</v>
      </c>
      <c r="DG117" t="s">
        <v>496</v>
      </c>
      <c r="DH117" t="s">
        <v>259</v>
      </c>
      <c r="DI117" t="s">
        <v>4219</v>
      </c>
      <c r="DJ117" t="s">
        <v>414</v>
      </c>
      <c r="DK117" t="s">
        <v>825</v>
      </c>
      <c r="DL117" t="s">
        <v>1537</v>
      </c>
      <c r="DM117" t="s">
        <v>931</v>
      </c>
      <c r="DN117" t="s">
        <v>1554</v>
      </c>
      <c r="DO117" t="s">
        <v>4220</v>
      </c>
      <c r="DP117" t="s">
        <v>1523</v>
      </c>
      <c r="DQ117" t="s">
        <v>733</v>
      </c>
      <c r="DR117" t="s">
        <v>432</v>
      </c>
      <c r="DS117" t="s">
        <v>649</v>
      </c>
      <c r="DT117" t="s">
        <v>886</v>
      </c>
      <c r="DU117" t="s">
        <v>649</v>
      </c>
      <c r="DV117" t="s">
        <v>506</v>
      </c>
      <c r="DW117" t="s">
        <v>505</v>
      </c>
      <c r="DX117" t="s">
        <v>312</v>
      </c>
      <c r="DY117" t="s">
        <v>277</v>
      </c>
      <c r="DZ117" t="s">
        <v>1261</v>
      </c>
      <c r="EA117" t="s">
        <v>2191</v>
      </c>
      <c r="EB117" t="s">
        <v>379</v>
      </c>
      <c r="EC117" t="s">
        <v>297</v>
      </c>
      <c r="ED117" t="s">
        <v>3793</v>
      </c>
      <c r="EE117" t="s">
        <v>207</v>
      </c>
      <c r="EF117" t="s">
        <v>256</v>
      </c>
      <c r="EG117" t="s">
        <v>2509</v>
      </c>
      <c r="EH117" t="s">
        <v>277</v>
      </c>
      <c r="EI117" t="s">
        <v>581</v>
      </c>
      <c r="EJ117" t="s">
        <v>1913</v>
      </c>
      <c r="EK117" t="s">
        <v>428</v>
      </c>
      <c r="EL117" t="s">
        <v>4221</v>
      </c>
      <c r="EM117" t="s">
        <v>887</v>
      </c>
      <c r="EN117" t="s">
        <v>3058</v>
      </c>
      <c r="EO117" t="s">
        <v>1265</v>
      </c>
      <c r="EP117" t="s">
        <v>418</v>
      </c>
      <c r="EQ117" t="s">
        <v>664</v>
      </c>
      <c r="ER117" t="s">
        <v>424</v>
      </c>
      <c r="ES117" t="s">
        <v>729</v>
      </c>
      <c r="ET117" t="s">
        <v>3476</v>
      </c>
      <c r="EU117" t="s">
        <v>502</v>
      </c>
      <c r="EV117" t="s">
        <v>4222</v>
      </c>
      <c r="EW117" t="s">
        <v>315</v>
      </c>
      <c r="EX117" t="s">
        <v>847</v>
      </c>
      <c r="EY117" t="s">
        <v>1206</v>
      </c>
      <c r="EZ117" t="s">
        <v>4223</v>
      </c>
      <c r="FA117" t="s">
        <v>3658</v>
      </c>
      <c r="FB117" t="s">
        <v>319</v>
      </c>
      <c r="FC117" t="s">
        <v>320</v>
      </c>
      <c r="FD117" t="s">
        <v>242</v>
      </c>
      <c r="FE117" t="s">
        <v>1006</v>
      </c>
      <c r="FF117" t="s">
        <v>321</v>
      </c>
      <c r="FG117" t="s">
        <v>279</v>
      </c>
      <c r="FH117" t="s">
        <v>1141</v>
      </c>
      <c r="FI117" t="s">
        <v>322</v>
      </c>
      <c r="FJ117" t="s">
        <v>570</v>
      </c>
      <c r="FK117" t="s">
        <v>1953</v>
      </c>
      <c r="FL117" t="s">
        <v>528</v>
      </c>
      <c r="FM117" t="s">
        <v>1020</v>
      </c>
      <c r="FN117" t="s">
        <v>538</v>
      </c>
      <c r="FO117" t="s">
        <v>682</v>
      </c>
      <c r="FP117" t="s">
        <v>273</v>
      </c>
      <c r="FQ117" t="s">
        <v>630</v>
      </c>
      <c r="FR117" t="s">
        <v>830</v>
      </c>
      <c r="FS117" t="s">
        <v>4224</v>
      </c>
      <c r="FT117" t="s">
        <v>614</v>
      </c>
      <c r="FU117" t="s">
        <v>2765</v>
      </c>
      <c r="FV117" t="s">
        <v>204</v>
      </c>
      <c r="FW117" t="s">
        <v>1195</v>
      </c>
      <c r="FX117" t="s">
        <v>538</v>
      </c>
      <c r="FY117" t="s">
        <v>273</v>
      </c>
      <c r="FZ117" t="s">
        <v>538</v>
      </c>
      <c r="GA117" t="s">
        <v>336</v>
      </c>
      <c r="GB117" t="s">
        <v>539</v>
      </c>
      <c r="GC117" t="s">
        <v>336</v>
      </c>
      <c r="GD117" t="s">
        <v>339</v>
      </c>
      <c r="GE117" t="s">
        <v>259</v>
      </c>
      <c r="GF117" t="s">
        <v>339</v>
      </c>
      <c r="GG117" t="s">
        <v>259</v>
      </c>
    </row>
    <row r="118" spans="1:189" x14ac:dyDescent="0.3">
      <c r="A118" t="s">
        <v>4225</v>
      </c>
      <c r="B118" t="s">
        <v>4226</v>
      </c>
      <c r="C118" s="1" t="str">
        <f t="shared" si="19"/>
        <v>21:1182</v>
      </c>
      <c r="D118" s="1" t="str">
        <f t="shared" si="23"/>
        <v>21:0387</v>
      </c>
      <c r="E118" t="s">
        <v>4227</v>
      </c>
      <c r="F118" t="s">
        <v>4228</v>
      </c>
      <c r="H118">
        <v>66.625700100000003</v>
      </c>
      <c r="I118">
        <v>-89.609764799999994</v>
      </c>
      <c r="J118" s="1" t="str">
        <f t="shared" si="24"/>
        <v>Till</v>
      </c>
      <c r="K118" s="1" t="str">
        <f t="shared" si="25"/>
        <v>&lt;63 µm size fraction sieving (3)</v>
      </c>
      <c r="L118">
        <v>1</v>
      </c>
      <c r="M118" t="s">
        <v>4229</v>
      </c>
      <c r="N118" t="s">
        <v>4214</v>
      </c>
      <c r="O118" t="s">
        <v>1926</v>
      </c>
      <c r="P118" t="s">
        <v>1247</v>
      </c>
      <c r="Q118" t="s">
        <v>2506</v>
      </c>
      <c r="R118" t="s">
        <v>2575</v>
      </c>
      <c r="S118" t="s">
        <v>1859</v>
      </c>
      <c r="T118" t="s">
        <v>549</v>
      </c>
      <c r="U118" t="s">
        <v>351</v>
      </c>
      <c r="V118" t="s">
        <v>271</v>
      </c>
      <c r="W118" t="s">
        <v>1114</v>
      </c>
      <c r="X118" t="s">
        <v>215</v>
      </c>
      <c r="Y118" t="s">
        <v>353</v>
      </c>
      <c r="Z118" t="s">
        <v>210</v>
      </c>
      <c r="AA118" t="s">
        <v>207</v>
      </c>
      <c r="AB118" t="s">
        <v>208</v>
      </c>
      <c r="AC118" t="s">
        <v>303</v>
      </c>
      <c r="AD118" t="s">
        <v>920</v>
      </c>
      <c r="AE118" t="s">
        <v>1528</v>
      </c>
      <c r="AF118" t="s">
        <v>4230</v>
      </c>
      <c r="AG118" t="s">
        <v>207</v>
      </c>
      <c r="AH118" t="s">
        <v>335</v>
      </c>
      <c r="AI118" t="s">
        <v>336</v>
      </c>
      <c r="AJ118" t="s">
        <v>1556</v>
      </c>
      <c r="AK118" t="s">
        <v>1404</v>
      </c>
      <c r="AL118" t="s">
        <v>723</v>
      </c>
      <c r="AM118" t="s">
        <v>1515</v>
      </c>
      <c r="AN118" t="s">
        <v>207</v>
      </c>
      <c r="AO118" t="s">
        <v>4231</v>
      </c>
      <c r="AP118" t="s">
        <v>220</v>
      </c>
      <c r="AQ118" t="s">
        <v>677</v>
      </c>
      <c r="AR118" t="s">
        <v>664</v>
      </c>
      <c r="AS118" t="s">
        <v>355</v>
      </c>
      <c r="AT118" t="s">
        <v>225</v>
      </c>
      <c r="AU118" t="s">
        <v>1195</v>
      </c>
      <c r="AV118" t="s">
        <v>4232</v>
      </c>
      <c r="AW118" t="s">
        <v>638</v>
      </c>
      <c r="AX118" t="s">
        <v>3462</v>
      </c>
      <c r="AY118" t="s">
        <v>4201</v>
      </c>
      <c r="AZ118" t="s">
        <v>3986</v>
      </c>
      <c r="BA118" t="s">
        <v>2767</v>
      </c>
      <c r="BB118" t="s">
        <v>291</v>
      </c>
      <c r="BC118" t="s">
        <v>349</v>
      </c>
      <c r="BD118" t="s">
        <v>729</v>
      </c>
      <c r="BE118" t="s">
        <v>3198</v>
      </c>
      <c r="BF118" t="s">
        <v>261</v>
      </c>
      <c r="BG118" t="s">
        <v>1418</v>
      </c>
      <c r="BH118" t="s">
        <v>574</v>
      </c>
      <c r="BI118" t="s">
        <v>1357</v>
      </c>
      <c r="BJ118" t="s">
        <v>385</v>
      </c>
      <c r="BK118" t="s">
        <v>248</v>
      </c>
      <c r="BL118" t="s">
        <v>242</v>
      </c>
      <c r="BM118" t="s">
        <v>536</v>
      </c>
      <c r="BN118" t="s">
        <v>278</v>
      </c>
      <c r="BO118" t="s">
        <v>256</v>
      </c>
      <c r="BP118" t="s">
        <v>336</v>
      </c>
      <c r="BQ118" t="s">
        <v>207</v>
      </c>
      <c r="BR118" t="s">
        <v>1581</v>
      </c>
      <c r="BS118" t="s">
        <v>297</v>
      </c>
      <c r="BT118" t="s">
        <v>408</v>
      </c>
      <c r="BU118" t="s">
        <v>377</v>
      </c>
      <c r="BV118" t="s">
        <v>271</v>
      </c>
      <c r="BW118" t="s">
        <v>196</v>
      </c>
      <c r="BX118" t="s">
        <v>400</v>
      </c>
      <c r="BY118" t="s">
        <v>256</v>
      </c>
      <c r="BZ118" t="s">
        <v>2796</v>
      </c>
      <c r="CA118" t="s">
        <v>244</v>
      </c>
      <c r="CB118" t="s">
        <v>296</v>
      </c>
      <c r="CC118" t="s">
        <v>297</v>
      </c>
      <c r="CD118" t="s">
        <v>300</v>
      </c>
      <c r="CE118" t="s">
        <v>258</v>
      </c>
      <c r="CF118" t="s">
        <v>242</v>
      </c>
      <c r="CG118" t="s">
        <v>386</v>
      </c>
      <c r="CH118" t="s">
        <v>374</v>
      </c>
      <c r="CI118" t="s">
        <v>277</v>
      </c>
      <c r="CJ118" t="s">
        <v>4017</v>
      </c>
      <c r="CK118" t="s">
        <v>651</v>
      </c>
      <c r="CL118" t="s">
        <v>942</v>
      </c>
      <c r="CM118" t="s">
        <v>2219</v>
      </c>
      <c r="CN118" t="s">
        <v>335</v>
      </c>
      <c r="CO118" t="s">
        <v>1382</v>
      </c>
      <c r="CP118" t="s">
        <v>204</v>
      </c>
      <c r="CQ118" t="s">
        <v>394</v>
      </c>
      <c r="CR118" t="s">
        <v>269</v>
      </c>
      <c r="CS118" t="s">
        <v>210</v>
      </c>
      <c r="CT118" t="s">
        <v>207</v>
      </c>
      <c r="CU118" t="s">
        <v>242</v>
      </c>
      <c r="CV118" t="s">
        <v>242</v>
      </c>
      <c r="CW118" t="s">
        <v>296</v>
      </c>
      <c r="CX118" t="s">
        <v>297</v>
      </c>
      <c r="CY118" t="s">
        <v>358</v>
      </c>
      <c r="CZ118" t="s">
        <v>424</v>
      </c>
      <c r="DA118" t="s">
        <v>275</v>
      </c>
      <c r="DB118" t="s">
        <v>242</v>
      </c>
      <c r="DC118" t="s">
        <v>1105</v>
      </c>
      <c r="DD118" t="s">
        <v>1252</v>
      </c>
      <c r="DE118" t="s">
        <v>271</v>
      </c>
      <c r="DF118" t="s">
        <v>322</v>
      </c>
      <c r="DG118" t="s">
        <v>723</v>
      </c>
      <c r="DH118" t="s">
        <v>259</v>
      </c>
      <c r="DI118" t="s">
        <v>3516</v>
      </c>
      <c r="DJ118" t="s">
        <v>354</v>
      </c>
      <c r="DK118" t="s">
        <v>204</v>
      </c>
      <c r="DL118" t="s">
        <v>1705</v>
      </c>
      <c r="DM118" t="s">
        <v>1155</v>
      </c>
      <c r="DN118" t="s">
        <v>4233</v>
      </c>
      <c r="DO118" t="s">
        <v>2264</v>
      </c>
      <c r="DP118" t="s">
        <v>2506</v>
      </c>
      <c r="DQ118" t="s">
        <v>312</v>
      </c>
      <c r="DR118" t="s">
        <v>806</v>
      </c>
      <c r="DS118" t="s">
        <v>549</v>
      </c>
      <c r="DT118" t="s">
        <v>1470</v>
      </c>
      <c r="DU118" t="s">
        <v>568</v>
      </c>
      <c r="DV118" t="s">
        <v>312</v>
      </c>
      <c r="DW118" t="s">
        <v>408</v>
      </c>
      <c r="DX118" t="s">
        <v>1267</v>
      </c>
      <c r="DY118" t="s">
        <v>277</v>
      </c>
      <c r="DZ118" t="s">
        <v>2878</v>
      </c>
      <c r="EA118" t="s">
        <v>3239</v>
      </c>
      <c r="EB118" t="s">
        <v>296</v>
      </c>
      <c r="EC118" t="s">
        <v>297</v>
      </c>
      <c r="ED118" t="s">
        <v>4234</v>
      </c>
      <c r="EE118" t="s">
        <v>220</v>
      </c>
      <c r="EF118" t="s">
        <v>247</v>
      </c>
      <c r="EG118" t="s">
        <v>1202</v>
      </c>
      <c r="EH118" t="s">
        <v>651</v>
      </c>
      <c r="EI118" t="s">
        <v>335</v>
      </c>
      <c r="EJ118" t="s">
        <v>532</v>
      </c>
      <c r="EK118" t="s">
        <v>338</v>
      </c>
      <c r="EL118" t="s">
        <v>488</v>
      </c>
      <c r="EM118" t="s">
        <v>593</v>
      </c>
      <c r="EN118" t="s">
        <v>775</v>
      </c>
      <c r="EO118" t="s">
        <v>2017</v>
      </c>
      <c r="EP118" t="s">
        <v>250</v>
      </c>
      <c r="EQ118" t="s">
        <v>1513</v>
      </c>
      <c r="ER118" t="s">
        <v>920</v>
      </c>
      <c r="ES118" t="s">
        <v>290</v>
      </c>
      <c r="ET118" t="s">
        <v>3147</v>
      </c>
      <c r="EU118" t="s">
        <v>278</v>
      </c>
      <c r="EV118" t="s">
        <v>4235</v>
      </c>
      <c r="EW118" t="s">
        <v>1017</v>
      </c>
      <c r="EX118" t="s">
        <v>1317</v>
      </c>
      <c r="EY118" t="s">
        <v>747</v>
      </c>
      <c r="EZ118" t="s">
        <v>4236</v>
      </c>
      <c r="FA118" t="s">
        <v>1766</v>
      </c>
      <c r="FB118" t="s">
        <v>550</v>
      </c>
      <c r="FC118" t="s">
        <v>320</v>
      </c>
      <c r="FD118" t="s">
        <v>271</v>
      </c>
      <c r="FE118" t="s">
        <v>1043</v>
      </c>
      <c r="FF118" t="s">
        <v>321</v>
      </c>
      <c r="FG118" t="s">
        <v>524</v>
      </c>
      <c r="FH118" t="s">
        <v>517</v>
      </c>
      <c r="FI118" t="s">
        <v>296</v>
      </c>
      <c r="FJ118" t="s">
        <v>275</v>
      </c>
      <c r="FK118" t="s">
        <v>245</v>
      </c>
      <c r="FL118" t="s">
        <v>3063</v>
      </c>
      <c r="FM118" t="s">
        <v>238</v>
      </c>
      <c r="FN118" t="s">
        <v>224</v>
      </c>
      <c r="FO118" t="s">
        <v>209</v>
      </c>
      <c r="FP118" t="s">
        <v>338</v>
      </c>
      <c r="FQ118" t="s">
        <v>1711</v>
      </c>
      <c r="FR118" t="s">
        <v>452</v>
      </c>
      <c r="FS118" t="s">
        <v>1579</v>
      </c>
      <c r="FT118" t="s">
        <v>553</v>
      </c>
      <c r="FU118" t="s">
        <v>4237</v>
      </c>
      <c r="FV118" t="s">
        <v>210</v>
      </c>
      <c r="FW118" t="s">
        <v>713</v>
      </c>
      <c r="FX118" t="s">
        <v>912</v>
      </c>
      <c r="FY118" t="s">
        <v>296</v>
      </c>
      <c r="FZ118" t="s">
        <v>490</v>
      </c>
      <c r="GA118" t="s">
        <v>336</v>
      </c>
      <c r="GB118" t="s">
        <v>610</v>
      </c>
      <c r="GC118" t="s">
        <v>336</v>
      </c>
      <c r="GD118" t="s">
        <v>279</v>
      </c>
      <c r="GE118" t="s">
        <v>256</v>
      </c>
      <c r="GF118" t="s">
        <v>196</v>
      </c>
      <c r="GG118" t="s">
        <v>256</v>
      </c>
    </row>
    <row r="119" spans="1:189" x14ac:dyDescent="0.3">
      <c r="A119" t="s">
        <v>4238</v>
      </c>
      <c r="B119" t="s">
        <v>4239</v>
      </c>
      <c r="C119" s="1" t="str">
        <f t="shared" si="19"/>
        <v>21:1182</v>
      </c>
      <c r="D119" s="1" t="str">
        <f t="shared" si="23"/>
        <v>21:0387</v>
      </c>
      <c r="E119" t="s">
        <v>4240</v>
      </c>
      <c r="F119" t="s">
        <v>4241</v>
      </c>
      <c r="H119">
        <v>66.615850300000005</v>
      </c>
      <c r="I119">
        <v>-89.865188700000004</v>
      </c>
      <c r="J119" s="1" t="str">
        <f t="shared" si="24"/>
        <v>Till</v>
      </c>
      <c r="K119" s="1" t="str">
        <f t="shared" si="25"/>
        <v>&lt;63 µm size fraction sieving (3)</v>
      </c>
      <c r="L119">
        <v>1</v>
      </c>
      <c r="M119" t="s">
        <v>3883</v>
      </c>
      <c r="N119" t="s">
        <v>4242</v>
      </c>
      <c r="O119" t="s">
        <v>1609</v>
      </c>
      <c r="P119" t="s">
        <v>1326</v>
      </c>
      <c r="Q119" t="s">
        <v>2725</v>
      </c>
      <c r="R119" t="s">
        <v>935</v>
      </c>
      <c r="S119" t="s">
        <v>648</v>
      </c>
      <c r="T119" t="s">
        <v>290</v>
      </c>
      <c r="U119" t="s">
        <v>238</v>
      </c>
      <c r="V119" t="s">
        <v>202</v>
      </c>
      <c r="W119" t="s">
        <v>576</v>
      </c>
      <c r="X119" t="s">
        <v>296</v>
      </c>
      <c r="Y119" t="s">
        <v>1298</v>
      </c>
      <c r="Z119" t="s">
        <v>920</v>
      </c>
      <c r="AA119" t="s">
        <v>207</v>
      </c>
      <c r="AB119" t="s">
        <v>1913</v>
      </c>
      <c r="AC119" t="s">
        <v>281</v>
      </c>
      <c r="AD119" t="s">
        <v>245</v>
      </c>
      <c r="AE119" t="s">
        <v>303</v>
      </c>
      <c r="AF119" t="s">
        <v>2059</v>
      </c>
      <c r="AG119" t="s">
        <v>207</v>
      </c>
      <c r="AH119" t="s">
        <v>1043</v>
      </c>
      <c r="AI119" t="s">
        <v>336</v>
      </c>
      <c r="AJ119" t="s">
        <v>450</v>
      </c>
      <c r="AK119" t="s">
        <v>1203</v>
      </c>
      <c r="AL119" t="s">
        <v>943</v>
      </c>
      <c r="AM119" t="s">
        <v>4243</v>
      </c>
      <c r="AN119" t="s">
        <v>207</v>
      </c>
      <c r="AO119" t="s">
        <v>4244</v>
      </c>
      <c r="AP119" t="s">
        <v>273</v>
      </c>
      <c r="AQ119" t="s">
        <v>686</v>
      </c>
      <c r="AR119" t="s">
        <v>546</v>
      </c>
      <c r="AS119" t="s">
        <v>511</v>
      </c>
      <c r="AT119" t="s">
        <v>225</v>
      </c>
      <c r="AU119" t="s">
        <v>776</v>
      </c>
      <c r="AV119" t="s">
        <v>832</v>
      </c>
      <c r="AW119" t="s">
        <v>515</v>
      </c>
      <c r="AX119" t="s">
        <v>876</v>
      </c>
      <c r="AY119" t="s">
        <v>3057</v>
      </c>
      <c r="AZ119" t="s">
        <v>895</v>
      </c>
      <c r="BA119" t="s">
        <v>391</v>
      </c>
      <c r="BB119" t="s">
        <v>264</v>
      </c>
      <c r="BC119" t="s">
        <v>2426</v>
      </c>
      <c r="BD119" t="s">
        <v>327</v>
      </c>
      <c r="BE119" t="s">
        <v>501</v>
      </c>
      <c r="BF119" t="s">
        <v>729</v>
      </c>
      <c r="BG119" t="s">
        <v>1082</v>
      </c>
      <c r="BH119" t="s">
        <v>238</v>
      </c>
      <c r="BI119" t="s">
        <v>239</v>
      </c>
      <c r="BJ119" t="s">
        <v>572</v>
      </c>
      <c r="BK119" t="s">
        <v>247</v>
      </c>
      <c r="BL119" t="s">
        <v>242</v>
      </c>
      <c r="BM119" t="s">
        <v>269</v>
      </c>
      <c r="BN119" t="s">
        <v>377</v>
      </c>
      <c r="BO119" t="s">
        <v>297</v>
      </c>
      <c r="BP119" t="s">
        <v>379</v>
      </c>
      <c r="BQ119" t="s">
        <v>207</v>
      </c>
      <c r="BR119" t="s">
        <v>1238</v>
      </c>
      <c r="BS119" t="s">
        <v>297</v>
      </c>
      <c r="BT119" t="s">
        <v>570</v>
      </c>
      <c r="BU119" t="s">
        <v>502</v>
      </c>
      <c r="BV119" t="s">
        <v>250</v>
      </c>
      <c r="BW119" t="s">
        <v>546</v>
      </c>
      <c r="BX119" t="s">
        <v>226</v>
      </c>
      <c r="BY119" t="s">
        <v>278</v>
      </c>
      <c r="BZ119" t="s">
        <v>307</v>
      </c>
      <c r="CA119" t="s">
        <v>252</v>
      </c>
      <c r="CB119" t="s">
        <v>279</v>
      </c>
      <c r="CC119" t="s">
        <v>297</v>
      </c>
      <c r="CD119" t="s">
        <v>248</v>
      </c>
      <c r="CE119" t="s">
        <v>258</v>
      </c>
      <c r="CF119" t="s">
        <v>242</v>
      </c>
      <c r="CG119" t="s">
        <v>247</v>
      </c>
      <c r="CH119" t="s">
        <v>391</v>
      </c>
      <c r="CI119" t="s">
        <v>324</v>
      </c>
      <c r="CJ119" t="s">
        <v>2793</v>
      </c>
      <c r="CK119" t="s">
        <v>292</v>
      </c>
      <c r="CL119" t="s">
        <v>1314</v>
      </c>
      <c r="CM119" t="s">
        <v>734</v>
      </c>
      <c r="CN119" t="s">
        <v>825</v>
      </c>
      <c r="CO119" t="s">
        <v>965</v>
      </c>
      <c r="CP119" t="s">
        <v>1345</v>
      </c>
      <c r="CQ119" t="s">
        <v>394</v>
      </c>
      <c r="CR119" t="s">
        <v>269</v>
      </c>
      <c r="CS119" t="s">
        <v>757</v>
      </c>
      <c r="CT119" t="s">
        <v>207</v>
      </c>
      <c r="CU119" t="s">
        <v>242</v>
      </c>
      <c r="CV119" t="s">
        <v>242</v>
      </c>
      <c r="CW119" t="s">
        <v>296</v>
      </c>
      <c r="CX119" t="s">
        <v>297</v>
      </c>
      <c r="CY119" t="s">
        <v>358</v>
      </c>
      <c r="CZ119" t="s">
        <v>1191</v>
      </c>
      <c r="DA119" t="s">
        <v>275</v>
      </c>
      <c r="DB119" t="s">
        <v>242</v>
      </c>
      <c r="DC119" t="s">
        <v>584</v>
      </c>
      <c r="DD119" t="s">
        <v>1278</v>
      </c>
      <c r="DE119" t="s">
        <v>202</v>
      </c>
      <c r="DF119" t="s">
        <v>428</v>
      </c>
      <c r="DG119" t="s">
        <v>268</v>
      </c>
      <c r="DH119" t="s">
        <v>247</v>
      </c>
      <c r="DI119" t="s">
        <v>2796</v>
      </c>
      <c r="DJ119" t="s">
        <v>218</v>
      </c>
      <c r="DK119" t="s">
        <v>255</v>
      </c>
      <c r="DL119" t="s">
        <v>553</v>
      </c>
      <c r="DM119" t="s">
        <v>2110</v>
      </c>
      <c r="DN119" t="s">
        <v>2408</v>
      </c>
      <c r="DO119" t="s">
        <v>253</v>
      </c>
      <c r="DP119" t="s">
        <v>1974</v>
      </c>
      <c r="DQ119" t="s">
        <v>729</v>
      </c>
      <c r="DR119" t="s">
        <v>1486</v>
      </c>
      <c r="DS119" t="s">
        <v>385</v>
      </c>
      <c r="DT119" t="s">
        <v>415</v>
      </c>
      <c r="DU119" t="s">
        <v>238</v>
      </c>
      <c r="DV119" t="s">
        <v>235</v>
      </c>
      <c r="DW119" t="s">
        <v>247</v>
      </c>
      <c r="DX119" t="s">
        <v>885</v>
      </c>
      <c r="DY119" t="s">
        <v>248</v>
      </c>
      <c r="DZ119" t="s">
        <v>1204</v>
      </c>
      <c r="EA119" t="s">
        <v>3490</v>
      </c>
      <c r="EB119" t="s">
        <v>222</v>
      </c>
      <c r="EC119" t="s">
        <v>297</v>
      </c>
      <c r="ED119" t="s">
        <v>2443</v>
      </c>
      <c r="EE119" t="s">
        <v>299</v>
      </c>
      <c r="EF119" t="s">
        <v>248</v>
      </c>
      <c r="EG119" t="s">
        <v>1547</v>
      </c>
      <c r="EH119" t="s">
        <v>248</v>
      </c>
      <c r="EI119" t="s">
        <v>1391</v>
      </c>
      <c r="EJ119" t="s">
        <v>2481</v>
      </c>
      <c r="EK119" t="s">
        <v>338</v>
      </c>
      <c r="EL119" t="s">
        <v>3378</v>
      </c>
      <c r="EM119" t="s">
        <v>2733</v>
      </c>
      <c r="EN119" t="s">
        <v>2743</v>
      </c>
      <c r="EO119" t="s">
        <v>2334</v>
      </c>
      <c r="EP119" t="s">
        <v>202</v>
      </c>
      <c r="EQ119" t="s">
        <v>1862</v>
      </c>
      <c r="ER119" t="s">
        <v>1043</v>
      </c>
      <c r="ES119" t="s">
        <v>1310</v>
      </c>
      <c r="ET119" t="s">
        <v>1463</v>
      </c>
      <c r="EU119" t="s">
        <v>201</v>
      </c>
      <c r="EV119" t="s">
        <v>4245</v>
      </c>
      <c r="EW119" t="s">
        <v>4246</v>
      </c>
      <c r="EX119" t="s">
        <v>1539</v>
      </c>
      <c r="EY119" t="s">
        <v>2700</v>
      </c>
      <c r="EZ119" t="s">
        <v>4247</v>
      </c>
      <c r="FA119" t="s">
        <v>4248</v>
      </c>
      <c r="FB119" t="s">
        <v>319</v>
      </c>
      <c r="FC119" t="s">
        <v>320</v>
      </c>
      <c r="FD119" t="s">
        <v>386</v>
      </c>
      <c r="FE119" t="s">
        <v>1490</v>
      </c>
      <c r="FF119" t="s">
        <v>321</v>
      </c>
      <c r="FG119" t="s">
        <v>220</v>
      </c>
      <c r="FH119" t="s">
        <v>4249</v>
      </c>
      <c r="FI119" t="s">
        <v>222</v>
      </c>
      <c r="FJ119" t="s">
        <v>651</v>
      </c>
      <c r="FK119" t="s">
        <v>210</v>
      </c>
      <c r="FL119" t="s">
        <v>4250</v>
      </c>
      <c r="FM119" t="s">
        <v>238</v>
      </c>
      <c r="FN119" t="s">
        <v>620</v>
      </c>
      <c r="FO119" t="s">
        <v>1913</v>
      </c>
      <c r="FP119" t="s">
        <v>215</v>
      </c>
      <c r="FQ119" t="s">
        <v>635</v>
      </c>
      <c r="FR119" t="s">
        <v>1882</v>
      </c>
      <c r="FS119" t="s">
        <v>4251</v>
      </c>
      <c r="FT119" t="s">
        <v>1852</v>
      </c>
      <c r="FU119" t="s">
        <v>4252</v>
      </c>
      <c r="FV119" t="s">
        <v>920</v>
      </c>
      <c r="FW119" t="s">
        <v>830</v>
      </c>
      <c r="FX119" t="s">
        <v>760</v>
      </c>
      <c r="FY119" t="s">
        <v>524</v>
      </c>
      <c r="FZ119" t="s">
        <v>374</v>
      </c>
      <c r="GA119" t="s">
        <v>336</v>
      </c>
      <c r="GB119" t="s">
        <v>610</v>
      </c>
      <c r="GC119" t="s">
        <v>358</v>
      </c>
      <c r="GD119" t="s">
        <v>524</v>
      </c>
      <c r="GE119" t="s">
        <v>256</v>
      </c>
      <c r="GF119" t="s">
        <v>428</v>
      </c>
      <c r="GG119" t="s">
        <v>256</v>
      </c>
    </row>
    <row r="120" spans="1:189" x14ac:dyDescent="0.3">
      <c r="A120" t="s">
        <v>4253</v>
      </c>
      <c r="B120" t="s">
        <v>4254</v>
      </c>
      <c r="C120" s="1" t="str">
        <f t="shared" si="19"/>
        <v>21:1182</v>
      </c>
      <c r="D120" s="1" t="str">
        <f t="shared" si="23"/>
        <v>21:0387</v>
      </c>
      <c r="E120" t="s">
        <v>4255</v>
      </c>
      <c r="F120" t="s">
        <v>4256</v>
      </c>
      <c r="H120">
        <v>66.305770899999999</v>
      </c>
      <c r="I120">
        <v>-89.562756199999995</v>
      </c>
      <c r="J120" s="1" t="str">
        <f t="shared" si="24"/>
        <v>Till</v>
      </c>
      <c r="K120" s="1" t="str">
        <f t="shared" si="25"/>
        <v>&lt;63 µm size fraction sieving (3)</v>
      </c>
      <c r="L120">
        <v>1</v>
      </c>
      <c r="M120" t="s">
        <v>4257</v>
      </c>
      <c r="N120" t="s">
        <v>4258</v>
      </c>
      <c r="O120" t="s">
        <v>419</v>
      </c>
      <c r="P120" t="s">
        <v>743</v>
      </c>
      <c r="Q120" t="s">
        <v>387</v>
      </c>
      <c r="R120" t="s">
        <v>986</v>
      </c>
      <c r="S120" t="s">
        <v>1522</v>
      </c>
      <c r="T120" t="s">
        <v>731</v>
      </c>
      <c r="U120" t="s">
        <v>257</v>
      </c>
      <c r="V120" t="s">
        <v>271</v>
      </c>
      <c r="W120" t="s">
        <v>203</v>
      </c>
      <c r="X120" t="s">
        <v>259</v>
      </c>
      <c r="Y120" t="s">
        <v>1848</v>
      </c>
      <c r="Z120" t="s">
        <v>920</v>
      </c>
      <c r="AA120" t="s">
        <v>207</v>
      </c>
      <c r="AB120" t="s">
        <v>208</v>
      </c>
      <c r="AC120" t="s">
        <v>328</v>
      </c>
      <c r="AD120" t="s">
        <v>920</v>
      </c>
      <c r="AE120" t="s">
        <v>713</v>
      </c>
      <c r="AF120" t="s">
        <v>4259</v>
      </c>
      <c r="AG120" t="s">
        <v>299</v>
      </c>
      <c r="AH120" t="s">
        <v>437</v>
      </c>
      <c r="AI120" t="s">
        <v>336</v>
      </c>
      <c r="AJ120" t="s">
        <v>1448</v>
      </c>
      <c r="AK120" t="s">
        <v>309</v>
      </c>
      <c r="AL120" t="s">
        <v>492</v>
      </c>
      <c r="AM120" t="s">
        <v>4260</v>
      </c>
      <c r="AN120" t="s">
        <v>299</v>
      </c>
      <c r="AO120" t="s">
        <v>4261</v>
      </c>
      <c r="AP120" t="s">
        <v>196</v>
      </c>
      <c r="AQ120" t="s">
        <v>553</v>
      </c>
      <c r="AR120" t="s">
        <v>337</v>
      </c>
      <c r="AS120" t="s">
        <v>493</v>
      </c>
      <c r="AT120" t="s">
        <v>225</v>
      </c>
      <c r="AU120" t="s">
        <v>687</v>
      </c>
      <c r="AV120" t="s">
        <v>4262</v>
      </c>
      <c r="AW120" t="s">
        <v>4263</v>
      </c>
      <c r="AX120" t="s">
        <v>4264</v>
      </c>
      <c r="AY120" t="s">
        <v>4265</v>
      </c>
      <c r="AZ120" t="s">
        <v>1366</v>
      </c>
      <c r="BA120" t="s">
        <v>4266</v>
      </c>
      <c r="BB120" t="s">
        <v>516</v>
      </c>
      <c r="BC120" t="s">
        <v>410</v>
      </c>
      <c r="BD120" t="s">
        <v>2048</v>
      </c>
      <c r="BE120" t="s">
        <v>2240</v>
      </c>
      <c r="BF120" t="s">
        <v>1253</v>
      </c>
      <c r="BG120" t="s">
        <v>1859</v>
      </c>
      <c r="BH120" t="s">
        <v>358</v>
      </c>
      <c r="BI120" t="s">
        <v>1323</v>
      </c>
      <c r="BJ120" t="s">
        <v>733</v>
      </c>
      <c r="BK120" t="s">
        <v>242</v>
      </c>
      <c r="BL120" t="s">
        <v>242</v>
      </c>
      <c r="BM120" t="s">
        <v>452</v>
      </c>
      <c r="BN120" t="s">
        <v>201</v>
      </c>
      <c r="BO120" t="s">
        <v>256</v>
      </c>
      <c r="BP120" t="s">
        <v>379</v>
      </c>
      <c r="BQ120" t="s">
        <v>207</v>
      </c>
      <c r="BR120" t="s">
        <v>1556</v>
      </c>
      <c r="BS120" t="s">
        <v>256</v>
      </c>
      <c r="BT120" t="s">
        <v>271</v>
      </c>
      <c r="BU120" t="s">
        <v>502</v>
      </c>
      <c r="BV120" t="s">
        <v>271</v>
      </c>
      <c r="BW120" t="s">
        <v>322</v>
      </c>
      <c r="BX120" t="s">
        <v>606</v>
      </c>
      <c r="BY120" t="s">
        <v>505</v>
      </c>
      <c r="BZ120" t="s">
        <v>661</v>
      </c>
      <c r="CA120" t="s">
        <v>220</v>
      </c>
      <c r="CB120" t="s">
        <v>279</v>
      </c>
      <c r="CC120" t="s">
        <v>297</v>
      </c>
      <c r="CD120" t="s">
        <v>257</v>
      </c>
      <c r="CE120" t="s">
        <v>210</v>
      </c>
      <c r="CF120" t="s">
        <v>242</v>
      </c>
      <c r="CG120" t="s">
        <v>248</v>
      </c>
      <c r="CH120" t="s">
        <v>337</v>
      </c>
      <c r="CI120" t="s">
        <v>277</v>
      </c>
      <c r="CJ120" t="s">
        <v>2878</v>
      </c>
      <c r="CK120" t="s">
        <v>812</v>
      </c>
      <c r="CL120" t="s">
        <v>794</v>
      </c>
      <c r="CM120" t="s">
        <v>811</v>
      </c>
      <c r="CN120" t="s">
        <v>538</v>
      </c>
      <c r="CO120" t="s">
        <v>1254</v>
      </c>
      <c r="CP120" t="s">
        <v>3739</v>
      </c>
      <c r="CQ120" t="s">
        <v>413</v>
      </c>
      <c r="CR120" t="s">
        <v>269</v>
      </c>
      <c r="CS120" t="s">
        <v>618</v>
      </c>
      <c r="CT120" t="s">
        <v>207</v>
      </c>
      <c r="CU120" t="s">
        <v>242</v>
      </c>
      <c r="CV120" t="s">
        <v>242</v>
      </c>
      <c r="CW120" t="s">
        <v>196</v>
      </c>
      <c r="CX120" t="s">
        <v>297</v>
      </c>
      <c r="CY120" t="s">
        <v>215</v>
      </c>
      <c r="CZ120" t="s">
        <v>1136</v>
      </c>
      <c r="DA120" t="s">
        <v>275</v>
      </c>
      <c r="DB120" t="s">
        <v>242</v>
      </c>
      <c r="DC120" t="s">
        <v>325</v>
      </c>
      <c r="DD120" t="s">
        <v>655</v>
      </c>
      <c r="DE120" t="s">
        <v>202</v>
      </c>
      <c r="DF120" t="s">
        <v>322</v>
      </c>
      <c r="DG120" t="s">
        <v>206</v>
      </c>
      <c r="DH120" t="s">
        <v>256</v>
      </c>
      <c r="DI120" t="s">
        <v>877</v>
      </c>
      <c r="DJ120" t="s">
        <v>360</v>
      </c>
      <c r="DK120" t="s">
        <v>1391</v>
      </c>
      <c r="DL120" t="s">
        <v>781</v>
      </c>
      <c r="DM120" t="s">
        <v>4267</v>
      </c>
      <c r="DN120" t="s">
        <v>2425</v>
      </c>
      <c r="DO120" t="s">
        <v>4268</v>
      </c>
      <c r="DP120" t="s">
        <v>2905</v>
      </c>
      <c r="DQ120" t="s">
        <v>1247</v>
      </c>
      <c r="DR120" t="s">
        <v>2383</v>
      </c>
      <c r="DS120" t="s">
        <v>338</v>
      </c>
      <c r="DT120" t="s">
        <v>2116</v>
      </c>
      <c r="DU120" t="s">
        <v>468</v>
      </c>
      <c r="DV120" t="s">
        <v>1870</v>
      </c>
      <c r="DW120" t="s">
        <v>256</v>
      </c>
      <c r="DX120" t="s">
        <v>562</v>
      </c>
      <c r="DY120" t="s">
        <v>651</v>
      </c>
      <c r="DZ120" t="s">
        <v>4149</v>
      </c>
      <c r="EA120" t="s">
        <v>3055</v>
      </c>
      <c r="EB120" t="s">
        <v>428</v>
      </c>
      <c r="EC120" t="s">
        <v>297</v>
      </c>
      <c r="ED120" t="s">
        <v>990</v>
      </c>
      <c r="EE120" t="s">
        <v>299</v>
      </c>
      <c r="EF120" t="s">
        <v>320</v>
      </c>
      <c r="EG120" t="s">
        <v>1567</v>
      </c>
      <c r="EH120" t="s">
        <v>408</v>
      </c>
      <c r="EI120" t="s">
        <v>213</v>
      </c>
      <c r="EJ120" t="s">
        <v>303</v>
      </c>
      <c r="EK120" t="s">
        <v>338</v>
      </c>
      <c r="EL120" t="s">
        <v>371</v>
      </c>
      <c r="EM120" t="s">
        <v>1082</v>
      </c>
      <c r="EN120" t="s">
        <v>4269</v>
      </c>
      <c r="EO120" t="s">
        <v>999</v>
      </c>
      <c r="EP120" t="s">
        <v>271</v>
      </c>
      <c r="EQ120" t="s">
        <v>695</v>
      </c>
      <c r="ER120" t="s">
        <v>578</v>
      </c>
      <c r="ES120" t="s">
        <v>407</v>
      </c>
      <c r="ET120" t="s">
        <v>4270</v>
      </c>
      <c r="EU120" t="s">
        <v>347</v>
      </c>
      <c r="EV120" t="s">
        <v>4271</v>
      </c>
      <c r="EW120" t="s">
        <v>2023</v>
      </c>
      <c r="EX120" t="s">
        <v>745</v>
      </c>
      <c r="EY120" t="s">
        <v>2458</v>
      </c>
      <c r="EZ120" t="s">
        <v>4272</v>
      </c>
      <c r="FA120" t="s">
        <v>4273</v>
      </c>
      <c r="FB120" t="s">
        <v>550</v>
      </c>
      <c r="FC120" t="s">
        <v>320</v>
      </c>
      <c r="FD120" t="s">
        <v>271</v>
      </c>
      <c r="FE120" t="s">
        <v>581</v>
      </c>
      <c r="FF120" t="s">
        <v>321</v>
      </c>
      <c r="FG120" t="s">
        <v>620</v>
      </c>
      <c r="FH120" t="s">
        <v>4274</v>
      </c>
      <c r="FI120" t="s">
        <v>428</v>
      </c>
      <c r="FJ120" t="s">
        <v>275</v>
      </c>
      <c r="FK120" t="s">
        <v>1007</v>
      </c>
      <c r="FL120" t="s">
        <v>4275</v>
      </c>
      <c r="FM120" t="s">
        <v>405</v>
      </c>
      <c r="FN120" t="s">
        <v>610</v>
      </c>
      <c r="FO120" t="s">
        <v>532</v>
      </c>
      <c r="FP120" t="s">
        <v>336</v>
      </c>
      <c r="FQ120" t="s">
        <v>1087</v>
      </c>
      <c r="FR120" t="s">
        <v>1074</v>
      </c>
      <c r="FS120" t="s">
        <v>4276</v>
      </c>
      <c r="FT120" t="s">
        <v>2958</v>
      </c>
      <c r="FU120" t="s">
        <v>4277</v>
      </c>
      <c r="FV120" t="s">
        <v>360</v>
      </c>
      <c r="FW120" t="s">
        <v>534</v>
      </c>
      <c r="FX120" t="s">
        <v>1025</v>
      </c>
      <c r="FY120" t="s">
        <v>524</v>
      </c>
      <c r="FZ120" t="s">
        <v>759</v>
      </c>
      <c r="GA120" t="s">
        <v>273</v>
      </c>
      <c r="GB120" t="s">
        <v>204</v>
      </c>
      <c r="GC120" t="s">
        <v>273</v>
      </c>
      <c r="GD120" t="s">
        <v>546</v>
      </c>
      <c r="GE120" t="s">
        <v>259</v>
      </c>
      <c r="GF120" t="s">
        <v>546</v>
      </c>
      <c r="GG120" t="s">
        <v>259</v>
      </c>
    </row>
    <row r="121" spans="1:189" x14ac:dyDescent="0.3">
      <c r="A121" t="s">
        <v>4278</v>
      </c>
      <c r="B121" t="s">
        <v>4279</v>
      </c>
      <c r="C121" s="1" t="str">
        <f t="shared" si="19"/>
        <v>21:1182</v>
      </c>
      <c r="D121" s="1" t="str">
        <f t="shared" si="23"/>
        <v>21:0387</v>
      </c>
      <c r="E121" t="s">
        <v>4280</v>
      </c>
      <c r="F121" t="s">
        <v>4281</v>
      </c>
      <c r="H121">
        <v>66.414917200000005</v>
      </c>
      <c r="I121">
        <v>-89.719497000000004</v>
      </c>
      <c r="J121" s="1" t="str">
        <f t="shared" si="24"/>
        <v>Till</v>
      </c>
      <c r="K121" s="1" t="str">
        <f t="shared" si="25"/>
        <v>&lt;63 µm size fraction sieving (3)</v>
      </c>
      <c r="L121">
        <v>1</v>
      </c>
      <c r="M121" t="s">
        <v>4282</v>
      </c>
      <c r="N121" t="s">
        <v>2564</v>
      </c>
      <c r="O121" t="s">
        <v>546</v>
      </c>
      <c r="P121" t="s">
        <v>1524</v>
      </c>
      <c r="Q121" t="s">
        <v>490</v>
      </c>
      <c r="R121" t="s">
        <v>287</v>
      </c>
      <c r="S121" t="s">
        <v>490</v>
      </c>
      <c r="T121" t="s">
        <v>649</v>
      </c>
      <c r="U121" t="s">
        <v>292</v>
      </c>
      <c r="V121" t="s">
        <v>271</v>
      </c>
      <c r="W121" t="s">
        <v>1114</v>
      </c>
      <c r="X121" t="s">
        <v>338</v>
      </c>
      <c r="Y121" t="s">
        <v>1298</v>
      </c>
      <c r="Z121" t="s">
        <v>245</v>
      </c>
      <c r="AA121" t="s">
        <v>207</v>
      </c>
      <c r="AB121" t="s">
        <v>208</v>
      </c>
      <c r="AC121" t="s">
        <v>493</v>
      </c>
      <c r="AD121" t="s">
        <v>920</v>
      </c>
      <c r="AE121" t="s">
        <v>682</v>
      </c>
      <c r="AF121" t="s">
        <v>4019</v>
      </c>
      <c r="AG121" t="s">
        <v>536</v>
      </c>
      <c r="AH121" t="s">
        <v>912</v>
      </c>
      <c r="AI121" t="s">
        <v>338</v>
      </c>
      <c r="AJ121" t="s">
        <v>380</v>
      </c>
      <c r="AK121" t="s">
        <v>382</v>
      </c>
      <c r="AL121" t="s">
        <v>218</v>
      </c>
      <c r="AM121" t="s">
        <v>4283</v>
      </c>
      <c r="AN121" t="s">
        <v>299</v>
      </c>
      <c r="AO121" t="s">
        <v>4284</v>
      </c>
      <c r="AP121" t="s">
        <v>296</v>
      </c>
      <c r="AQ121" t="s">
        <v>723</v>
      </c>
      <c r="AR121" t="s">
        <v>575</v>
      </c>
      <c r="AS121" t="s">
        <v>493</v>
      </c>
      <c r="AT121" t="s">
        <v>336</v>
      </c>
      <c r="AU121" t="s">
        <v>614</v>
      </c>
      <c r="AV121" t="s">
        <v>4114</v>
      </c>
      <c r="AW121" t="s">
        <v>355</v>
      </c>
      <c r="AX121" t="s">
        <v>1739</v>
      </c>
      <c r="AY121" t="s">
        <v>1391</v>
      </c>
      <c r="AZ121" t="s">
        <v>515</v>
      </c>
      <c r="BA121" t="s">
        <v>2240</v>
      </c>
      <c r="BB121" t="s">
        <v>479</v>
      </c>
      <c r="BC121" t="s">
        <v>710</v>
      </c>
      <c r="BD121" t="s">
        <v>885</v>
      </c>
      <c r="BE121" t="s">
        <v>1636</v>
      </c>
      <c r="BF121" t="s">
        <v>261</v>
      </c>
      <c r="BG121" t="s">
        <v>958</v>
      </c>
      <c r="BH121" t="s">
        <v>574</v>
      </c>
      <c r="BI121" t="s">
        <v>1862</v>
      </c>
      <c r="BJ121" t="s">
        <v>574</v>
      </c>
      <c r="BK121" t="s">
        <v>242</v>
      </c>
      <c r="BL121" t="s">
        <v>242</v>
      </c>
      <c r="BM121" t="s">
        <v>413</v>
      </c>
      <c r="BN121" t="s">
        <v>257</v>
      </c>
      <c r="BO121" t="s">
        <v>297</v>
      </c>
      <c r="BP121" t="s">
        <v>379</v>
      </c>
      <c r="BQ121" t="s">
        <v>207</v>
      </c>
      <c r="BR121" t="s">
        <v>363</v>
      </c>
      <c r="BS121" t="s">
        <v>247</v>
      </c>
      <c r="BT121" t="s">
        <v>386</v>
      </c>
      <c r="BU121" t="s">
        <v>572</v>
      </c>
      <c r="BV121" t="s">
        <v>381</v>
      </c>
      <c r="BW121" t="s">
        <v>546</v>
      </c>
      <c r="BX121" t="s">
        <v>1346</v>
      </c>
      <c r="BY121" t="s">
        <v>378</v>
      </c>
      <c r="BZ121" t="s">
        <v>4285</v>
      </c>
      <c r="CA121" t="s">
        <v>709</v>
      </c>
      <c r="CB121" t="s">
        <v>296</v>
      </c>
      <c r="CC121" t="s">
        <v>297</v>
      </c>
      <c r="CD121" t="s">
        <v>597</v>
      </c>
      <c r="CE121" t="s">
        <v>258</v>
      </c>
      <c r="CF121" t="s">
        <v>242</v>
      </c>
      <c r="CG121" t="s">
        <v>248</v>
      </c>
      <c r="CH121" t="s">
        <v>335</v>
      </c>
      <c r="CI121" t="s">
        <v>351</v>
      </c>
      <c r="CJ121" t="s">
        <v>229</v>
      </c>
      <c r="CK121" t="s">
        <v>292</v>
      </c>
      <c r="CL121" t="s">
        <v>869</v>
      </c>
      <c r="CM121" t="s">
        <v>2048</v>
      </c>
      <c r="CN121" t="s">
        <v>825</v>
      </c>
      <c r="CO121" t="s">
        <v>2479</v>
      </c>
      <c r="CP121" t="s">
        <v>4286</v>
      </c>
      <c r="CQ121" t="s">
        <v>394</v>
      </c>
      <c r="CR121" t="s">
        <v>269</v>
      </c>
      <c r="CS121" t="s">
        <v>1490</v>
      </c>
      <c r="CT121" t="s">
        <v>207</v>
      </c>
      <c r="CU121" t="s">
        <v>242</v>
      </c>
      <c r="CV121" t="s">
        <v>242</v>
      </c>
      <c r="CW121" t="s">
        <v>524</v>
      </c>
      <c r="CX121" t="s">
        <v>297</v>
      </c>
      <c r="CY121" t="s">
        <v>336</v>
      </c>
      <c r="CZ121" t="s">
        <v>686</v>
      </c>
      <c r="DA121" t="s">
        <v>275</v>
      </c>
      <c r="DB121" t="s">
        <v>242</v>
      </c>
      <c r="DC121" t="s">
        <v>1576</v>
      </c>
      <c r="DD121" t="s">
        <v>1209</v>
      </c>
      <c r="DE121" t="s">
        <v>202</v>
      </c>
      <c r="DF121" t="s">
        <v>279</v>
      </c>
      <c r="DG121" t="s">
        <v>268</v>
      </c>
      <c r="DH121" t="s">
        <v>256</v>
      </c>
      <c r="DI121" t="s">
        <v>3968</v>
      </c>
      <c r="DJ121" t="s">
        <v>819</v>
      </c>
      <c r="DK121" t="s">
        <v>213</v>
      </c>
      <c r="DL121" t="s">
        <v>994</v>
      </c>
      <c r="DM121" t="s">
        <v>2788</v>
      </c>
      <c r="DN121" t="s">
        <v>786</v>
      </c>
      <c r="DO121" t="s">
        <v>4287</v>
      </c>
      <c r="DP121" t="s">
        <v>1050</v>
      </c>
      <c r="DQ121" t="s">
        <v>547</v>
      </c>
      <c r="DR121" t="s">
        <v>1360</v>
      </c>
      <c r="DS121" t="s">
        <v>549</v>
      </c>
      <c r="DT121" t="s">
        <v>1418</v>
      </c>
      <c r="DU121" t="s">
        <v>502</v>
      </c>
      <c r="DV121" t="s">
        <v>2048</v>
      </c>
      <c r="DW121" t="s">
        <v>408</v>
      </c>
      <c r="DX121" t="s">
        <v>222</v>
      </c>
      <c r="DY121" t="s">
        <v>247</v>
      </c>
      <c r="DZ121" t="s">
        <v>1597</v>
      </c>
      <c r="EA121" t="s">
        <v>2304</v>
      </c>
      <c r="EB121" t="s">
        <v>279</v>
      </c>
      <c r="EC121" t="s">
        <v>297</v>
      </c>
      <c r="ED121" t="s">
        <v>4288</v>
      </c>
      <c r="EE121" t="s">
        <v>299</v>
      </c>
      <c r="EF121" t="s">
        <v>386</v>
      </c>
      <c r="EG121" t="s">
        <v>1144</v>
      </c>
      <c r="EH121" t="s">
        <v>247</v>
      </c>
      <c r="EI121" t="s">
        <v>759</v>
      </c>
      <c r="EJ121" t="s">
        <v>772</v>
      </c>
      <c r="EK121" t="s">
        <v>222</v>
      </c>
      <c r="EL121" t="s">
        <v>4289</v>
      </c>
      <c r="EM121" t="s">
        <v>1772</v>
      </c>
      <c r="EN121" t="s">
        <v>4290</v>
      </c>
      <c r="EO121" t="s">
        <v>2128</v>
      </c>
      <c r="EP121" t="s">
        <v>271</v>
      </c>
      <c r="EQ121" t="s">
        <v>1323</v>
      </c>
      <c r="ER121" t="s">
        <v>420</v>
      </c>
      <c r="ES121" t="s">
        <v>288</v>
      </c>
      <c r="ET121" t="s">
        <v>4291</v>
      </c>
      <c r="EU121" t="s">
        <v>378</v>
      </c>
      <c r="EV121" t="s">
        <v>4292</v>
      </c>
      <c r="EW121" t="s">
        <v>3870</v>
      </c>
      <c r="EX121" t="s">
        <v>847</v>
      </c>
      <c r="EY121" t="s">
        <v>1278</v>
      </c>
      <c r="EZ121" t="s">
        <v>4293</v>
      </c>
      <c r="FA121" t="s">
        <v>4043</v>
      </c>
      <c r="FB121" t="s">
        <v>550</v>
      </c>
      <c r="FC121" t="s">
        <v>320</v>
      </c>
      <c r="FD121" t="s">
        <v>242</v>
      </c>
      <c r="FE121" t="s">
        <v>1043</v>
      </c>
      <c r="FF121" t="s">
        <v>321</v>
      </c>
      <c r="FG121" t="s">
        <v>296</v>
      </c>
      <c r="FH121" t="s">
        <v>2771</v>
      </c>
      <c r="FI121" t="s">
        <v>220</v>
      </c>
      <c r="FJ121" t="s">
        <v>408</v>
      </c>
      <c r="FK121" t="s">
        <v>1576</v>
      </c>
      <c r="FL121" t="s">
        <v>324</v>
      </c>
      <c r="FM121" t="s">
        <v>200</v>
      </c>
      <c r="FN121" t="s">
        <v>299</v>
      </c>
      <c r="FO121" t="s">
        <v>682</v>
      </c>
      <c r="FP121" t="s">
        <v>358</v>
      </c>
      <c r="FQ121" t="s">
        <v>430</v>
      </c>
      <c r="FR121" t="s">
        <v>482</v>
      </c>
      <c r="FS121" t="s">
        <v>4294</v>
      </c>
      <c r="FT121" t="s">
        <v>1074</v>
      </c>
      <c r="FU121" t="s">
        <v>4295</v>
      </c>
      <c r="FV121" t="s">
        <v>1043</v>
      </c>
      <c r="FW121" t="s">
        <v>1285</v>
      </c>
      <c r="FX121" t="s">
        <v>374</v>
      </c>
      <c r="FY121" t="s">
        <v>215</v>
      </c>
      <c r="FZ121" t="s">
        <v>760</v>
      </c>
      <c r="GA121" t="s">
        <v>336</v>
      </c>
      <c r="GB121" t="s">
        <v>490</v>
      </c>
      <c r="GC121" t="s">
        <v>338</v>
      </c>
      <c r="GD121" t="s">
        <v>196</v>
      </c>
      <c r="GE121" t="s">
        <v>256</v>
      </c>
      <c r="GF121" t="s">
        <v>279</v>
      </c>
      <c r="GG121" t="s">
        <v>256</v>
      </c>
    </row>
    <row r="122" spans="1:189" x14ac:dyDescent="0.3">
      <c r="A122" t="s">
        <v>4296</v>
      </c>
      <c r="B122" t="s">
        <v>4297</v>
      </c>
      <c r="C122" s="1" t="str">
        <f t="shared" si="19"/>
        <v>21:1182</v>
      </c>
      <c r="D122" s="1" t="str">
        <f t="shared" si="23"/>
        <v>21:0387</v>
      </c>
      <c r="E122" t="s">
        <v>4298</v>
      </c>
      <c r="F122" t="s">
        <v>4299</v>
      </c>
      <c r="H122">
        <v>66.471335199999999</v>
      </c>
      <c r="I122">
        <v>-89.844049499999997</v>
      </c>
      <c r="J122" s="1" t="str">
        <f t="shared" si="24"/>
        <v>Till</v>
      </c>
      <c r="K122" s="1" t="str">
        <f t="shared" si="25"/>
        <v>&lt;63 µm size fraction sieving (3)</v>
      </c>
      <c r="L122">
        <v>1</v>
      </c>
      <c r="M122" t="s">
        <v>4300</v>
      </c>
      <c r="N122" t="s">
        <v>4301</v>
      </c>
      <c r="O122" t="s">
        <v>237</v>
      </c>
      <c r="P122" t="s">
        <v>768</v>
      </c>
      <c r="Q122" t="s">
        <v>236</v>
      </c>
      <c r="R122" t="s">
        <v>1088</v>
      </c>
      <c r="S122" t="s">
        <v>860</v>
      </c>
      <c r="T122" t="s">
        <v>259</v>
      </c>
      <c r="U122" t="s">
        <v>351</v>
      </c>
      <c r="V122" t="s">
        <v>271</v>
      </c>
      <c r="W122" t="s">
        <v>449</v>
      </c>
      <c r="X122" t="s">
        <v>215</v>
      </c>
      <c r="Y122" t="s">
        <v>1189</v>
      </c>
      <c r="Z122" t="s">
        <v>258</v>
      </c>
      <c r="AA122" t="s">
        <v>207</v>
      </c>
      <c r="AB122" t="s">
        <v>281</v>
      </c>
      <c r="AC122" t="s">
        <v>613</v>
      </c>
      <c r="AD122" t="s">
        <v>920</v>
      </c>
      <c r="AE122" t="s">
        <v>380</v>
      </c>
      <c r="AF122" t="s">
        <v>3548</v>
      </c>
      <c r="AG122" t="s">
        <v>299</v>
      </c>
      <c r="AH122" t="s">
        <v>204</v>
      </c>
      <c r="AI122" t="s">
        <v>336</v>
      </c>
      <c r="AJ122" t="s">
        <v>1317</v>
      </c>
      <c r="AK122" t="s">
        <v>217</v>
      </c>
      <c r="AL122" t="s">
        <v>400</v>
      </c>
      <c r="AM122" t="s">
        <v>4302</v>
      </c>
      <c r="AN122" t="s">
        <v>207</v>
      </c>
      <c r="AO122" t="s">
        <v>4303</v>
      </c>
      <c r="AP122" t="s">
        <v>273</v>
      </c>
      <c r="AQ122" t="s">
        <v>1192</v>
      </c>
      <c r="AR122" t="s">
        <v>575</v>
      </c>
      <c r="AS122" t="s">
        <v>281</v>
      </c>
      <c r="AT122" t="s">
        <v>225</v>
      </c>
      <c r="AU122" t="s">
        <v>615</v>
      </c>
      <c r="AV122" t="s">
        <v>2997</v>
      </c>
      <c r="AW122" t="s">
        <v>303</v>
      </c>
      <c r="AX122" t="s">
        <v>1282</v>
      </c>
      <c r="AY122" t="s">
        <v>922</v>
      </c>
      <c r="AZ122" t="s">
        <v>746</v>
      </c>
      <c r="BA122" t="s">
        <v>2475</v>
      </c>
      <c r="BB122" t="s">
        <v>1593</v>
      </c>
      <c r="BC122" t="s">
        <v>771</v>
      </c>
      <c r="BD122" t="s">
        <v>327</v>
      </c>
      <c r="BE122" t="s">
        <v>308</v>
      </c>
      <c r="BF122" t="s">
        <v>885</v>
      </c>
      <c r="BG122" t="s">
        <v>2184</v>
      </c>
      <c r="BH122" t="s">
        <v>240</v>
      </c>
      <c r="BI122" t="s">
        <v>412</v>
      </c>
      <c r="BJ122" t="s">
        <v>238</v>
      </c>
      <c r="BK122" t="s">
        <v>242</v>
      </c>
      <c r="BL122" t="s">
        <v>242</v>
      </c>
      <c r="BM122" t="s">
        <v>354</v>
      </c>
      <c r="BN122" t="s">
        <v>324</v>
      </c>
      <c r="BO122" t="s">
        <v>297</v>
      </c>
      <c r="BP122" t="s">
        <v>379</v>
      </c>
      <c r="BQ122" t="s">
        <v>207</v>
      </c>
      <c r="BR122" t="s">
        <v>206</v>
      </c>
      <c r="BS122" t="s">
        <v>247</v>
      </c>
      <c r="BT122" t="s">
        <v>570</v>
      </c>
      <c r="BU122" t="s">
        <v>238</v>
      </c>
      <c r="BV122" t="s">
        <v>418</v>
      </c>
      <c r="BW122" t="s">
        <v>428</v>
      </c>
      <c r="BX122" t="s">
        <v>1730</v>
      </c>
      <c r="BY122" t="s">
        <v>201</v>
      </c>
      <c r="BZ122" t="s">
        <v>1858</v>
      </c>
      <c r="CA122" t="s">
        <v>820</v>
      </c>
      <c r="CB122" t="s">
        <v>220</v>
      </c>
      <c r="CC122" t="s">
        <v>297</v>
      </c>
      <c r="CD122" t="s">
        <v>247</v>
      </c>
      <c r="CE122" t="s">
        <v>258</v>
      </c>
      <c r="CF122" t="s">
        <v>242</v>
      </c>
      <c r="CG122" t="s">
        <v>448</v>
      </c>
      <c r="CH122" t="s">
        <v>538</v>
      </c>
      <c r="CI122" t="s">
        <v>505</v>
      </c>
      <c r="CJ122" t="s">
        <v>2973</v>
      </c>
      <c r="CK122" t="s">
        <v>300</v>
      </c>
      <c r="CL122" t="s">
        <v>794</v>
      </c>
      <c r="CM122" t="s">
        <v>865</v>
      </c>
      <c r="CN122" t="s">
        <v>1490</v>
      </c>
      <c r="CO122" t="s">
        <v>607</v>
      </c>
      <c r="CP122" t="s">
        <v>3459</v>
      </c>
      <c r="CQ122" t="s">
        <v>394</v>
      </c>
      <c r="CR122" t="s">
        <v>269</v>
      </c>
      <c r="CS122" t="s">
        <v>437</v>
      </c>
      <c r="CT122" t="s">
        <v>207</v>
      </c>
      <c r="CU122" t="s">
        <v>242</v>
      </c>
      <c r="CV122" t="s">
        <v>242</v>
      </c>
      <c r="CW122" t="s">
        <v>215</v>
      </c>
      <c r="CX122" t="s">
        <v>297</v>
      </c>
      <c r="CY122" t="s">
        <v>336</v>
      </c>
      <c r="CZ122" t="s">
        <v>1192</v>
      </c>
      <c r="DA122" t="s">
        <v>275</v>
      </c>
      <c r="DB122" t="s">
        <v>242</v>
      </c>
      <c r="DC122" t="s">
        <v>302</v>
      </c>
      <c r="DD122" t="s">
        <v>3611</v>
      </c>
      <c r="DE122" t="s">
        <v>242</v>
      </c>
      <c r="DF122" t="s">
        <v>196</v>
      </c>
      <c r="DG122" t="s">
        <v>265</v>
      </c>
      <c r="DH122" t="s">
        <v>247</v>
      </c>
      <c r="DI122" t="s">
        <v>4304</v>
      </c>
      <c r="DJ122" t="s">
        <v>333</v>
      </c>
      <c r="DK122" t="s">
        <v>391</v>
      </c>
      <c r="DL122" t="s">
        <v>482</v>
      </c>
      <c r="DM122" t="s">
        <v>976</v>
      </c>
      <c r="DN122" t="s">
        <v>3636</v>
      </c>
      <c r="DO122" t="s">
        <v>1711</v>
      </c>
      <c r="DP122" t="s">
        <v>712</v>
      </c>
      <c r="DQ122" t="s">
        <v>665</v>
      </c>
      <c r="DR122" t="s">
        <v>1374</v>
      </c>
      <c r="DS122" t="s">
        <v>568</v>
      </c>
      <c r="DT122" t="s">
        <v>1022</v>
      </c>
      <c r="DU122" t="s">
        <v>574</v>
      </c>
      <c r="DV122" t="s">
        <v>905</v>
      </c>
      <c r="DW122" t="s">
        <v>597</v>
      </c>
      <c r="DX122" t="s">
        <v>1267</v>
      </c>
      <c r="DY122" t="s">
        <v>247</v>
      </c>
      <c r="DZ122" t="s">
        <v>388</v>
      </c>
      <c r="EA122" t="s">
        <v>4150</v>
      </c>
      <c r="EB122" t="s">
        <v>379</v>
      </c>
      <c r="EC122" t="s">
        <v>297</v>
      </c>
      <c r="ED122" t="s">
        <v>1959</v>
      </c>
      <c r="EE122" t="s">
        <v>220</v>
      </c>
      <c r="EF122" t="s">
        <v>570</v>
      </c>
      <c r="EG122" t="s">
        <v>2798</v>
      </c>
      <c r="EH122" t="s">
        <v>570</v>
      </c>
      <c r="EI122" t="s">
        <v>920</v>
      </c>
      <c r="EJ122" t="s">
        <v>829</v>
      </c>
      <c r="EK122" t="s">
        <v>222</v>
      </c>
      <c r="EL122" t="s">
        <v>1526</v>
      </c>
      <c r="EM122" t="s">
        <v>524</v>
      </c>
      <c r="EN122" t="s">
        <v>3285</v>
      </c>
      <c r="EO122" t="s">
        <v>4305</v>
      </c>
      <c r="EP122" t="s">
        <v>250</v>
      </c>
      <c r="EQ122" t="s">
        <v>575</v>
      </c>
      <c r="ER122" t="s">
        <v>1391</v>
      </c>
      <c r="ES122" t="s">
        <v>1149</v>
      </c>
      <c r="ET122" t="s">
        <v>3147</v>
      </c>
      <c r="EU122" t="s">
        <v>292</v>
      </c>
      <c r="EV122" t="s">
        <v>4306</v>
      </c>
      <c r="EW122" t="s">
        <v>414</v>
      </c>
      <c r="EX122" t="s">
        <v>617</v>
      </c>
      <c r="EY122" t="s">
        <v>1146</v>
      </c>
      <c r="EZ122" t="s">
        <v>4307</v>
      </c>
      <c r="FA122" t="s">
        <v>3500</v>
      </c>
      <c r="FB122" t="s">
        <v>319</v>
      </c>
      <c r="FC122" t="s">
        <v>320</v>
      </c>
      <c r="FD122" t="s">
        <v>271</v>
      </c>
      <c r="FE122" t="s">
        <v>1043</v>
      </c>
      <c r="FF122" t="s">
        <v>321</v>
      </c>
      <c r="FG122" t="s">
        <v>428</v>
      </c>
      <c r="FH122" t="s">
        <v>4308</v>
      </c>
      <c r="FI122" t="s">
        <v>215</v>
      </c>
      <c r="FJ122" t="s">
        <v>275</v>
      </c>
      <c r="FK122" t="s">
        <v>536</v>
      </c>
      <c r="FL122" t="s">
        <v>4309</v>
      </c>
      <c r="FM122" t="s">
        <v>502</v>
      </c>
      <c r="FN122" t="s">
        <v>432</v>
      </c>
      <c r="FO122" t="s">
        <v>281</v>
      </c>
      <c r="FP122" t="s">
        <v>259</v>
      </c>
      <c r="FQ122" t="s">
        <v>531</v>
      </c>
      <c r="FR122" t="s">
        <v>1145</v>
      </c>
      <c r="FS122" t="s">
        <v>1281</v>
      </c>
      <c r="FT122" t="s">
        <v>1537</v>
      </c>
      <c r="FU122" t="s">
        <v>4310</v>
      </c>
      <c r="FV122" t="s">
        <v>912</v>
      </c>
      <c r="FW122" t="s">
        <v>1007</v>
      </c>
      <c r="FX122" t="s">
        <v>1071</v>
      </c>
      <c r="FY122" t="s">
        <v>215</v>
      </c>
      <c r="FZ122" t="s">
        <v>610</v>
      </c>
      <c r="GA122" t="s">
        <v>336</v>
      </c>
      <c r="GB122" t="s">
        <v>610</v>
      </c>
      <c r="GC122" t="s">
        <v>358</v>
      </c>
      <c r="GD122" t="s">
        <v>279</v>
      </c>
      <c r="GE122" t="s">
        <v>256</v>
      </c>
      <c r="GF122" t="s">
        <v>428</v>
      </c>
      <c r="GG122" t="s">
        <v>256</v>
      </c>
    </row>
    <row r="123" spans="1:189" x14ac:dyDescent="0.3">
      <c r="A123" t="s">
        <v>4311</v>
      </c>
      <c r="B123" t="s">
        <v>4312</v>
      </c>
      <c r="C123" s="1" t="str">
        <f t="shared" si="19"/>
        <v>21:1182</v>
      </c>
      <c r="D123" s="1" t="str">
        <f t="shared" si="23"/>
        <v>21:0387</v>
      </c>
      <c r="E123" t="s">
        <v>4313</v>
      </c>
      <c r="F123" t="s">
        <v>4314</v>
      </c>
      <c r="H123">
        <v>66.5556524</v>
      </c>
      <c r="I123">
        <v>-89.797962699999999</v>
      </c>
      <c r="J123" s="1" t="str">
        <f t="shared" si="24"/>
        <v>Till</v>
      </c>
      <c r="K123" s="1" t="str">
        <f t="shared" si="25"/>
        <v>&lt;63 µm size fraction sieving (3)</v>
      </c>
      <c r="L123">
        <v>1</v>
      </c>
      <c r="M123" t="s">
        <v>2869</v>
      </c>
      <c r="N123" t="s">
        <v>4315</v>
      </c>
      <c r="O123" t="s">
        <v>1489</v>
      </c>
      <c r="P123" t="s">
        <v>1862</v>
      </c>
      <c r="Q123" t="s">
        <v>2725</v>
      </c>
      <c r="R123" t="s">
        <v>420</v>
      </c>
      <c r="S123" t="s">
        <v>419</v>
      </c>
      <c r="T123" t="s">
        <v>529</v>
      </c>
      <c r="U123" t="s">
        <v>378</v>
      </c>
      <c r="V123" t="s">
        <v>202</v>
      </c>
      <c r="W123" t="s">
        <v>1314</v>
      </c>
      <c r="X123" t="s">
        <v>338</v>
      </c>
      <c r="Y123" t="s">
        <v>1298</v>
      </c>
      <c r="Z123" t="s">
        <v>258</v>
      </c>
      <c r="AA123" t="s">
        <v>207</v>
      </c>
      <c r="AB123" t="s">
        <v>1913</v>
      </c>
      <c r="AC123" t="s">
        <v>1087</v>
      </c>
      <c r="AD123" t="s">
        <v>245</v>
      </c>
      <c r="AE123" t="s">
        <v>209</v>
      </c>
      <c r="AF123" t="s">
        <v>4316</v>
      </c>
      <c r="AG123" t="s">
        <v>207</v>
      </c>
      <c r="AH123" t="s">
        <v>333</v>
      </c>
      <c r="AI123" t="s">
        <v>273</v>
      </c>
      <c r="AJ123" t="s">
        <v>1850</v>
      </c>
      <c r="AK123" t="s">
        <v>948</v>
      </c>
      <c r="AL123" t="s">
        <v>585</v>
      </c>
      <c r="AM123" t="s">
        <v>3010</v>
      </c>
      <c r="AN123" t="s">
        <v>220</v>
      </c>
      <c r="AO123" t="s">
        <v>4317</v>
      </c>
      <c r="AP123" t="s">
        <v>215</v>
      </c>
      <c r="AQ123" t="s">
        <v>1136</v>
      </c>
      <c r="AR123" t="s">
        <v>364</v>
      </c>
      <c r="AS123" t="s">
        <v>1913</v>
      </c>
      <c r="AT123" t="s">
        <v>222</v>
      </c>
      <c r="AU123" t="s">
        <v>450</v>
      </c>
      <c r="AV123" t="s">
        <v>4144</v>
      </c>
      <c r="AW123" t="s">
        <v>899</v>
      </c>
      <c r="AX123" t="s">
        <v>2788</v>
      </c>
      <c r="AY123" t="s">
        <v>1290</v>
      </c>
      <c r="AZ123" t="s">
        <v>1628</v>
      </c>
      <c r="BA123" t="s">
        <v>760</v>
      </c>
      <c r="BB123" t="s">
        <v>1593</v>
      </c>
      <c r="BC123" t="s">
        <v>1468</v>
      </c>
      <c r="BD123" t="s">
        <v>336</v>
      </c>
      <c r="BE123" t="s">
        <v>627</v>
      </c>
      <c r="BF123" t="s">
        <v>288</v>
      </c>
      <c r="BG123" t="s">
        <v>1527</v>
      </c>
      <c r="BH123" t="s">
        <v>238</v>
      </c>
      <c r="BI123" t="s">
        <v>516</v>
      </c>
      <c r="BJ123" t="s">
        <v>377</v>
      </c>
      <c r="BK123" t="s">
        <v>597</v>
      </c>
      <c r="BL123" t="s">
        <v>242</v>
      </c>
      <c r="BM123" t="s">
        <v>413</v>
      </c>
      <c r="BN123" t="s">
        <v>259</v>
      </c>
      <c r="BO123" t="s">
        <v>256</v>
      </c>
      <c r="BP123" t="s">
        <v>379</v>
      </c>
      <c r="BQ123" t="s">
        <v>207</v>
      </c>
      <c r="BR123" t="s">
        <v>1145</v>
      </c>
      <c r="BS123" t="s">
        <v>297</v>
      </c>
      <c r="BT123" t="s">
        <v>248</v>
      </c>
      <c r="BU123" t="s">
        <v>568</v>
      </c>
      <c r="BV123" t="s">
        <v>250</v>
      </c>
      <c r="BW123" t="s">
        <v>272</v>
      </c>
      <c r="BX123" t="s">
        <v>1199</v>
      </c>
      <c r="BY123" t="s">
        <v>731</v>
      </c>
      <c r="BZ123" t="s">
        <v>2600</v>
      </c>
      <c r="CA123" t="s">
        <v>564</v>
      </c>
      <c r="CB123" t="s">
        <v>196</v>
      </c>
      <c r="CC123" t="s">
        <v>297</v>
      </c>
      <c r="CD123" t="s">
        <v>570</v>
      </c>
      <c r="CE123" t="s">
        <v>258</v>
      </c>
      <c r="CF123" t="s">
        <v>242</v>
      </c>
      <c r="CG123" t="s">
        <v>597</v>
      </c>
      <c r="CH123" t="s">
        <v>214</v>
      </c>
      <c r="CI123" t="s">
        <v>572</v>
      </c>
      <c r="CJ123" t="s">
        <v>3320</v>
      </c>
      <c r="CK123" t="s">
        <v>351</v>
      </c>
      <c r="CL123" t="s">
        <v>250</v>
      </c>
      <c r="CM123" t="s">
        <v>1310</v>
      </c>
      <c r="CN123" t="s">
        <v>360</v>
      </c>
      <c r="CO123" t="s">
        <v>658</v>
      </c>
      <c r="CP123" t="s">
        <v>472</v>
      </c>
      <c r="CQ123" t="s">
        <v>394</v>
      </c>
      <c r="CR123" t="s">
        <v>269</v>
      </c>
      <c r="CS123" t="s">
        <v>360</v>
      </c>
      <c r="CT123" t="s">
        <v>207</v>
      </c>
      <c r="CU123" t="s">
        <v>242</v>
      </c>
      <c r="CV123" t="s">
        <v>242</v>
      </c>
      <c r="CW123" t="s">
        <v>428</v>
      </c>
      <c r="CX123" t="s">
        <v>297</v>
      </c>
      <c r="CY123" t="s">
        <v>358</v>
      </c>
      <c r="CZ123" t="s">
        <v>819</v>
      </c>
      <c r="DA123" t="s">
        <v>275</v>
      </c>
      <c r="DB123" t="s">
        <v>242</v>
      </c>
      <c r="DC123" t="s">
        <v>395</v>
      </c>
      <c r="DD123" t="s">
        <v>579</v>
      </c>
      <c r="DE123" t="s">
        <v>386</v>
      </c>
      <c r="DF123" t="s">
        <v>428</v>
      </c>
      <c r="DG123" t="s">
        <v>496</v>
      </c>
      <c r="DH123" t="s">
        <v>256</v>
      </c>
      <c r="DI123" t="s">
        <v>4305</v>
      </c>
      <c r="DJ123" t="s">
        <v>910</v>
      </c>
      <c r="DK123" t="s">
        <v>204</v>
      </c>
      <c r="DL123" t="s">
        <v>1285</v>
      </c>
      <c r="DM123" t="s">
        <v>3582</v>
      </c>
      <c r="DN123" t="s">
        <v>3636</v>
      </c>
      <c r="DO123" t="s">
        <v>430</v>
      </c>
      <c r="DP123" t="s">
        <v>1271</v>
      </c>
      <c r="DQ123" t="s">
        <v>592</v>
      </c>
      <c r="DR123" t="s">
        <v>738</v>
      </c>
      <c r="DS123" t="s">
        <v>568</v>
      </c>
      <c r="DT123" t="s">
        <v>1023</v>
      </c>
      <c r="DU123" t="s">
        <v>240</v>
      </c>
      <c r="DV123" t="s">
        <v>820</v>
      </c>
      <c r="DW123" t="s">
        <v>300</v>
      </c>
      <c r="DX123" t="s">
        <v>988</v>
      </c>
      <c r="DY123" t="s">
        <v>248</v>
      </c>
      <c r="DZ123" t="s">
        <v>777</v>
      </c>
      <c r="EA123" t="s">
        <v>4318</v>
      </c>
      <c r="EB123" t="s">
        <v>379</v>
      </c>
      <c r="EC123" t="s">
        <v>297</v>
      </c>
      <c r="ED123" t="s">
        <v>4319</v>
      </c>
      <c r="EE123" t="s">
        <v>220</v>
      </c>
      <c r="EF123" t="s">
        <v>247</v>
      </c>
      <c r="EG123" t="s">
        <v>548</v>
      </c>
      <c r="EH123" t="s">
        <v>277</v>
      </c>
      <c r="EI123" t="s">
        <v>799</v>
      </c>
      <c r="EJ123" t="s">
        <v>3780</v>
      </c>
      <c r="EK123" t="s">
        <v>273</v>
      </c>
      <c r="EL123" t="s">
        <v>795</v>
      </c>
      <c r="EM123" t="s">
        <v>339</v>
      </c>
      <c r="EN123" t="s">
        <v>1270</v>
      </c>
      <c r="EO123" t="s">
        <v>1630</v>
      </c>
      <c r="EP123" t="s">
        <v>418</v>
      </c>
      <c r="EQ123" t="s">
        <v>1089</v>
      </c>
      <c r="ER123" t="s">
        <v>217</v>
      </c>
      <c r="ES123" t="s">
        <v>1131</v>
      </c>
      <c r="ET123" t="s">
        <v>4320</v>
      </c>
      <c r="EU123" t="s">
        <v>574</v>
      </c>
      <c r="EV123" t="s">
        <v>4321</v>
      </c>
      <c r="EW123" t="s">
        <v>3261</v>
      </c>
      <c r="EX123" t="s">
        <v>2315</v>
      </c>
      <c r="EY123" t="s">
        <v>4322</v>
      </c>
      <c r="EZ123" t="s">
        <v>4323</v>
      </c>
      <c r="FA123" t="s">
        <v>4324</v>
      </c>
      <c r="FB123" t="s">
        <v>319</v>
      </c>
      <c r="FC123" t="s">
        <v>320</v>
      </c>
      <c r="FD123" t="s">
        <v>250</v>
      </c>
      <c r="FE123" t="s">
        <v>1237</v>
      </c>
      <c r="FF123" t="s">
        <v>321</v>
      </c>
      <c r="FG123" t="s">
        <v>296</v>
      </c>
      <c r="FH123" t="s">
        <v>4325</v>
      </c>
      <c r="FI123" t="s">
        <v>220</v>
      </c>
      <c r="FJ123" t="s">
        <v>505</v>
      </c>
      <c r="FK123" t="s">
        <v>455</v>
      </c>
      <c r="FL123" t="s">
        <v>4326</v>
      </c>
      <c r="FM123" t="s">
        <v>574</v>
      </c>
      <c r="FN123" t="s">
        <v>432</v>
      </c>
      <c r="FO123" t="s">
        <v>1913</v>
      </c>
      <c r="FP123" t="s">
        <v>336</v>
      </c>
      <c r="FQ123" t="s">
        <v>329</v>
      </c>
      <c r="FR123" t="s">
        <v>3317</v>
      </c>
      <c r="FS123" t="s">
        <v>4327</v>
      </c>
      <c r="FT123" t="s">
        <v>365</v>
      </c>
      <c r="FU123" t="s">
        <v>4328</v>
      </c>
      <c r="FV123" t="s">
        <v>437</v>
      </c>
      <c r="FW123" t="s">
        <v>380</v>
      </c>
      <c r="FX123" t="s">
        <v>578</v>
      </c>
      <c r="FY123" t="s">
        <v>220</v>
      </c>
      <c r="FZ123" t="s">
        <v>610</v>
      </c>
      <c r="GA123" t="s">
        <v>358</v>
      </c>
      <c r="GB123" t="s">
        <v>539</v>
      </c>
      <c r="GC123" t="s">
        <v>336</v>
      </c>
      <c r="GD123" t="s">
        <v>339</v>
      </c>
      <c r="GE123" t="s">
        <v>259</v>
      </c>
      <c r="GF123" t="s">
        <v>428</v>
      </c>
      <c r="GG123" t="s">
        <v>256</v>
      </c>
    </row>
    <row r="124" spans="1:189" x14ac:dyDescent="0.3">
      <c r="A124" t="s">
        <v>4329</v>
      </c>
      <c r="B124" t="s">
        <v>4330</v>
      </c>
      <c r="C124" s="1" t="str">
        <f t="shared" si="19"/>
        <v>21:1182</v>
      </c>
      <c r="D124" s="1" t="str">
        <f t="shared" si="23"/>
        <v>21:0387</v>
      </c>
      <c r="E124" t="s">
        <v>4331</v>
      </c>
      <c r="F124" t="s">
        <v>4332</v>
      </c>
      <c r="H124">
        <v>66.523933600000007</v>
      </c>
      <c r="I124">
        <v>-89.523229700000002</v>
      </c>
      <c r="J124" s="1" t="str">
        <f t="shared" si="24"/>
        <v>Till</v>
      </c>
      <c r="K124" s="1" t="str">
        <f t="shared" si="25"/>
        <v>&lt;63 µm size fraction sieving (3)</v>
      </c>
      <c r="L124">
        <v>1</v>
      </c>
      <c r="M124" t="s">
        <v>3845</v>
      </c>
      <c r="N124" t="s">
        <v>676</v>
      </c>
      <c r="O124" t="s">
        <v>620</v>
      </c>
      <c r="P124" t="s">
        <v>252</v>
      </c>
      <c r="Q124" t="s">
        <v>199</v>
      </c>
      <c r="R124" t="s">
        <v>935</v>
      </c>
      <c r="S124" t="s">
        <v>348</v>
      </c>
      <c r="T124" t="s">
        <v>259</v>
      </c>
      <c r="U124" t="s">
        <v>651</v>
      </c>
      <c r="V124" t="s">
        <v>271</v>
      </c>
      <c r="W124" t="s">
        <v>352</v>
      </c>
      <c r="X124" t="s">
        <v>358</v>
      </c>
      <c r="Y124" t="s">
        <v>451</v>
      </c>
      <c r="Z124" t="s">
        <v>245</v>
      </c>
      <c r="AA124" t="s">
        <v>207</v>
      </c>
      <c r="AB124" t="s">
        <v>208</v>
      </c>
      <c r="AC124" t="s">
        <v>209</v>
      </c>
      <c r="AD124" t="s">
        <v>213</v>
      </c>
      <c r="AE124" t="s">
        <v>398</v>
      </c>
      <c r="AF124" t="s">
        <v>4333</v>
      </c>
      <c r="AG124" t="s">
        <v>774</v>
      </c>
      <c r="AH124" t="s">
        <v>337</v>
      </c>
      <c r="AI124" t="s">
        <v>358</v>
      </c>
      <c r="AJ124" t="s">
        <v>206</v>
      </c>
      <c r="AK124" t="s">
        <v>1312</v>
      </c>
      <c r="AL124" t="s">
        <v>2392</v>
      </c>
      <c r="AM124" t="s">
        <v>4334</v>
      </c>
      <c r="AN124" t="s">
        <v>207</v>
      </c>
      <c r="AO124" t="s">
        <v>2786</v>
      </c>
      <c r="AP124" t="s">
        <v>524</v>
      </c>
      <c r="AQ124" t="s">
        <v>799</v>
      </c>
      <c r="AR124" t="s">
        <v>575</v>
      </c>
      <c r="AS124" t="s">
        <v>475</v>
      </c>
      <c r="AT124" t="s">
        <v>220</v>
      </c>
      <c r="AU124" t="s">
        <v>1649</v>
      </c>
      <c r="AV124" t="s">
        <v>4335</v>
      </c>
      <c r="AW124" t="s">
        <v>452</v>
      </c>
      <c r="AX124" t="s">
        <v>4145</v>
      </c>
      <c r="AY124" t="s">
        <v>2565</v>
      </c>
      <c r="AZ124" t="s">
        <v>359</v>
      </c>
      <c r="BA124" t="s">
        <v>2641</v>
      </c>
      <c r="BB124" t="s">
        <v>647</v>
      </c>
      <c r="BC124" t="s">
        <v>3555</v>
      </c>
      <c r="BD124" t="s">
        <v>468</v>
      </c>
      <c r="BE124" t="s">
        <v>236</v>
      </c>
      <c r="BF124" t="s">
        <v>1020</v>
      </c>
      <c r="BG124" t="s">
        <v>1567</v>
      </c>
      <c r="BH124" t="s">
        <v>568</v>
      </c>
      <c r="BI124" t="s">
        <v>432</v>
      </c>
      <c r="BJ124" t="s">
        <v>481</v>
      </c>
      <c r="BK124" t="s">
        <v>242</v>
      </c>
      <c r="BL124" t="s">
        <v>242</v>
      </c>
      <c r="BM124" t="s">
        <v>268</v>
      </c>
      <c r="BN124" t="s">
        <v>256</v>
      </c>
      <c r="BO124" t="s">
        <v>297</v>
      </c>
      <c r="BP124" t="s">
        <v>379</v>
      </c>
      <c r="BQ124" t="s">
        <v>207</v>
      </c>
      <c r="BR124" t="s">
        <v>796</v>
      </c>
      <c r="BS124" t="s">
        <v>297</v>
      </c>
      <c r="BT124" t="s">
        <v>597</v>
      </c>
      <c r="BU124" t="s">
        <v>572</v>
      </c>
      <c r="BV124" t="s">
        <v>381</v>
      </c>
      <c r="BW124" t="s">
        <v>196</v>
      </c>
      <c r="BX124" t="s">
        <v>1208</v>
      </c>
      <c r="BY124" t="s">
        <v>257</v>
      </c>
      <c r="BZ124" t="s">
        <v>2045</v>
      </c>
      <c r="CA124" t="s">
        <v>252</v>
      </c>
      <c r="CB124" t="s">
        <v>524</v>
      </c>
      <c r="CC124" t="s">
        <v>297</v>
      </c>
      <c r="CD124" t="s">
        <v>292</v>
      </c>
      <c r="CE124" t="s">
        <v>258</v>
      </c>
      <c r="CF124" t="s">
        <v>242</v>
      </c>
      <c r="CG124" t="s">
        <v>570</v>
      </c>
      <c r="CH124" t="s">
        <v>920</v>
      </c>
      <c r="CI124" t="s">
        <v>408</v>
      </c>
      <c r="CJ124" t="s">
        <v>4149</v>
      </c>
      <c r="CK124" t="s">
        <v>300</v>
      </c>
      <c r="CL124" t="s">
        <v>576</v>
      </c>
      <c r="CM124" t="s">
        <v>1131</v>
      </c>
      <c r="CN124" t="s">
        <v>538</v>
      </c>
      <c r="CO124" t="s">
        <v>386</v>
      </c>
      <c r="CP124" t="s">
        <v>728</v>
      </c>
      <c r="CQ124" t="s">
        <v>394</v>
      </c>
      <c r="CR124" t="s">
        <v>269</v>
      </c>
      <c r="CS124" t="s">
        <v>395</v>
      </c>
      <c r="CT124" t="s">
        <v>207</v>
      </c>
      <c r="CU124" t="s">
        <v>242</v>
      </c>
      <c r="CV124" t="s">
        <v>242</v>
      </c>
      <c r="CW124" t="s">
        <v>215</v>
      </c>
      <c r="CX124" t="s">
        <v>297</v>
      </c>
      <c r="CY124" t="s">
        <v>336</v>
      </c>
      <c r="CZ124" t="s">
        <v>813</v>
      </c>
      <c r="DA124" t="s">
        <v>275</v>
      </c>
      <c r="DB124" t="s">
        <v>242</v>
      </c>
      <c r="DC124" t="s">
        <v>1025</v>
      </c>
      <c r="DD124" t="s">
        <v>1209</v>
      </c>
      <c r="DE124" t="s">
        <v>271</v>
      </c>
      <c r="DF124" t="s">
        <v>428</v>
      </c>
      <c r="DG124" t="s">
        <v>265</v>
      </c>
      <c r="DH124" t="s">
        <v>259</v>
      </c>
      <c r="DI124" t="s">
        <v>1063</v>
      </c>
      <c r="DJ124" t="s">
        <v>943</v>
      </c>
      <c r="DK124" t="s">
        <v>420</v>
      </c>
      <c r="DL124" t="s">
        <v>216</v>
      </c>
      <c r="DM124" t="s">
        <v>2411</v>
      </c>
      <c r="DN124" t="s">
        <v>2565</v>
      </c>
      <c r="DO124" t="s">
        <v>4336</v>
      </c>
      <c r="DP124" t="s">
        <v>1555</v>
      </c>
      <c r="DQ124" t="s">
        <v>592</v>
      </c>
      <c r="DR124" t="s">
        <v>718</v>
      </c>
      <c r="DS124" t="s">
        <v>259</v>
      </c>
      <c r="DT124" t="s">
        <v>1374</v>
      </c>
      <c r="DU124" t="s">
        <v>481</v>
      </c>
      <c r="DV124" t="s">
        <v>222</v>
      </c>
      <c r="DW124" t="s">
        <v>277</v>
      </c>
      <c r="DX124" t="s">
        <v>235</v>
      </c>
      <c r="DY124" t="s">
        <v>247</v>
      </c>
      <c r="DZ124" t="s">
        <v>844</v>
      </c>
      <c r="EA124" t="s">
        <v>2710</v>
      </c>
      <c r="EB124" t="s">
        <v>379</v>
      </c>
      <c r="EC124" t="s">
        <v>297</v>
      </c>
      <c r="ED124" t="s">
        <v>4337</v>
      </c>
      <c r="EE124" t="s">
        <v>299</v>
      </c>
      <c r="EF124" t="s">
        <v>300</v>
      </c>
      <c r="EG124" t="s">
        <v>1811</v>
      </c>
      <c r="EH124" t="s">
        <v>300</v>
      </c>
      <c r="EI124" t="s">
        <v>213</v>
      </c>
      <c r="EJ124" t="s">
        <v>1087</v>
      </c>
      <c r="EK124" t="s">
        <v>338</v>
      </c>
      <c r="EL124" t="s">
        <v>1316</v>
      </c>
      <c r="EM124" t="s">
        <v>562</v>
      </c>
      <c r="EN124" t="s">
        <v>4290</v>
      </c>
      <c r="EO124" t="s">
        <v>1490</v>
      </c>
      <c r="EP124" t="s">
        <v>271</v>
      </c>
      <c r="EQ124" t="s">
        <v>811</v>
      </c>
      <c r="ER124" t="s">
        <v>395</v>
      </c>
      <c r="ES124" t="s">
        <v>812</v>
      </c>
      <c r="ET124" t="s">
        <v>1531</v>
      </c>
      <c r="EU124" t="s">
        <v>256</v>
      </c>
      <c r="EV124" t="s">
        <v>4338</v>
      </c>
      <c r="EW124" t="s">
        <v>1219</v>
      </c>
      <c r="EX124" t="s">
        <v>1922</v>
      </c>
      <c r="EY124" t="s">
        <v>425</v>
      </c>
      <c r="EZ124" t="s">
        <v>4339</v>
      </c>
      <c r="FA124" t="s">
        <v>3634</v>
      </c>
      <c r="FB124" t="s">
        <v>319</v>
      </c>
      <c r="FC124" t="s">
        <v>320</v>
      </c>
      <c r="FD124" t="s">
        <v>271</v>
      </c>
      <c r="FE124" t="s">
        <v>1054</v>
      </c>
      <c r="FF124" t="s">
        <v>321</v>
      </c>
      <c r="FG124" t="s">
        <v>524</v>
      </c>
      <c r="FH124" t="s">
        <v>4340</v>
      </c>
      <c r="FI124" t="s">
        <v>524</v>
      </c>
      <c r="FJ124" t="s">
        <v>275</v>
      </c>
      <c r="FK124" t="s">
        <v>455</v>
      </c>
      <c r="FL124" t="s">
        <v>1226</v>
      </c>
      <c r="FM124" t="s">
        <v>568</v>
      </c>
      <c r="FN124" t="s">
        <v>322</v>
      </c>
      <c r="FO124" t="s">
        <v>303</v>
      </c>
      <c r="FP124" t="s">
        <v>358</v>
      </c>
      <c r="FQ124" t="s">
        <v>1015</v>
      </c>
      <c r="FR124" t="s">
        <v>1695</v>
      </c>
      <c r="FS124" t="s">
        <v>4341</v>
      </c>
      <c r="FT124" t="s">
        <v>1711</v>
      </c>
      <c r="FU124" t="s">
        <v>4342</v>
      </c>
      <c r="FV124" t="s">
        <v>213</v>
      </c>
      <c r="FW124" t="s">
        <v>1711</v>
      </c>
      <c r="FX124" t="s">
        <v>664</v>
      </c>
      <c r="FY124" t="s">
        <v>273</v>
      </c>
      <c r="FZ124" t="s">
        <v>774</v>
      </c>
      <c r="GA124" t="s">
        <v>358</v>
      </c>
      <c r="GB124" t="s">
        <v>575</v>
      </c>
      <c r="GC124" t="s">
        <v>336</v>
      </c>
      <c r="GD124" t="s">
        <v>196</v>
      </c>
      <c r="GE124" t="s">
        <v>256</v>
      </c>
      <c r="GF124" t="s">
        <v>428</v>
      </c>
      <c r="GG124" t="s">
        <v>256</v>
      </c>
    </row>
    <row r="125" spans="1:189" x14ac:dyDescent="0.3">
      <c r="A125" t="s">
        <v>4343</v>
      </c>
      <c r="B125" t="s">
        <v>4344</v>
      </c>
      <c r="C125" s="1" t="str">
        <f t="shared" si="19"/>
        <v>21:1182</v>
      </c>
      <c r="D125" s="1" t="str">
        <f t="shared" si="23"/>
        <v>21:0387</v>
      </c>
      <c r="E125" t="s">
        <v>4345</v>
      </c>
      <c r="F125" t="s">
        <v>4346</v>
      </c>
      <c r="H125">
        <v>66.447776099999999</v>
      </c>
      <c r="I125">
        <v>-89.592045100000007</v>
      </c>
      <c r="J125" s="1" t="str">
        <f t="shared" si="24"/>
        <v>Till</v>
      </c>
      <c r="K125" s="1" t="str">
        <f t="shared" si="25"/>
        <v>&lt;63 µm size fraction sieving (3)</v>
      </c>
      <c r="L125">
        <v>1</v>
      </c>
      <c r="M125" t="s">
        <v>4347</v>
      </c>
      <c r="N125" t="s">
        <v>3811</v>
      </c>
      <c r="O125" t="s">
        <v>546</v>
      </c>
      <c r="P125" t="s">
        <v>468</v>
      </c>
      <c r="Q125" t="s">
        <v>2335</v>
      </c>
      <c r="R125" t="s">
        <v>842</v>
      </c>
      <c r="S125" t="s">
        <v>769</v>
      </c>
      <c r="T125" t="s">
        <v>812</v>
      </c>
      <c r="U125" t="s">
        <v>292</v>
      </c>
      <c r="V125" t="s">
        <v>271</v>
      </c>
      <c r="W125" t="s">
        <v>381</v>
      </c>
      <c r="X125" t="s">
        <v>338</v>
      </c>
      <c r="Y125" t="s">
        <v>205</v>
      </c>
      <c r="Z125" t="s">
        <v>258</v>
      </c>
      <c r="AA125" t="s">
        <v>207</v>
      </c>
      <c r="AB125" t="s">
        <v>1528</v>
      </c>
      <c r="AC125" t="s">
        <v>772</v>
      </c>
      <c r="AD125" t="s">
        <v>213</v>
      </c>
      <c r="AE125" t="s">
        <v>398</v>
      </c>
      <c r="AF125" t="s">
        <v>1723</v>
      </c>
      <c r="AG125" t="s">
        <v>207</v>
      </c>
      <c r="AH125" t="s">
        <v>420</v>
      </c>
      <c r="AI125" t="s">
        <v>358</v>
      </c>
      <c r="AJ125" t="s">
        <v>1850</v>
      </c>
      <c r="AK125" t="s">
        <v>398</v>
      </c>
      <c r="AL125" t="s">
        <v>961</v>
      </c>
      <c r="AM125" t="s">
        <v>2376</v>
      </c>
      <c r="AN125" t="s">
        <v>220</v>
      </c>
      <c r="AO125" t="s">
        <v>3085</v>
      </c>
      <c r="AP125" t="s">
        <v>279</v>
      </c>
      <c r="AQ125" t="s">
        <v>846</v>
      </c>
      <c r="AR125" t="s">
        <v>472</v>
      </c>
      <c r="AS125" t="s">
        <v>209</v>
      </c>
      <c r="AT125" t="s">
        <v>222</v>
      </c>
      <c r="AU125" t="s">
        <v>1752</v>
      </c>
      <c r="AV125" t="s">
        <v>4348</v>
      </c>
      <c r="AW125" t="s">
        <v>2646</v>
      </c>
      <c r="AX125" t="s">
        <v>2996</v>
      </c>
      <c r="AY125" t="s">
        <v>333</v>
      </c>
      <c r="AZ125" t="s">
        <v>3940</v>
      </c>
      <c r="BA125" t="s">
        <v>2175</v>
      </c>
      <c r="BB125" t="s">
        <v>643</v>
      </c>
      <c r="BC125" t="s">
        <v>1919</v>
      </c>
      <c r="BD125" t="s">
        <v>870</v>
      </c>
      <c r="BE125" t="s">
        <v>4349</v>
      </c>
      <c r="BF125" t="s">
        <v>504</v>
      </c>
      <c r="BG125" t="s">
        <v>308</v>
      </c>
      <c r="BH125" t="s">
        <v>407</v>
      </c>
      <c r="BI125" t="s">
        <v>308</v>
      </c>
      <c r="BJ125" t="s">
        <v>407</v>
      </c>
      <c r="BK125" t="s">
        <v>386</v>
      </c>
      <c r="BL125" t="s">
        <v>242</v>
      </c>
      <c r="BM125" t="s">
        <v>413</v>
      </c>
      <c r="BN125" t="s">
        <v>351</v>
      </c>
      <c r="BO125" t="s">
        <v>297</v>
      </c>
      <c r="BP125" t="s">
        <v>379</v>
      </c>
      <c r="BQ125" t="s">
        <v>207</v>
      </c>
      <c r="BR125" t="s">
        <v>877</v>
      </c>
      <c r="BS125" t="s">
        <v>247</v>
      </c>
      <c r="BT125" t="s">
        <v>202</v>
      </c>
      <c r="BU125" t="s">
        <v>378</v>
      </c>
      <c r="BV125" t="s">
        <v>250</v>
      </c>
      <c r="BW125" t="s">
        <v>339</v>
      </c>
      <c r="BX125" t="s">
        <v>1105</v>
      </c>
      <c r="BY125" t="s">
        <v>597</v>
      </c>
      <c r="BZ125" t="s">
        <v>563</v>
      </c>
      <c r="CA125" t="s">
        <v>293</v>
      </c>
      <c r="CB125" t="s">
        <v>296</v>
      </c>
      <c r="CC125" t="s">
        <v>297</v>
      </c>
      <c r="CD125" t="s">
        <v>505</v>
      </c>
      <c r="CE125" t="s">
        <v>245</v>
      </c>
      <c r="CF125" t="s">
        <v>242</v>
      </c>
      <c r="CG125" t="s">
        <v>202</v>
      </c>
      <c r="CH125" t="s">
        <v>432</v>
      </c>
      <c r="CI125" t="s">
        <v>570</v>
      </c>
      <c r="CJ125" t="s">
        <v>1895</v>
      </c>
      <c r="CK125" t="s">
        <v>324</v>
      </c>
      <c r="CL125" t="s">
        <v>3077</v>
      </c>
      <c r="CM125" t="s">
        <v>788</v>
      </c>
      <c r="CN125" t="s">
        <v>539</v>
      </c>
      <c r="CO125" t="s">
        <v>487</v>
      </c>
      <c r="CP125" t="s">
        <v>4350</v>
      </c>
      <c r="CQ125" t="s">
        <v>413</v>
      </c>
      <c r="CR125" t="s">
        <v>269</v>
      </c>
      <c r="CS125" t="s">
        <v>760</v>
      </c>
      <c r="CT125" t="s">
        <v>207</v>
      </c>
      <c r="CU125" t="s">
        <v>242</v>
      </c>
      <c r="CV125" t="s">
        <v>242</v>
      </c>
      <c r="CW125" t="s">
        <v>273</v>
      </c>
      <c r="CX125" t="s">
        <v>297</v>
      </c>
      <c r="CY125" t="s">
        <v>222</v>
      </c>
      <c r="CZ125" t="s">
        <v>287</v>
      </c>
      <c r="DA125" t="s">
        <v>275</v>
      </c>
      <c r="DB125" t="s">
        <v>242</v>
      </c>
      <c r="DC125" t="s">
        <v>496</v>
      </c>
      <c r="DD125" t="s">
        <v>1278</v>
      </c>
      <c r="DE125" t="s">
        <v>242</v>
      </c>
      <c r="DF125" t="s">
        <v>575</v>
      </c>
      <c r="DG125" t="s">
        <v>356</v>
      </c>
      <c r="DH125" t="s">
        <v>247</v>
      </c>
      <c r="DI125" t="s">
        <v>2157</v>
      </c>
      <c r="DJ125" t="s">
        <v>584</v>
      </c>
      <c r="DK125" t="s">
        <v>1006</v>
      </c>
      <c r="DL125" t="s">
        <v>1512</v>
      </c>
      <c r="DM125" t="s">
        <v>4351</v>
      </c>
      <c r="DN125" t="s">
        <v>2304</v>
      </c>
      <c r="DO125" t="s">
        <v>4352</v>
      </c>
      <c r="DP125" t="s">
        <v>842</v>
      </c>
      <c r="DQ125" t="s">
        <v>338</v>
      </c>
      <c r="DR125" t="s">
        <v>501</v>
      </c>
      <c r="DS125" t="s">
        <v>347</v>
      </c>
      <c r="DT125" t="s">
        <v>711</v>
      </c>
      <c r="DU125" t="s">
        <v>547</v>
      </c>
      <c r="DV125" t="s">
        <v>643</v>
      </c>
      <c r="DW125" t="s">
        <v>324</v>
      </c>
      <c r="DX125" t="s">
        <v>1131</v>
      </c>
      <c r="DY125" t="s">
        <v>651</v>
      </c>
      <c r="DZ125" t="s">
        <v>4017</v>
      </c>
      <c r="EA125" t="s">
        <v>858</v>
      </c>
      <c r="EB125" t="s">
        <v>339</v>
      </c>
      <c r="EC125" t="s">
        <v>297</v>
      </c>
      <c r="ED125" t="s">
        <v>629</v>
      </c>
      <c r="EE125" t="s">
        <v>220</v>
      </c>
      <c r="EF125" t="s">
        <v>448</v>
      </c>
      <c r="EG125" t="s">
        <v>1513</v>
      </c>
      <c r="EH125" t="s">
        <v>597</v>
      </c>
      <c r="EI125" t="s">
        <v>578</v>
      </c>
      <c r="EJ125" t="s">
        <v>1528</v>
      </c>
      <c r="EK125" t="s">
        <v>336</v>
      </c>
      <c r="EL125" t="s">
        <v>710</v>
      </c>
      <c r="EM125" t="s">
        <v>415</v>
      </c>
      <c r="EN125" t="s">
        <v>4353</v>
      </c>
      <c r="EO125" t="s">
        <v>2348</v>
      </c>
      <c r="EP125" t="s">
        <v>250</v>
      </c>
      <c r="EQ125" t="s">
        <v>2188</v>
      </c>
      <c r="ER125" t="s">
        <v>387</v>
      </c>
      <c r="ES125" t="s">
        <v>574</v>
      </c>
      <c r="ET125" t="s">
        <v>1122</v>
      </c>
      <c r="EU125" t="s">
        <v>259</v>
      </c>
      <c r="EV125" t="s">
        <v>469</v>
      </c>
      <c r="EW125" t="s">
        <v>4354</v>
      </c>
      <c r="EX125" t="s">
        <v>1068</v>
      </c>
      <c r="EY125" t="s">
        <v>425</v>
      </c>
      <c r="EZ125" t="s">
        <v>4355</v>
      </c>
      <c r="FA125" t="s">
        <v>2321</v>
      </c>
      <c r="FB125" t="s">
        <v>319</v>
      </c>
      <c r="FC125" t="s">
        <v>320</v>
      </c>
      <c r="FD125" t="s">
        <v>271</v>
      </c>
      <c r="FE125" t="s">
        <v>204</v>
      </c>
      <c r="FF125" t="s">
        <v>321</v>
      </c>
      <c r="FG125" t="s">
        <v>339</v>
      </c>
      <c r="FH125" t="s">
        <v>2025</v>
      </c>
      <c r="FI125" t="s">
        <v>524</v>
      </c>
      <c r="FJ125" t="s">
        <v>275</v>
      </c>
      <c r="FK125" t="s">
        <v>268</v>
      </c>
      <c r="FL125" t="s">
        <v>4356</v>
      </c>
      <c r="FM125" t="s">
        <v>549</v>
      </c>
      <c r="FN125" t="s">
        <v>774</v>
      </c>
      <c r="FO125" t="s">
        <v>613</v>
      </c>
      <c r="FP125" t="s">
        <v>273</v>
      </c>
      <c r="FQ125" t="s">
        <v>698</v>
      </c>
      <c r="FR125" t="s">
        <v>1711</v>
      </c>
      <c r="FS125" t="s">
        <v>4357</v>
      </c>
      <c r="FT125" t="s">
        <v>2179</v>
      </c>
      <c r="FU125" t="s">
        <v>3425</v>
      </c>
      <c r="FV125" t="s">
        <v>1136</v>
      </c>
      <c r="FW125" t="s">
        <v>334</v>
      </c>
      <c r="FX125" t="s">
        <v>1290</v>
      </c>
      <c r="FY125" t="s">
        <v>220</v>
      </c>
      <c r="FZ125" t="s">
        <v>335</v>
      </c>
      <c r="GA125" t="s">
        <v>338</v>
      </c>
      <c r="GB125" t="s">
        <v>255</v>
      </c>
      <c r="GC125" t="s">
        <v>222</v>
      </c>
      <c r="GD125" t="s">
        <v>224</v>
      </c>
      <c r="GE125" t="s">
        <v>259</v>
      </c>
      <c r="GF125" t="s">
        <v>432</v>
      </c>
      <c r="GG125" t="s">
        <v>358</v>
      </c>
    </row>
    <row r="126" spans="1:189" x14ac:dyDescent="0.3">
      <c r="A126" t="s">
        <v>4358</v>
      </c>
      <c r="B126" t="s">
        <v>4359</v>
      </c>
      <c r="C126" s="1" t="str">
        <f t="shared" si="19"/>
        <v>21:1182</v>
      </c>
      <c r="D126" s="1" t="str">
        <f t="shared" si="23"/>
        <v>21:0387</v>
      </c>
      <c r="E126" t="s">
        <v>4360</v>
      </c>
      <c r="F126" t="s">
        <v>4361</v>
      </c>
      <c r="H126">
        <v>66.392247999999995</v>
      </c>
      <c r="I126">
        <v>-89.599254299999998</v>
      </c>
      <c r="J126" s="1" t="str">
        <f t="shared" si="24"/>
        <v>Till</v>
      </c>
      <c r="K126" s="1" t="str">
        <f t="shared" si="25"/>
        <v>&lt;63 µm size fraction sieving (3)</v>
      </c>
      <c r="L126">
        <v>1</v>
      </c>
      <c r="M126" t="s">
        <v>361</v>
      </c>
      <c r="N126" t="s">
        <v>615</v>
      </c>
      <c r="O126" t="s">
        <v>788</v>
      </c>
      <c r="P126" t="s">
        <v>566</v>
      </c>
      <c r="Q126" t="s">
        <v>774</v>
      </c>
      <c r="R126" t="s">
        <v>1414</v>
      </c>
      <c r="S126" t="s">
        <v>1801</v>
      </c>
      <c r="T126" t="s">
        <v>549</v>
      </c>
      <c r="U126" t="s">
        <v>201</v>
      </c>
      <c r="V126" t="s">
        <v>271</v>
      </c>
      <c r="W126" t="s">
        <v>203</v>
      </c>
      <c r="X126" t="s">
        <v>336</v>
      </c>
      <c r="Y126" t="s">
        <v>205</v>
      </c>
      <c r="Z126" t="s">
        <v>258</v>
      </c>
      <c r="AA126" t="s">
        <v>207</v>
      </c>
      <c r="AB126" t="s">
        <v>208</v>
      </c>
      <c r="AC126" t="s">
        <v>243</v>
      </c>
      <c r="AD126" t="s">
        <v>920</v>
      </c>
      <c r="AE126" t="s">
        <v>713</v>
      </c>
      <c r="AF126" t="s">
        <v>773</v>
      </c>
      <c r="AG126" t="s">
        <v>299</v>
      </c>
      <c r="AH126" t="s">
        <v>335</v>
      </c>
      <c r="AI126" t="s">
        <v>222</v>
      </c>
      <c r="AJ126" t="s">
        <v>775</v>
      </c>
      <c r="AK126" t="s">
        <v>776</v>
      </c>
      <c r="AL126" t="s">
        <v>1031</v>
      </c>
      <c r="AM126" t="s">
        <v>4362</v>
      </c>
      <c r="AN126" t="s">
        <v>299</v>
      </c>
      <c r="AO126" t="s">
        <v>4363</v>
      </c>
      <c r="AP126" t="s">
        <v>428</v>
      </c>
      <c r="AQ126" t="s">
        <v>492</v>
      </c>
      <c r="AR126" t="s">
        <v>204</v>
      </c>
      <c r="AS126" t="s">
        <v>613</v>
      </c>
      <c r="AT126" t="s">
        <v>225</v>
      </c>
      <c r="AU126" t="s">
        <v>1087</v>
      </c>
      <c r="AV126" t="s">
        <v>4364</v>
      </c>
      <c r="AW126" t="s">
        <v>435</v>
      </c>
      <c r="AX126" t="s">
        <v>361</v>
      </c>
      <c r="AY126" t="s">
        <v>3535</v>
      </c>
      <c r="AZ126" t="s">
        <v>966</v>
      </c>
      <c r="BA126" t="s">
        <v>2175</v>
      </c>
      <c r="BB126" t="s">
        <v>933</v>
      </c>
      <c r="BC126" t="s">
        <v>935</v>
      </c>
      <c r="BD126" t="s">
        <v>905</v>
      </c>
      <c r="BE126" t="s">
        <v>3367</v>
      </c>
      <c r="BF126" t="s">
        <v>504</v>
      </c>
      <c r="BG126" t="s">
        <v>1523</v>
      </c>
      <c r="BH126" t="s">
        <v>549</v>
      </c>
      <c r="BI126" t="s">
        <v>1506</v>
      </c>
      <c r="BJ126" t="s">
        <v>529</v>
      </c>
      <c r="BK126" t="s">
        <v>570</v>
      </c>
      <c r="BL126" t="s">
        <v>242</v>
      </c>
      <c r="BM126" t="s">
        <v>354</v>
      </c>
      <c r="BN126" t="s">
        <v>278</v>
      </c>
      <c r="BO126" t="s">
        <v>297</v>
      </c>
      <c r="BP126" t="s">
        <v>379</v>
      </c>
      <c r="BQ126" t="s">
        <v>207</v>
      </c>
      <c r="BR126" t="s">
        <v>1067</v>
      </c>
      <c r="BS126" t="s">
        <v>297</v>
      </c>
      <c r="BT126" t="s">
        <v>271</v>
      </c>
      <c r="BU126" t="s">
        <v>240</v>
      </c>
      <c r="BV126" t="s">
        <v>250</v>
      </c>
      <c r="BW126" t="s">
        <v>339</v>
      </c>
      <c r="BX126" t="s">
        <v>757</v>
      </c>
      <c r="BY126" t="s">
        <v>378</v>
      </c>
      <c r="BZ126" t="s">
        <v>3903</v>
      </c>
      <c r="CA126" t="s">
        <v>807</v>
      </c>
      <c r="CB126" t="s">
        <v>428</v>
      </c>
      <c r="CC126" t="s">
        <v>297</v>
      </c>
      <c r="CD126" t="s">
        <v>651</v>
      </c>
      <c r="CE126" t="s">
        <v>258</v>
      </c>
      <c r="CF126" t="s">
        <v>242</v>
      </c>
      <c r="CG126" t="s">
        <v>570</v>
      </c>
      <c r="CH126" t="s">
        <v>578</v>
      </c>
      <c r="CI126" t="s">
        <v>277</v>
      </c>
      <c r="CJ126" t="s">
        <v>3849</v>
      </c>
      <c r="CK126" t="s">
        <v>324</v>
      </c>
      <c r="CL126" t="s">
        <v>794</v>
      </c>
      <c r="CM126" t="s">
        <v>738</v>
      </c>
      <c r="CN126" t="s">
        <v>213</v>
      </c>
      <c r="CO126" t="s">
        <v>2123</v>
      </c>
      <c r="CP126" t="s">
        <v>3397</v>
      </c>
      <c r="CQ126" t="s">
        <v>356</v>
      </c>
      <c r="CR126" t="s">
        <v>269</v>
      </c>
      <c r="CS126" t="s">
        <v>757</v>
      </c>
      <c r="CT126" t="s">
        <v>207</v>
      </c>
      <c r="CU126" t="s">
        <v>242</v>
      </c>
      <c r="CV126" t="s">
        <v>242</v>
      </c>
      <c r="CW126" t="s">
        <v>524</v>
      </c>
      <c r="CX126" t="s">
        <v>297</v>
      </c>
      <c r="CY126" t="s">
        <v>273</v>
      </c>
      <c r="CZ126" t="s">
        <v>1391</v>
      </c>
      <c r="DA126" t="s">
        <v>275</v>
      </c>
      <c r="DB126" t="s">
        <v>242</v>
      </c>
      <c r="DC126" t="s">
        <v>1145</v>
      </c>
      <c r="DD126" t="s">
        <v>1382</v>
      </c>
      <c r="DE126" t="s">
        <v>448</v>
      </c>
      <c r="DF126" t="s">
        <v>610</v>
      </c>
      <c r="DG126" t="s">
        <v>413</v>
      </c>
      <c r="DH126" t="s">
        <v>247</v>
      </c>
      <c r="DI126" t="s">
        <v>4365</v>
      </c>
      <c r="DJ126" t="s">
        <v>1068</v>
      </c>
      <c r="DK126" t="s">
        <v>1391</v>
      </c>
      <c r="DL126" t="s">
        <v>617</v>
      </c>
      <c r="DM126" t="s">
        <v>726</v>
      </c>
      <c r="DN126" t="s">
        <v>4350</v>
      </c>
      <c r="DO126" t="s">
        <v>2245</v>
      </c>
      <c r="DP126" t="s">
        <v>565</v>
      </c>
      <c r="DQ126" t="s">
        <v>1020</v>
      </c>
      <c r="DR126" t="s">
        <v>2675</v>
      </c>
      <c r="DS126" t="s">
        <v>731</v>
      </c>
      <c r="DT126" t="s">
        <v>567</v>
      </c>
      <c r="DU126" t="s">
        <v>988</v>
      </c>
      <c r="DV126" t="s">
        <v>291</v>
      </c>
      <c r="DW126" t="s">
        <v>201</v>
      </c>
      <c r="DX126" t="s">
        <v>291</v>
      </c>
      <c r="DY126" t="s">
        <v>351</v>
      </c>
      <c r="DZ126" t="s">
        <v>3780</v>
      </c>
      <c r="EA126" t="s">
        <v>3437</v>
      </c>
      <c r="EB126" t="s">
        <v>336</v>
      </c>
      <c r="EC126" t="s">
        <v>297</v>
      </c>
      <c r="ED126" t="s">
        <v>4366</v>
      </c>
      <c r="EE126" t="s">
        <v>299</v>
      </c>
      <c r="EF126" t="s">
        <v>320</v>
      </c>
      <c r="EG126" t="s">
        <v>811</v>
      </c>
      <c r="EH126" t="s">
        <v>505</v>
      </c>
      <c r="EI126" t="s">
        <v>472</v>
      </c>
      <c r="EJ126" t="s">
        <v>281</v>
      </c>
      <c r="EK126" t="s">
        <v>338</v>
      </c>
      <c r="EL126" t="s">
        <v>644</v>
      </c>
      <c r="EM126" t="s">
        <v>415</v>
      </c>
      <c r="EN126" t="s">
        <v>4367</v>
      </c>
      <c r="EO126" t="s">
        <v>3833</v>
      </c>
      <c r="EP126" t="s">
        <v>381</v>
      </c>
      <c r="EQ126" t="s">
        <v>308</v>
      </c>
      <c r="ER126" t="s">
        <v>213</v>
      </c>
      <c r="ES126" t="s">
        <v>358</v>
      </c>
      <c r="ET126" t="s">
        <v>4368</v>
      </c>
      <c r="EU126" t="s">
        <v>572</v>
      </c>
      <c r="EV126" t="s">
        <v>4369</v>
      </c>
      <c r="EW126" t="s">
        <v>4370</v>
      </c>
      <c r="EX126" t="s">
        <v>1300</v>
      </c>
      <c r="EY126" t="s">
        <v>1254</v>
      </c>
      <c r="EZ126" t="s">
        <v>4371</v>
      </c>
      <c r="FA126" t="s">
        <v>4372</v>
      </c>
      <c r="FB126" t="s">
        <v>319</v>
      </c>
      <c r="FC126" t="s">
        <v>320</v>
      </c>
      <c r="FD126" t="s">
        <v>250</v>
      </c>
      <c r="FE126" t="s">
        <v>922</v>
      </c>
      <c r="FF126" t="s">
        <v>259</v>
      </c>
      <c r="FG126" t="s">
        <v>432</v>
      </c>
      <c r="FH126" t="s">
        <v>1989</v>
      </c>
      <c r="FI126" t="s">
        <v>296</v>
      </c>
      <c r="FJ126" t="s">
        <v>275</v>
      </c>
      <c r="FK126" t="s">
        <v>260</v>
      </c>
      <c r="FL126" t="s">
        <v>4373</v>
      </c>
      <c r="FM126" t="s">
        <v>828</v>
      </c>
      <c r="FN126" t="s">
        <v>490</v>
      </c>
      <c r="FO126" t="s">
        <v>613</v>
      </c>
      <c r="FP126" t="s">
        <v>259</v>
      </c>
      <c r="FQ126" t="s">
        <v>798</v>
      </c>
      <c r="FR126" t="s">
        <v>1882</v>
      </c>
      <c r="FS126" t="s">
        <v>4374</v>
      </c>
      <c r="FT126" t="s">
        <v>971</v>
      </c>
      <c r="FU126" t="s">
        <v>4375</v>
      </c>
      <c r="FV126" t="s">
        <v>210</v>
      </c>
      <c r="FW126" t="s">
        <v>1100</v>
      </c>
      <c r="FX126" t="s">
        <v>581</v>
      </c>
      <c r="FY126" t="s">
        <v>220</v>
      </c>
      <c r="FZ126" t="s">
        <v>578</v>
      </c>
      <c r="GA126" t="s">
        <v>338</v>
      </c>
      <c r="GB126" t="s">
        <v>255</v>
      </c>
      <c r="GC126" t="s">
        <v>222</v>
      </c>
      <c r="GD126" t="s">
        <v>322</v>
      </c>
      <c r="GE126" t="s">
        <v>259</v>
      </c>
      <c r="GF126" t="s">
        <v>432</v>
      </c>
      <c r="GG126" t="s">
        <v>259</v>
      </c>
    </row>
    <row r="127" spans="1:189" x14ac:dyDescent="0.3">
      <c r="A127" t="s">
        <v>4376</v>
      </c>
      <c r="B127" t="s">
        <v>4377</v>
      </c>
      <c r="C127" s="1" t="str">
        <f t="shared" si="19"/>
        <v>21:1182</v>
      </c>
      <c r="D127" s="1" t="str">
        <f t="shared" si="23"/>
        <v>21:0387</v>
      </c>
      <c r="E127" t="s">
        <v>4378</v>
      </c>
      <c r="F127" t="s">
        <v>4379</v>
      </c>
      <c r="H127">
        <v>65.574546699999999</v>
      </c>
      <c r="I127">
        <v>-87.966058899999993</v>
      </c>
      <c r="J127" s="1" t="str">
        <f t="shared" si="24"/>
        <v>Till</v>
      </c>
      <c r="K127" s="1" t="str">
        <f t="shared" si="25"/>
        <v>&lt;63 µm size fraction sieving (3)</v>
      </c>
      <c r="L127">
        <v>1</v>
      </c>
      <c r="M127" t="s">
        <v>4380</v>
      </c>
      <c r="N127" t="s">
        <v>4179</v>
      </c>
      <c r="O127" t="s">
        <v>1950</v>
      </c>
      <c r="P127" t="s">
        <v>222</v>
      </c>
      <c r="Q127" t="s">
        <v>2004</v>
      </c>
      <c r="R127" t="s">
        <v>373</v>
      </c>
      <c r="S127" t="s">
        <v>2689</v>
      </c>
      <c r="T127" t="s">
        <v>568</v>
      </c>
      <c r="U127" t="s">
        <v>351</v>
      </c>
      <c r="V127" t="s">
        <v>202</v>
      </c>
      <c r="W127" t="s">
        <v>203</v>
      </c>
      <c r="X127" t="s">
        <v>220</v>
      </c>
      <c r="Y127" t="s">
        <v>1189</v>
      </c>
      <c r="Z127" t="s">
        <v>258</v>
      </c>
      <c r="AA127" t="s">
        <v>207</v>
      </c>
      <c r="AB127" t="s">
        <v>208</v>
      </c>
      <c r="AC127" t="s">
        <v>243</v>
      </c>
      <c r="AD127" t="s">
        <v>920</v>
      </c>
      <c r="AE127" t="s">
        <v>475</v>
      </c>
      <c r="AF127" t="s">
        <v>411</v>
      </c>
      <c r="AG127" t="s">
        <v>207</v>
      </c>
      <c r="AH127" t="s">
        <v>391</v>
      </c>
      <c r="AI127" t="s">
        <v>222</v>
      </c>
      <c r="AJ127" t="s">
        <v>459</v>
      </c>
      <c r="AK127" t="s">
        <v>571</v>
      </c>
      <c r="AL127" t="s">
        <v>585</v>
      </c>
      <c r="AM127" t="s">
        <v>4381</v>
      </c>
      <c r="AN127" t="s">
        <v>207</v>
      </c>
      <c r="AO127" t="s">
        <v>4382</v>
      </c>
      <c r="AP127" t="s">
        <v>273</v>
      </c>
      <c r="AQ127" t="s">
        <v>251</v>
      </c>
      <c r="AR127" t="s">
        <v>664</v>
      </c>
      <c r="AS127" t="s">
        <v>303</v>
      </c>
      <c r="AT127" t="s">
        <v>336</v>
      </c>
      <c r="AU127" t="s">
        <v>867</v>
      </c>
      <c r="AV127" t="s">
        <v>4383</v>
      </c>
      <c r="AW127" t="s">
        <v>4384</v>
      </c>
      <c r="AX127" t="s">
        <v>4385</v>
      </c>
      <c r="AY127" t="s">
        <v>2663</v>
      </c>
      <c r="AZ127" t="s">
        <v>1795</v>
      </c>
      <c r="BA127" t="s">
        <v>371</v>
      </c>
      <c r="BB127" t="s">
        <v>241</v>
      </c>
      <c r="BC127" t="s">
        <v>2791</v>
      </c>
      <c r="BD127" t="s">
        <v>743</v>
      </c>
      <c r="BE127" t="s">
        <v>1459</v>
      </c>
      <c r="BF127" t="s">
        <v>1249</v>
      </c>
      <c r="BG127" t="s">
        <v>1979</v>
      </c>
      <c r="BH127" t="s">
        <v>733</v>
      </c>
      <c r="BI127" t="s">
        <v>1609</v>
      </c>
      <c r="BJ127" t="s">
        <v>733</v>
      </c>
      <c r="BK127" t="s">
        <v>300</v>
      </c>
      <c r="BL127" t="s">
        <v>242</v>
      </c>
      <c r="BM127" t="s">
        <v>475</v>
      </c>
      <c r="BN127" t="s">
        <v>238</v>
      </c>
      <c r="BO127" t="s">
        <v>247</v>
      </c>
      <c r="BP127" t="s">
        <v>428</v>
      </c>
      <c r="BQ127" t="s">
        <v>207</v>
      </c>
      <c r="BR127" t="s">
        <v>910</v>
      </c>
      <c r="BS127" t="s">
        <v>297</v>
      </c>
      <c r="BT127" t="s">
        <v>271</v>
      </c>
      <c r="BU127" t="s">
        <v>257</v>
      </c>
      <c r="BV127" t="s">
        <v>250</v>
      </c>
      <c r="BW127" t="s">
        <v>224</v>
      </c>
      <c r="BX127" t="s">
        <v>414</v>
      </c>
      <c r="BY127" t="s">
        <v>812</v>
      </c>
      <c r="BZ127" t="s">
        <v>2641</v>
      </c>
      <c r="CA127" t="s">
        <v>1310</v>
      </c>
      <c r="CB127" t="s">
        <v>196</v>
      </c>
      <c r="CC127" t="s">
        <v>297</v>
      </c>
      <c r="CD127" t="s">
        <v>247</v>
      </c>
      <c r="CE127" t="s">
        <v>258</v>
      </c>
      <c r="CF127" t="s">
        <v>242</v>
      </c>
      <c r="CG127" t="s">
        <v>247</v>
      </c>
      <c r="CH127" t="s">
        <v>420</v>
      </c>
      <c r="CI127" t="s">
        <v>651</v>
      </c>
      <c r="CJ127" t="s">
        <v>1897</v>
      </c>
      <c r="CK127" t="s">
        <v>386</v>
      </c>
      <c r="CL127" t="s">
        <v>942</v>
      </c>
      <c r="CM127" t="s">
        <v>1870</v>
      </c>
      <c r="CN127" t="s">
        <v>610</v>
      </c>
      <c r="CO127" t="s">
        <v>1382</v>
      </c>
      <c r="CP127" t="s">
        <v>561</v>
      </c>
      <c r="CQ127" t="s">
        <v>394</v>
      </c>
      <c r="CR127" t="s">
        <v>269</v>
      </c>
      <c r="CS127" t="s">
        <v>1581</v>
      </c>
      <c r="CT127" t="s">
        <v>207</v>
      </c>
      <c r="CU127" t="s">
        <v>242</v>
      </c>
      <c r="CV127" t="s">
        <v>242</v>
      </c>
      <c r="CW127" t="s">
        <v>428</v>
      </c>
      <c r="CX127" t="s">
        <v>297</v>
      </c>
      <c r="CY127" t="s">
        <v>358</v>
      </c>
      <c r="CZ127" t="s">
        <v>437</v>
      </c>
      <c r="DA127" t="s">
        <v>275</v>
      </c>
      <c r="DB127" t="s">
        <v>242</v>
      </c>
      <c r="DC127" t="s">
        <v>1581</v>
      </c>
      <c r="DD127" t="s">
        <v>4386</v>
      </c>
      <c r="DE127" t="s">
        <v>248</v>
      </c>
      <c r="DF127" t="s">
        <v>196</v>
      </c>
      <c r="DG127" t="s">
        <v>413</v>
      </c>
      <c r="DH127" t="s">
        <v>247</v>
      </c>
      <c r="DI127" t="s">
        <v>1440</v>
      </c>
      <c r="DJ127" t="s">
        <v>1041</v>
      </c>
      <c r="DK127" t="s">
        <v>813</v>
      </c>
      <c r="DL127" t="s">
        <v>4387</v>
      </c>
      <c r="DM127" t="s">
        <v>3932</v>
      </c>
      <c r="DN127" t="s">
        <v>1520</v>
      </c>
      <c r="DO127" t="s">
        <v>4388</v>
      </c>
      <c r="DP127" t="s">
        <v>199</v>
      </c>
      <c r="DQ127" t="s">
        <v>549</v>
      </c>
      <c r="DR127" t="s">
        <v>1523</v>
      </c>
      <c r="DS127" t="s">
        <v>649</v>
      </c>
      <c r="DT127" t="s">
        <v>322</v>
      </c>
      <c r="DU127" t="s">
        <v>568</v>
      </c>
      <c r="DV127" t="s">
        <v>566</v>
      </c>
      <c r="DW127" t="s">
        <v>277</v>
      </c>
      <c r="DX127" t="s">
        <v>870</v>
      </c>
      <c r="DY127" t="s">
        <v>408</v>
      </c>
      <c r="DZ127" t="s">
        <v>2793</v>
      </c>
      <c r="EA127" t="s">
        <v>4150</v>
      </c>
      <c r="EB127" t="s">
        <v>379</v>
      </c>
      <c r="EC127" t="s">
        <v>297</v>
      </c>
      <c r="ED127" t="s">
        <v>4389</v>
      </c>
      <c r="EE127" t="s">
        <v>299</v>
      </c>
      <c r="EF127" t="s">
        <v>320</v>
      </c>
      <c r="EG127" t="s">
        <v>2019</v>
      </c>
      <c r="EH127" t="s">
        <v>351</v>
      </c>
      <c r="EI127" t="s">
        <v>472</v>
      </c>
      <c r="EJ127" t="s">
        <v>281</v>
      </c>
      <c r="EK127" t="s">
        <v>222</v>
      </c>
      <c r="EL127" t="s">
        <v>1819</v>
      </c>
      <c r="EM127" t="s">
        <v>3609</v>
      </c>
      <c r="EN127" t="s">
        <v>359</v>
      </c>
      <c r="EO127" t="s">
        <v>4390</v>
      </c>
      <c r="EP127" t="s">
        <v>418</v>
      </c>
      <c r="EQ127" t="s">
        <v>2116</v>
      </c>
      <c r="ER127" t="s">
        <v>395</v>
      </c>
      <c r="ES127" t="s">
        <v>200</v>
      </c>
      <c r="ET127" t="s">
        <v>1037</v>
      </c>
      <c r="EU127" t="s">
        <v>812</v>
      </c>
      <c r="EV127" t="s">
        <v>4391</v>
      </c>
      <c r="EW127" t="s">
        <v>1440</v>
      </c>
      <c r="EX127" t="s">
        <v>1192</v>
      </c>
      <c r="EY127" t="s">
        <v>570</v>
      </c>
      <c r="EZ127" t="s">
        <v>355</v>
      </c>
      <c r="FA127" t="s">
        <v>4044</v>
      </c>
      <c r="FB127" t="s">
        <v>319</v>
      </c>
      <c r="FC127" t="s">
        <v>320</v>
      </c>
      <c r="FD127" t="s">
        <v>242</v>
      </c>
      <c r="FE127" t="s">
        <v>420</v>
      </c>
      <c r="FF127" t="s">
        <v>321</v>
      </c>
      <c r="FG127" t="s">
        <v>524</v>
      </c>
      <c r="FH127" t="s">
        <v>1037</v>
      </c>
      <c r="FI127" t="s">
        <v>338</v>
      </c>
      <c r="FJ127" t="s">
        <v>275</v>
      </c>
      <c r="FK127" t="s">
        <v>1317</v>
      </c>
      <c r="FL127" t="s">
        <v>4392</v>
      </c>
      <c r="FM127" t="s">
        <v>547</v>
      </c>
      <c r="FN127" t="s">
        <v>575</v>
      </c>
      <c r="FO127" t="s">
        <v>355</v>
      </c>
      <c r="FP127" t="s">
        <v>358</v>
      </c>
      <c r="FQ127" t="s">
        <v>1475</v>
      </c>
      <c r="FR127" t="s">
        <v>1421</v>
      </c>
      <c r="FS127" t="s">
        <v>4393</v>
      </c>
      <c r="FT127" t="s">
        <v>317</v>
      </c>
      <c r="FU127" t="s">
        <v>4394</v>
      </c>
      <c r="FV127" t="s">
        <v>1136</v>
      </c>
      <c r="FW127" t="s">
        <v>636</v>
      </c>
      <c r="FX127" t="s">
        <v>759</v>
      </c>
      <c r="FY127" t="s">
        <v>220</v>
      </c>
      <c r="FZ127" t="s">
        <v>760</v>
      </c>
      <c r="GA127" t="s">
        <v>338</v>
      </c>
      <c r="GB127" t="s">
        <v>1071</v>
      </c>
      <c r="GC127" t="s">
        <v>222</v>
      </c>
      <c r="GD127" t="s">
        <v>620</v>
      </c>
      <c r="GE127" t="s">
        <v>256</v>
      </c>
      <c r="GF127" t="s">
        <v>322</v>
      </c>
      <c r="GG127" t="s">
        <v>256</v>
      </c>
    </row>
    <row r="128" spans="1:189" x14ac:dyDescent="0.3">
      <c r="A128" t="s">
        <v>4395</v>
      </c>
      <c r="B128" t="s">
        <v>4396</v>
      </c>
      <c r="C128" s="1" t="str">
        <f t="shared" si="19"/>
        <v>21:1182</v>
      </c>
      <c r="D128" s="1" t="str">
        <f t="shared" si="23"/>
        <v>21:0387</v>
      </c>
      <c r="E128" t="s">
        <v>4397</v>
      </c>
      <c r="F128" t="s">
        <v>4398</v>
      </c>
      <c r="H128">
        <v>66.026010299999996</v>
      </c>
      <c r="I128">
        <v>-89.459001299999997</v>
      </c>
      <c r="J128" s="1" t="str">
        <f t="shared" si="24"/>
        <v>Till</v>
      </c>
      <c r="K128" s="1" t="str">
        <f t="shared" si="25"/>
        <v>&lt;63 µm size fraction sieving (3)</v>
      </c>
      <c r="L128">
        <v>1</v>
      </c>
      <c r="M128" t="s">
        <v>3981</v>
      </c>
      <c r="N128" t="s">
        <v>1169</v>
      </c>
      <c r="O128" t="s">
        <v>1859</v>
      </c>
      <c r="P128" t="s">
        <v>566</v>
      </c>
      <c r="Q128" t="s">
        <v>4087</v>
      </c>
      <c r="R128" t="s">
        <v>787</v>
      </c>
      <c r="S128" t="s">
        <v>1297</v>
      </c>
      <c r="T128" t="s">
        <v>358</v>
      </c>
      <c r="U128" t="s">
        <v>324</v>
      </c>
      <c r="V128" t="s">
        <v>202</v>
      </c>
      <c r="W128" t="s">
        <v>203</v>
      </c>
      <c r="X128" t="s">
        <v>358</v>
      </c>
      <c r="Y128" t="s">
        <v>1189</v>
      </c>
      <c r="Z128" t="s">
        <v>258</v>
      </c>
      <c r="AA128" t="s">
        <v>207</v>
      </c>
      <c r="AB128" t="s">
        <v>208</v>
      </c>
      <c r="AC128" t="s">
        <v>270</v>
      </c>
      <c r="AD128" t="s">
        <v>210</v>
      </c>
      <c r="AE128" t="s">
        <v>713</v>
      </c>
      <c r="AF128" t="s">
        <v>4399</v>
      </c>
      <c r="AG128" t="s">
        <v>213</v>
      </c>
      <c r="AH128" t="s">
        <v>760</v>
      </c>
      <c r="AI128" t="s">
        <v>336</v>
      </c>
      <c r="AJ128" t="s">
        <v>554</v>
      </c>
      <c r="AK128" t="s">
        <v>1404</v>
      </c>
      <c r="AL128" t="s">
        <v>1791</v>
      </c>
      <c r="AM128" t="s">
        <v>4400</v>
      </c>
      <c r="AN128" t="s">
        <v>207</v>
      </c>
      <c r="AO128" t="s">
        <v>4401</v>
      </c>
      <c r="AP128" t="s">
        <v>524</v>
      </c>
      <c r="AQ128" t="s">
        <v>776</v>
      </c>
      <c r="AR128" t="s">
        <v>472</v>
      </c>
      <c r="AS128" t="s">
        <v>493</v>
      </c>
      <c r="AT128" t="s">
        <v>225</v>
      </c>
      <c r="AU128" t="s">
        <v>482</v>
      </c>
      <c r="AV128" t="s">
        <v>4402</v>
      </c>
      <c r="AW128" t="s">
        <v>1211</v>
      </c>
      <c r="AX128" t="s">
        <v>1558</v>
      </c>
      <c r="AY128" t="s">
        <v>3397</v>
      </c>
      <c r="AZ128" t="s">
        <v>1127</v>
      </c>
      <c r="BA128" t="s">
        <v>2370</v>
      </c>
      <c r="BB128" t="s">
        <v>1371</v>
      </c>
      <c r="BC128" t="s">
        <v>2969</v>
      </c>
      <c r="BD128" t="s">
        <v>714</v>
      </c>
      <c r="BE128" t="s">
        <v>3338</v>
      </c>
      <c r="BF128" t="s">
        <v>645</v>
      </c>
      <c r="BG128" t="s">
        <v>346</v>
      </c>
      <c r="BH128" t="s">
        <v>649</v>
      </c>
      <c r="BI128" t="s">
        <v>2509</v>
      </c>
      <c r="BJ128" t="s">
        <v>385</v>
      </c>
      <c r="BK128" t="s">
        <v>271</v>
      </c>
      <c r="BL128" t="s">
        <v>242</v>
      </c>
      <c r="BM128" t="s">
        <v>268</v>
      </c>
      <c r="BN128" t="s">
        <v>351</v>
      </c>
      <c r="BO128" t="s">
        <v>259</v>
      </c>
      <c r="BP128" t="s">
        <v>432</v>
      </c>
      <c r="BQ128" t="s">
        <v>207</v>
      </c>
      <c r="BR128" t="s">
        <v>819</v>
      </c>
      <c r="BS128" t="s">
        <v>247</v>
      </c>
      <c r="BT128" t="s">
        <v>250</v>
      </c>
      <c r="BU128" t="s">
        <v>377</v>
      </c>
      <c r="BV128" t="s">
        <v>202</v>
      </c>
      <c r="BW128" t="s">
        <v>322</v>
      </c>
      <c r="BX128" t="s">
        <v>1136</v>
      </c>
      <c r="BY128" t="s">
        <v>351</v>
      </c>
      <c r="BZ128" t="s">
        <v>712</v>
      </c>
      <c r="CA128" t="s">
        <v>1247</v>
      </c>
      <c r="CB128" t="s">
        <v>296</v>
      </c>
      <c r="CC128" t="s">
        <v>247</v>
      </c>
      <c r="CD128" t="s">
        <v>651</v>
      </c>
      <c r="CE128" t="s">
        <v>258</v>
      </c>
      <c r="CF128" t="s">
        <v>242</v>
      </c>
      <c r="CG128" t="s">
        <v>386</v>
      </c>
      <c r="CH128" t="s">
        <v>539</v>
      </c>
      <c r="CI128" t="s">
        <v>408</v>
      </c>
      <c r="CJ128" t="s">
        <v>229</v>
      </c>
      <c r="CK128" t="s">
        <v>247</v>
      </c>
      <c r="CL128" t="s">
        <v>794</v>
      </c>
      <c r="CM128" t="s">
        <v>2095</v>
      </c>
      <c r="CN128" t="s">
        <v>299</v>
      </c>
      <c r="CO128" t="s">
        <v>1382</v>
      </c>
      <c r="CP128" t="s">
        <v>1266</v>
      </c>
      <c r="CQ128" t="s">
        <v>394</v>
      </c>
      <c r="CR128" t="s">
        <v>269</v>
      </c>
      <c r="CS128" t="s">
        <v>333</v>
      </c>
      <c r="CT128" t="s">
        <v>207</v>
      </c>
      <c r="CU128" t="s">
        <v>242</v>
      </c>
      <c r="CV128" t="s">
        <v>242</v>
      </c>
      <c r="CW128" t="s">
        <v>428</v>
      </c>
      <c r="CX128" t="s">
        <v>297</v>
      </c>
      <c r="CY128" t="s">
        <v>336</v>
      </c>
      <c r="CZ128" t="s">
        <v>1006</v>
      </c>
      <c r="DA128" t="s">
        <v>275</v>
      </c>
      <c r="DB128" t="s">
        <v>242</v>
      </c>
      <c r="DC128" t="s">
        <v>382</v>
      </c>
      <c r="DD128" t="s">
        <v>3510</v>
      </c>
      <c r="DE128" t="s">
        <v>202</v>
      </c>
      <c r="DF128" t="s">
        <v>299</v>
      </c>
      <c r="DG128" t="s">
        <v>413</v>
      </c>
      <c r="DH128" t="s">
        <v>297</v>
      </c>
      <c r="DI128" t="s">
        <v>741</v>
      </c>
      <c r="DJ128" t="s">
        <v>2392</v>
      </c>
      <c r="DK128" t="s">
        <v>686</v>
      </c>
      <c r="DL128" t="s">
        <v>3417</v>
      </c>
      <c r="DM128" t="s">
        <v>3236</v>
      </c>
      <c r="DN128" t="s">
        <v>1213</v>
      </c>
      <c r="DO128" t="s">
        <v>4403</v>
      </c>
      <c r="DP128" t="s">
        <v>577</v>
      </c>
      <c r="DQ128" t="s">
        <v>547</v>
      </c>
      <c r="DR128" t="s">
        <v>3475</v>
      </c>
      <c r="DS128" t="s">
        <v>529</v>
      </c>
      <c r="DT128" t="s">
        <v>1470</v>
      </c>
      <c r="DU128" t="s">
        <v>407</v>
      </c>
      <c r="DV128" t="s">
        <v>1593</v>
      </c>
      <c r="DW128" t="s">
        <v>292</v>
      </c>
      <c r="DX128" t="s">
        <v>870</v>
      </c>
      <c r="DY128" t="s">
        <v>408</v>
      </c>
      <c r="DZ128" t="s">
        <v>829</v>
      </c>
      <c r="EA128" t="s">
        <v>2062</v>
      </c>
      <c r="EB128" t="s">
        <v>279</v>
      </c>
      <c r="EC128" t="s">
        <v>297</v>
      </c>
      <c r="ED128" t="s">
        <v>4404</v>
      </c>
      <c r="EE128" t="s">
        <v>299</v>
      </c>
      <c r="EF128" t="s">
        <v>320</v>
      </c>
      <c r="EG128" t="s">
        <v>1811</v>
      </c>
      <c r="EH128" t="s">
        <v>277</v>
      </c>
      <c r="EI128" t="s">
        <v>912</v>
      </c>
      <c r="EJ128" t="s">
        <v>209</v>
      </c>
      <c r="EK128" t="s">
        <v>338</v>
      </c>
      <c r="EL128" t="s">
        <v>2363</v>
      </c>
      <c r="EM128" t="s">
        <v>1418</v>
      </c>
      <c r="EN128" t="s">
        <v>4405</v>
      </c>
      <c r="EO128" t="s">
        <v>3870</v>
      </c>
      <c r="EP128" t="s">
        <v>418</v>
      </c>
      <c r="EQ128" t="s">
        <v>1506</v>
      </c>
      <c r="ER128" t="s">
        <v>204</v>
      </c>
      <c r="ES128" t="s">
        <v>828</v>
      </c>
      <c r="ET128" t="s">
        <v>3858</v>
      </c>
      <c r="EU128" t="s">
        <v>549</v>
      </c>
      <c r="EV128" t="s">
        <v>4406</v>
      </c>
      <c r="EW128" t="s">
        <v>4407</v>
      </c>
      <c r="EX128" t="s">
        <v>1041</v>
      </c>
      <c r="EY128" t="s">
        <v>747</v>
      </c>
      <c r="EZ128" t="s">
        <v>4408</v>
      </c>
      <c r="FA128" t="s">
        <v>4409</v>
      </c>
      <c r="FB128" t="s">
        <v>319</v>
      </c>
      <c r="FC128" t="s">
        <v>320</v>
      </c>
      <c r="FD128" t="s">
        <v>242</v>
      </c>
      <c r="FE128" t="s">
        <v>1025</v>
      </c>
      <c r="FF128" t="s">
        <v>321</v>
      </c>
      <c r="FG128" t="s">
        <v>196</v>
      </c>
      <c r="FH128" t="s">
        <v>3405</v>
      </c>
      <c r="FI128" t="s">
        <v>296</v>
      </c>
      <c r="FJ128" t="s">
        <v>275</v>
      </c>
      <c r="FK128" t="s">
        <v>315</v>
      </c>
      <c r="FL128" t="s">
        <v>4410</v>
      </c>
      <c r="FM128" t="s">
        <v>731</v>
      </c>
      <c r="FN128" t="s">
        <v>538</v>
      </c>
      <c r="FO128" t="s">
        <v>270</v>
      </c>
      <c r="FP128" t="s">
        <v>358</v>
      </c>
      <c r="FQ128" t="s">
        <v>325</v>
      </c>
      <c r="FR128" t="s">
        <v>713</v>
      </c>
      <c r="FS128" t="s">
        <v>4411</v>
      </c>
      <c r="FT128" t="s">
        <v>3317</v>
      </c>
      <c r="FU128" t="s">
        <v>4412</v>
      </c>
      <c r="FV128" t="s">
        <v>402</v>
      </c>
      <c r="FW128" t="s">
        <v>3986</v>
      </c>
      <c r="FX128" t="s">
        <v>977</v>
      </c>
      <c r="FY128" t="s">
        <v>296</v>
      </c>
      <c r="FZ128" t="s">
        <v>912</v>
      </c>
      <c r="GA128" t="s">
        <v>222</v>
      </c>
      <c r="GB128" t="s">
        <v>335</v>
      </c>
      <c r="GC128" t="s">
        <v>222</v>
      </c>
      <c r="GD128" t="s">
        <v>546</v>
      </c>
      <c r="GE128" t="s">
        <v>358</v>
      </c>
      <c r="GF128" t="s">
        <v>620</v>
      </c>
      <c r="GG128" t="s">
        <v>259</v>
      </c>
    </row>
    <row r="129" spans="1:189" x14ac:dyDescent="0.3">
      <c r="A129" t="s">
        <v>4413</v>
      </c>
      <c r="B129" t="s">
        <v>4414</v>
      </c>
      <c r="C129" s="1" t="str">
        <f t="shared" si="19"/>
        <v>21:1182</v>
      </c>
      <c r="D129" s="1" t="str">
        <f t="shared" si="23"/>
        <v>21:0387</v>
      </c>
      <c r="E129" t="s">
        <v>4397</v>
      </c>
      <c r="F129" t="s">
        <v>4415</v>
      </c>
      <c r="H129">
        <v>66.026010299999996</v>
      </c>
      <c r="I129">
        <v>-89.459001299999997</v>
      </c>
      <c r="J129" s="1" t="str">
        <f t="shared" si="24"/>
        <v>Till</v>
      </c>
      <c r="K129" s="1" t="str">
        <f t="shared" si="25"/>
        <v>&lt;63 µm size fraction sieving (3)</v>
      </c>
      <c r="L129">
        <v>1</v>
      </c>
      <c r="M129" t="s">
        <v>4416</v>
      </c>
      <c r="N129" t="s">
        <v>4417</v>
      </c>
      <c r="O129" t="s">
        <v>364</v>
      </c>
      <c r="P129" t="s">
        <v>870</v>
      </c>
      <c r="Q129" t="s">
        <v>4418</v>
      </c>
      <c r="R129" t="s">
        <v>842</v>
      </c>
      <c r="S129" t="s">
        <v>199</v>
      </c>
      <c r="T129" t="s">
        <v>529</v>
      </c>
      <c r="U129" t="s">
        <v>257</v>
      </c>
      <c r="V129" t="s">
        <v>202</v>
      </c>
      <c r="W129" t="s">
        <v>1114</v>
      </c>
      <c r="X129" t="s">
        <v>338</v>
      </c>
      <c r="Y129" t="s">
        <v>1298</v>
      </c>
      <c r="Z129" t="s">
        <v>258</v>
      </c>
      <c r="AA129" t="s">
        <v>207</v>
      </c>
      <c r="AB129" t="s">
        <v>208</v>
      </c>
      <c r="AC129" t="s">
        <v>532</v>
      </c>
      <c r="AD129" t="s">
        <v>210</v>
      </c>
      <c r="AE129" t="s">
        <v>713</v>
      </c>
      <c r="AF129" t="s">
        <v>4419</v>
      </c>
      <c r="AG129" t="s">
        <v>299</v>
      </c>
      <c r="AH129" t="s">
        <v>437</v>
      </c>
      <c r="AI129" t="s">
        <v>358</v>
      </c>
      <c r="AJ129" t="s">
        <v>1195</v>
      </c>
      <c r="AK129" t="s">
        <v>356</v>
      </c>
      <c r="AL129" t="s">
        <v>363</v>
      </c>
      <c r="AM129" t="s">
        <v>2220</v>
      </c>
      <c r="AN129" t="s">
        <v>207</v>
      </c>
      <c r="AO129" t="s">
        <v>3966</v>
      </c>
      <c r="AP129" t="s">
        <v>215</v>
      </c>
      <c r="AQ129" t="s">
        <v>1191</v>
      </c>
      <c r="AR129" t="s">
        <v>337</v>
      </c>
      <c r="AS129" t="s">
        <v>243</v>
      </c>
      <c r="AT129" t="s">
        <v>225</v>
      </c>
      <c r="AU129" t="s">
        <v>1421</v>
      </c>
      <c r="AV129" t="s">
        <v>4420</v>
      </c>
      <c r="AW129" t="s">
        <v>2979</v>
      </c>
      <c r="AX129" t="s">
        <v>4421</v>
      </c>
      <c r="AY129" t="s">
        <v>4422</v>
      </c>
      <c r="AZ129" t="s">
        <v>1099</v>
      </c>
      <c r="BA129" t="s">
        <v>371</v>
      </c>
      <c r="BB129" t="s">
        <v>372</v>
      </c>
      <c r="BC129" t="s">
        <v>1201</v>
      </c>
      <c r="BD129" t="s">
        <v>312</v>
      </c>
      <c r="BE129" t="s">
        <v>2475</v>
      </c>
      <c r="BF129" t="s">
        <v>645</v>
      </c>
      <c r="BG129" t="s">
        <v>1483</v>
      </c>
      <c r="BH129" t="s">
        <v>649</v>
      </c>
      <c r="BI129" t="s">
        <v>1958</v>
      </c>
      <c r="BJ129" t="s">
        <v>502</v>
      </c>
      <c r="BK129" t="s">
        <v>242</v>
      </c>
      <c r="BL129" t="s">
        <v>242</v>
      </c>
      <c r="BM129" t="s">
        <v>265</v>
      </c>
      <c r="BN129" t="s">
        <v>651</v>
      </c>
      <c r="BO129" t="s">
        <v>256</v>
      </c>
      <c r="BP129" t="s">
        <v>299</v>
      </c>
      <c r="BQ129" t="s">
        <v>207</v>
      </c>
      <c r="BR129" t="s">
        <v>757</v>
      </c>
      <c r="BS129" t="s">
        <v>247</v>
      </c>
      <c r="BT129" t="s">
        <v>242</v>
      </c>
      <c r="BU129" t="s">
        <v>385</v>
      </c>
      <c r="BV129" t="s">
        <v>250</v>
      </c>
      <c r="BW129" t="s">
        <v>279</v>
      </c>
      <c r="BX129" t="s">
        <v>395</v>
      </c>
      <c r="BY129" t="s">
        <v>597</v>
      </c>
      <c r="BZ129" t="s">
        <v>627</v>
      </c>
      <c r="CA129" t="s">
        <v>504</v>
      </c>
      <c r="CB129" t="s">
        <v>220</v>
      </c>
      <c r="CC129" t="s">
        <v>297</v>
      </c>
      <c r="CD129" t="s">
        <v>292</v>
      </c>
      <c r="CE129" t="s">
        <v>258</v>
      </c>
      <c r="CF129" t="s">
        <v>242</v>
      </c>
      <c r="CG129" t="s">
        <v>448</v>
      </c>
      <c r="CH129" t="s">
        <v>546</v>
      </c>
      <c r="CI129" t="s">
        <v>247</v>
      </c>
      <c r="CJ129" t="s">
        <v>3849</v>
      </c>
      <c r="CK129" t="s">
        <v>418</v>
      </c>
      <c r="CL129" t="s">
        <v>869</v>
      </c>
      <c r="CM129" t="s">
        <v>376</v>
      </c>
      <c r="CN129" t="s">
        <v>339</v>
      </c>
      <c r="CO129" t="s">
        <v>1223</v>
      </c>
      <c r="CP129" t="s">
        <v>4423</v>
      </c>
      <c r="CQ129" t="s">
        <v>394</v>
      </c>
      <c r="CR129" t="s">
        <v>269</v>
      </c>
      <c r="CS129" t="s">
        <v>581</v>
      </c>
      <c r="CT129" t="s">
        <v>207</v>
      </c>
      <c r="CU129" t="s">
        <v>242</v>
      </c>
      <c r="CV129" t="s">
        <v>242</v>
      </c>
      <c r="CW129" t="s">
        <v>428</v>
      </c>
      <c r="CX129" t="s">
        <v>297</v>
      </c>
      <c r="CY129" t="s">
        <v>336</v>
      </c>
      <c r="CZ129" t="s">
        <v>1006</v>
      </c>
      <c r="DA129" t="s">
        <v>275</v>
      </c>
      <c r="DB129" t="s">
        <v>242</v>
      </c>
      <c r="DC129" t="s">
        <v>217</v>
      </c>
      <c r="DD129" t="s">
        <v>3510</v>
      </c>
      <c r="DE129" t="s">
        <v>271</v>
      </c>
      <c r="DF129" t="s">
        <v>196</v>
      </c>
      <c r="DG129" t="s">
        <v>413</v>
      </c>
      <c r="DH129" t="s">
        <v>297</v>
      </c>
      <c r="DI129" t="s">
        <v>2571</v>
      </c>
      <c r="DJ129" t="s">
        <v>1105</v>
      </c>
      <c r="DK129" t="s">
        <v>686</v>
      </c>
      <c r="DL129" t="s">
        <v>1199</v>
      </c>
      <c r="DM129" t="s">
        <v>1519</v>
      </c>
      <c r="DN129" t="s">
        <v>2505</v>
      </c>
      <c r="DO129" t="s">
        <v>4424</v>
      </c>
      <c r="DP129" t="s">
        <v>2768</v>
      </c>
      <c r="DQ129" t="s">
        <v>988</v>
      </c>
      <c r="DR129" t="s">
        <v>3304</v>
      </c>
      <c r="DS129" t="s">
        <v>549</v>
      </c>
      <c r="DT129" t="s">
        <v>1926</v>
      </c>
      <c r="DU129" t="s">
        <v>358</v>
      </c>
      <c r="DV129" t="s">
        <v>220</v>
      </c>
      <c r="DW129" t="s">
        <v>292</v>
      </c>
      <c r="DX129" t="s">
        <v>310</v>
      </c>
      <c r="DY129" t="s">
        <v>247</v>
      </c>
      <c r="DZ129" t="s">
        <v>1789</v>
      </c>
      <c r="EA129" t="s">
        <v>1983</v>
      </c>
      <c r="EB129" t="s">
        <v>358</v>
      </c>
      <c r="EC129" t="s">
        <v>297</v>
      </c>
      <c r="ED129" t="s">
        <v>1694</v>
      </c>
      <c r="EE129" t="s">
        <v>220</v>
      </c>
      <c r="EF129" t="s">
        <v>320</v>
      </c>
      <c r="EG129" t="s">
        <v>1133</v>
      </c>
      <c r="EH129" t="s">
        <v>247</v>
      </c>
      <c r="EI129" t="s">
        <v>912</v>
      </c>
      <c r="EJ129" t="s">
        <v>281</v>
      </c>
      <c r="EK129" t="s">
        <v>336</v>
      </c>
      <c r="EL129" t="s">
        <v>1845</v>
      </c>
      <c r="EM129" t="s">
        <v>1082</v>
      </c>
      <c r="EN129" t="s">
        <v>2339</v>
      </c>
      <c r="EO129" t="s">
        <v>1426</v>
      </c>
      <c r="EP129" t="s">
        <v>271</v>
      </c>
      <c r="EQ129" t="s">
        <v>1458</v>
      </c>
      <c r="ER129" t="s">
        <v>337</v>
      </c>
      <c r="ES129" t="s">
        <v>407</v>
      </c>
      <c r="ET129" t="s">
        <v>4425</v>
      </c>
      <c r="EU129" t="s">
        <v>733</v>
      </c>
      <c r="EV129" t="s">
        <v>3721</v>
      </c>
      <c r="EW129" t="s">
        <v>1255</v>
      </c>
      <c r="EX129" t="s">
        <v>948</v>
      </c>
      <c r="EY129" t="s">
        <v>658</v>
      </c>
      <c r="EZ129" t="s">
        <v>4426</v>
      </c>
      <c r="FA129" t="s">
        <v>4427</v>
      </c>
      <c r="FB129" t="s">
        <v>319</v>
      </c>
      <c r="FC129" t="s">
        <v>320</v>
      </c>
      <c r="FD129" t="s">
        <v>250</v>
      </c>
      <c r="FE129" t="s">
        <v>523</v>
      </c>
      <c r="FF129" t="s">
        <v>321</v>
      </c>
      <c r="FG129" t="s">
        <v>196</v>
      </c>
      <c r="FH129" t="s">
        <v>1334</v>
      </c>
      <c r="FI129" t="s">
        <v>220</v>
      </c>
      <c r="FJ129" t="s">
        <v>275</v>
      </c>
      <c r="FK129" t="s">
        <v>948</v>
      </c>
      <c r="FL129" t="s">
        <v>4428</v>
      </c>
      <c r="FM129" t="s">
        <v>407</v>
      </c>
      <c r="FN129" t="s">
        <v>272</v>
      </c>
      <c r="FO129" t="s">
        <v>493</v>
      </c>
      <c r="FP129" t="s">
        <v>259</v>
      </c>
      <c r="FQ129" t="s">
        <v>1537</v>
      </c>
      <c r="FR129" t="s">
        <v>1238</v>
      </c>
      <c r="FS129" t="s">
        <v>4429</v>
      </c>
      <c r="FT129" t="s">
        <v>557</v>
      </c>
      <c r="FU129" t="s">
        <v>4430</v>
      </c>
      <c r="FV129" t="s">
        <v>1391</v>
      </c>
      <c r="FW129" t="s">
        <v>2298</v>
      </c>
      <c r="FX129" t="s">
        <v>1054</v>
      </c>
      <c r="FY129" t="s">
        <v>220</v>
      </c>
      <c r="FZ129" t="s">
        <v>472</v>
      </c>
      <c r="GA129" t="s">
        <v>336</v>
      </c>
      <c r="GB129" t="s">
        <v>578</v>
      </c>
      <c r="GC129" t="s">
        <v>222</v>
      </c>
      <c r="GD129" t="s">
        <v>620</v>
      </c>
      <c r="GE129" t="s">
        <v>259</v>
      </c>
      <c r="GF129" t="s">
        <v>299</v>
      </c>
      <c r="GG129" t="s">
        <v>259</v>
      </c>
    </row>
    <row r="130" spans="1:189" x14ac:dyDescent="0.3">
      <c r="A130" t="s">
        <v>4431</v>
      </c>
      <c r="B130" t="s">
        <v>4432</v>
      </c>
      <c r="C130" s="1" t="str">
        <f t="shared" ref="C130:C160" si="26">HYPERLINK("http://geochem.nrcan.gc.ca/cdogs/content/bdl/bdl211182_e.htm", "21:1182")</f>
        <v>21:1182</v>
      </c>
      <c r="D130" s="1" t="str">
        <f t="shared" si="23"/>
        <v>21:0387</v>
      </c>
      <c r="E130" t="s">
        <v>4397</v>
      </c>
      <c r="F130" t="s">
        <v>4433</v>
      </c>
      <c r="H130">
        <v>66.026010299999996</v>
      </c>
      <c r="I130">
        <v>-89.459001299999997</v>
      </c>
      <c r="J130" s="1" t="str">
        <f t="shared" si="24"/>
        <v>Till</v>
      </c>
      <c r="K130" s="1" t="str">
        <f t="shared" si="25"/>
        <v>&lt;63 µm size fraction sieving (3)</v>
      </c>
      <c r="L130">
        <v>7</v>
      </c>
      <c r="M130" t="s">
        <v>4434</v>
      </c>
      <c r="N130" t="s">
        <v>4435</v>
      </c>
      <c r="O130" t="s">
        <v>1489</v>
      </c>
      <c r="P130" t="s">
        <v>564</v>
      </c>
      <c r="Q130" t="s">
        <v>2038</v>
      </c>
      <c r="R130" t="s">
        <v>1187</v>
      </c>
      <c r="S130" t="s">
        <v>337</v>
      </c>
      <c r="T130" t="s">
        <v>529</v>
      </c>
      <c r="U130" t="s">
        <v>257</v>
      </c>
      <c r="V130" t="s">
        <v>202</v>
      </c>
      <c r="W130" t="s">
        <v>203</v>
      </c>
      <c r="X130" t="s">
        <v>273</v>
      </c>
      <c r="Y130" t="s">
        <v>1115</v>
      </c>
      <c r="Z130" t="s">
        <v>258</v>
      </c>
      <c r="AA130" t="s">
        <v>207</v>
      </c>
      <c r="AB130" t="s">
        <v>208</v>
      </c>
      <c r="AC130" t="s">
        <v>682</v>
      </c>
      <c r="AD130" t="s">
        <v>210</v>
      </c>
      <c r="AE130" t="s">
        <v>1087</v>
      </c>
      <c r="AF130" t="s">
        <v>4436</v>
      </c>
      <c r="AG130" t="s">
        <v>774</v>
      </c>
      <c r="AH130" t="s">
        <v>472</v>
      </c>
      <c r="AI130" t="s">
        <v>358</v>
      </c>
      <c r="AJ130" t="s">
        <v>615</v>
      </c>
      <c r="AK130" t="s">
        <v>554</v>
      </c>
      <c r="AL130" t="s">
        <v>1647</v>
      </c>
      <c r="AM130" t="s">
        <v>4437</v>
      </c>
      <c r="AN130" t="s">
        <v>207</v>
      </c>
      <c r="AO130" t="s">
        <v>4438</v>
      </c>
      <c r="AP130" t="s">
        <v>524</v>
      </c>
      <c r="AQ130" t="s">
        <v>819</v>
      </c>
      <c r="AR130" t="s">
        <v>774</v>
      </c>
      <c r="AS130" t="s">
        <v>511</v>
      </c>
      <c r="AT130" t="s">
        <v>225</v>
      </c>
      <c r="AU130" t="s">
        <v>1038</v>
      </c>
      <c r="AV130" t="s">
        <v>4439</v>
      </c>
      <c r="AW130" t="s">
        <v>478</v>
      </c>
      <c r="AX130" t="s">
        <v>4324</v>
      </c>
      <c r="AY130" t="s">
        <v>4440</v>
      </c>
      <c r="AZ130" t="s">
        <v>1303</v>
      </c>
      <c r="BA130" t="s">
        <v>2600</v>
      </c>
      <c r="BB130" t="s">
        <v>264</v>
      </c>
      <c r="BC130" t="s">
        <v>1481</v>
      </c>
      <c r="BD130" t="s">
        <v>222</v>
      </c>
      <c r="BE130" t="s">
        <v>2475</v>
      </c>
      <c r="BF130" t="s">
        <v>564</v>
      </c>
      <c r="BG130" t="s">
        <v>650</v>
      </c>
      <c r="BH130" t="s">
        <v>733</v>
      </c>
      <c r="BI130" t="s">
        <v>806</v>
      </c>
      <c r="BJ130" t="s">
        <v>649</v>
      </c>
      <c r="BK130" t="s">
        <v>242</v>
      </c>
      <c r="BL130" t="s">
        <v>242</v>
      </c>
      <c r="BM130" t="s">
        <v>265</v>
      </c>
      <c r="BN130" t="s">
        <v>292</v>
      </c>
      <c r="BO130" t="s">
        <v>256</v>
      </c>
      <c r="BP130" t="s">
        <v>379</v>
      </c>
      <c r="BQ130" t="s">
        <v>207</v>
      </c>
      <c r="BR130" t="s">
        <v>1105</v>
      </c>
      <c r="BS130" t="s">
        <v>297</v>
      </c>
      <c r="BT130" t="s">
        <v>250</v>
      </c>
      <c r="BU130" t="s">
        <v>568</v>
      </c>
      <c r="BV130" t="s">
        <v>271</v>
      </c>
      <c r="BW130" t="s">
        <v>620</v>
      </c>
      <c r="BX130" t="s">
        <v>267</v>
      </c>
      <c r="BY130" t="s">
        <v>597</v>
      </c>
      <c r="BZ130" t="s">
        <v>861</v>
      </c>
      <c r="CA130" t="s">
        <v>807</v>
      </c>
      <c r="CB130" t="s">
        <v>296</v>
      </c>
      <c r="CC130" t="s">
        <v>297</v>
      </c>
      <c r="CD130" t="s">
        <v>324</v>
      </c>
      <c r="CE130" t="s">
        <v>258</v>
      </c>
      <c r="CF130" t="s">
        <v>242</v>
      </c>
      <c r="CG130" t="s">
        <v>448</v>
      </c>
      <c r="CH130" t="s">
        <v>224</v>
      </c>
      <c r="CI130" t="s">
        <v>597</v>
      </c>
      <c r="CJ130" t="s">
        <v>1204</v>
      </c>
      <c r="CK130" t="s">
        <v>238</v>
      </c>
      <c r="CL130" t="s">
        <v>1205</v>
      </c>
      <c r="CM130" t="s">
        <v>483</v>
      </c>
      <c r="CN130" t="s">
        <v>610</v>
      </c>
      <c r="CO130" t="s">
        <v>1909</v>
      </c>
      <c r="CP130" t="s">
        <v>3376</v>
      </c>
      <c r="CQ130" t="s">
        <v>394</v>
      </c>
      <c r="CR130" t="s">
        <v>269</v>
      </c>
      <c r="CS130" t="s">
        <v>420</v>
      </c>
      <c r="CT130" t="s">
        <v>207</v>
      </c>
      <c r="CU130" t="s">
        <v>242</v>
      </c>
      <c r="CV130" t="s">
        <v>242</v>
      </c>
      <c r="CW130" t="s">
        <v>279</v>
      </c>
      <c r="CX130" t="s">
        <v>297</v>
      </c>
      <c r="CY130" t="s">
        <v>338</v>
      </c>
      <c r="CZ130" t="s">
        <v>523</v>
      </c>
      <c r="DA130" t="s">
        <v>275</v>
      </c>
      <c r="DB130" t="s">
        <v>242</v>
      </c>
      <c r="DC130" t="s">
        <v>1765</v>
      </c>
      <c r="DD130" t="s">
        <v>1560</v>
      </c>
      <c r="DE130" t="s">
        <v>271</v>
      </c>
      <c r="DF130" t="s">
        <v>322</v>
      </c>
      <c r="DG130" t="s">
        <v>356</v>
      </c>
      <c r="DH130" t="s">
        <v>297</v>
      </c>
      <c r="DI130" t="s">
        <v>1726</v>
      </c>
      <c r="DJ130" t="s">
        <v>1490</v>
      </c>
      <c r="DK130" t="s">
        <v>792</v>
      </c>
      <c r="DL130" t="s">
        <v>355</v>
      </c>
      <c r="DM130" t="s">
        <v>4441</v>
      </c>
      <c r="DN130" t="s">
        <v>4442</v>
      </c>
      <c r="DO130" t="s">
        <v>4443</v>
      </c>
      <c r="DP130" t="s">
        <v>984</v>
      </c>
      <c r="DQ130" t="s">
        <v>970</v>
      </c>
      <c r="DR130" t="s">
        <v>985</v>
      </c>
      <c r="DS130" t="s">
        <v>547</v>
      </c>
      <c r="DT130" t="s">
        <v>1144</v>
      </c>
      <c r="DU130" t="s">
        <v>592</v>
      </c>
      <c r="DV130" t="s">
        <v>734</v>
      </c>
      <c r="DW130" t="s">
        <v>651</v>
      </c>
      <c r="DX130" t="s">
        <v>1249</v>
      </c>
      <c r="DY130" t="s">
        <v>277</v>
      </c>
      <c r="DZ130" t="s">
        <v>3418</v>
      </c>
      <c r="EA130" t="s">
        <v>2014</v>
      </c>
      <c r="EB130" t="s">
        <v>322</v>
      </c>
      <c r="EC130" t="s">
        <v>297</v>
      </c>
      <c r="ED130" t="s">
        <v>921</v>
      </c>
      <c r="EE130" t="s">
        <v>774</v>
      </c>
      <c r="EF130" t="s">
        <v>386</v>
      </c>
      <c r="EG130" t="s">
        <v>2012</v>
      </c>
      <c r="EH130" t="s">
        <v>247</v>
      </c>
      <c r="EI130" t="s">
        <v>391</v>
      </c>
      <c r="EJ130" t="s">
        <v>355</v>
      </c>
      <c r="EK130" t="s">
        <v>338</v>
      </c>
      <c r="EL130" t="s">
        <v>3475</v>
      </c>
      <c r="EM130" t="s">
        <v>1374</v>
      </c>
      <c r="EN130" t="s">
        <v>1195</v>
      </c>
      <c r="EO130" t="s">
        <v>4444</v>
      </c>
      <c r="EP130" t="s">
        <v>250</v>
      </c>
      <c r="EQ130" t="s">
        <v>627</v>
      </c>
      <c r="ER130" t="s">
        <v>774</v>
      </c>
      <c r="ES130" t="s">
        <v>358</v>
      </c>
      <c r="ET130" t="s">
        <v>1096</v>
      </c>
      <c r="EU130" t="s">
        <v>259</v>
      </c>
      <c r="EV130" t="s">
        <v>195</v>
      </c>
      <c r="EW130" t="s">
        <v>4445</v>
      </c>
      <c r="EX130" t="s">
        <v>1010</v>
      </c>
      <c r="EY130" t="s">
        <v>1315</v>
      </c>
      <c r="EZ130" t="s">
        <v>4446</v>
      </c>
      <c r="FA130" t="s">
        <v>4447</v>
      </c>
      <c r="FB130" t="s">
        <v>319</v>
      </c>
      <c r="FC130" t="s">
        <v>320</v>
      </c>
      <c r="FD130" t="s">
        <v>271</v>
      </c>
      <c r="FE130" t="s">
        <v>395</v>
      </c>
      <c r="FF130" t="s">
        <v>321</v>
      </c>
      <c r="FG130" t="s">
        <v>339</v>
      </c>
      <c r="FH130" t="s">
        <v>4448</v>
      </c>
      <c r="FI130" t="s">
        <v>296</v>
      </c>
      <c r="FJ130" t="s">
        <v>256</v>
      </c>
      <c r="FK130" t="s">
        <v>819</v>
      </c>
      <c r="FL130" t="s">
        <v>2518</v>
      </c>
      <c r="FM130" t="s">
        <v>547</v>
      </c>
      <c r="FN130" t="s">
        <v>539</v>
      </c>
      <c r="FO130" t="s">
        <v>493</v>
      </c>
      <c r="FP130" t="s">
        <v>358</v>
      </c>
      <c r="FQ130" t="s">
        <v>2124</v>
      </c>
      <c r="FR130" t="s">
        <v>994</v>
      </c>
      <c r="FS130" t="s">
        <v>4449</v>
      </c>
      <c r="FT130" t="s">
        <v>713</v>
      </c>
      <c r="FU130" t="s">
        <v>4450</v>
      </c>
      <c r="FV130" t="s">
        <v>1136</v>
      </c>
      <c r="FW130" t="s">
        <v>1634</v>
      </c>
      <c r="FX130" t="s">
        <v>287</v>
      </c>
      <c r="FY130" t="s">
        <v>220</v>
      </c>
      <c r="FZ130" t="s">
        <v>912</v>
      </c>
      <c r="GA130" t="s">
        <v>338</v>
      </c>
      <c r="GB130" t="s">
        <v>1071</v>
      </c>
      <c r="GC130" t="s">
        <v>222</v>
      </c>
      <c r="GD130" t="s">
        <v>620</v>
      </c>
      <c r="GE130" t="s">
        <v>259</v>
      </c>
      <c r="GF130" t="s">
        <v>620</v>
      </c>
      <c r="GG130" t="s">
        <v>259</v>
      </c>
    </row>
    <row r="131" spans="1:189" x14ac:dyDescent="0.3">
      <c r="A131" t="s">
        <v>4451</v>
      </c>
      <c r="B131" t="s">
        <v>4452</v>
      </c>
      <c r="C131" s="1" t="str">
        <f t="shared" si="26"/>
        <v>21:1182</v>
      </c>
      <c r="D131" s="1" t="str">
        <f t="shared" si="23"/>
        <v>21:0387</v>
      </c>
      <c r="E131" t="s">
        <v>4453</v>
      </c>
      <c r="F131" t="s">
        <v>4454</v>
      </c>
      <c r="H131">
        <v>66.092797899999994</v>
      </c>
      <c r="I131">
        <v>-89.729335000000006</v>
      </c>
      <c r="J131" s="1" t="str">
        <f t="shared" si="24"/>
        <v>Till</v>
      </c>
      <c r="K131" s="1" t="str">
        <f t="shared" si="25"/>
        <v>&lt;63 µm size fraction sieving (3)</v>
      </c>
      <c r="L131">
        <v>1</v>
      </c>
      <c r="M131" t="s">
        <v>4455</v>
      </c>
      <c r="N131" t="s">
        <v>4456</v>
      </c>
      <c r="O131" t="s">
        <v>673</v>
      </c>
      <c r="P131" t="s">
        <v>1131</v>
      </c>
      <c r="Q131" t="s">
        <v>1030</v>
      </c>
      <c r="R131" t="s">
        <v>2791</v>
      </c>
      <c r="S131" t="s">
        <v>1847</v>
      </c>
      <c r="T131" t="s">
        <v>828</v>
      </c>
      <c r="U131" t="s">
        <v>257</v>
      </c>
      <c r="V131" t="s">
        <v>202</v>
      </c>
      <c r="W131" t="s">
        <v>1114</v>
      </c>
      <c r="X131" t="s">
        <v>273</v>
      </c>
      <c r="Y131" t="s">
        <v>205</v>
      </c>
      <c r="Z131" t="s">
        <v>210</v>
      </c>
      <c r="AA131" t="s">
        <v>207</v>
      </c>
      <c r="AB131" t="s">
        <v>208</v>
      </c>
      <c r="AC131" t="s">
        <v>1913</v>
      </c>
      <c r="AD131" t="s">
        <v>245</v>
      </c>
      <c r="AE131" t="s">
        <v>772</v>
      </c>
      <c r="AF131" t="s">
        <v>697</v>
      </c>
      <c r="AG131" t="s">
        <v>299</v>
      </c>
      <c r="AH131" t="s">
        <v>523</v>
      </c>
      <c r="AI131" t="s">
        <v>338</v>
      </c>
      <c r="AJ131" t="s">
        <v>1067</v>
      </c>
      <c r="AK131" t="s">
        <v>531</v>
      </c>
      <c r="AL131" t="s">
        <v>260</v>
      </c>
      <c r="AM131" t="s">
        <v>2555</v>
      </c>
      <c r="AN131" t="s">
        <v>299</v>
      </c>
      <c r="AO131" t="s">
        <v>4457</v>
      </c>
      <c r="AP131" t="s">
        <v>296</v>
      </c>
      <c r="AQ131" t="s">
        <v>1537</v>
      </c>
      <c r="AR131" t="s">
        <v>374</v>
      </c>
      <c r="AS131" t="s">
        <v>532</v>
      </c>
      <c r="AT131" t="s">
        <v>225</v>
      </c>
      <c r="AU131" t="s">
        <v>1349</v>
      </c>
      <c r="AV131" t="s">
        <v>4458</v>
      </c>
      <c r="AW131" t="s">
        <v>4459</v>
      </c>
      <c r="AX131" t="s">
        <v>749</v>
      </c>
      <c r="AY131" t="s">
        <v>4460</v>
      </c>
      <c r="AZ131" t="s">
        <v>2432</v>
      </c>
      <c r="BA131" t="s">
        <v>1600</v>
      </c>
      <c r="BB131" t="s">
        <v>2260</v>
      </c>
      <c r="BC131" t="s">
        <v>795</v>
      </c>
      <c r="BD131" t="s">
        <v>709</v>
      </c>
      <c r="BE131" t="s">
        <v>391</v>
      </c>
      <c r="BF131" t="s">
        <v>506</v>
      </c>
      <c r="BG131" t="s">
        <v>648</v>
      </c>
      <c r="BH131" t="s">
        <v>733</v>
      </c>
      <c r="BI131" t="s">
        <v>1760</v>
      </c>
      <c r="BJ131" t="s">
        <v>259</v>
      </c>
      <c r="BK131" t="s">
        <v>242</v>
      </c>
      <c r="BL131" t="s">
        <v>242</v>
      </c>
      <c r="BM131" t="s">
        <v>268</v>
      </c>
      <c r="BN131" t="s">
        <v>385</v>
      </c>
      <c r="BO131" t="s">
        <v>297</v>
      </c>
      <c r="BP131" t="s">
        <v>196</v>
      </c>
      <c r="BQ131" t="s">
        <v>207</v>
      </c>
      <c r="BR131" t="s">
        <v>1852</v>
      </c>
      <c r="BS131" t="s">
        <v>256</v>
      </c>
      <c r="BT131" t="s">
        <v>250</v>
      </c>
      <c r="BU131" t="s">
        <v>649</v>
      </c>
      <c r="BV131" t="s">
        <v>250</v>
      </c>
      <c r="BW131" t="s">
        <v>539</v>
      </c>
      <c r="BX131" t="s">
        <v>265</v>
      </c>
      <c r="BY131" t="s">
        <v>574</v>
      </c>
      <c r="BZ131" t="s">
        <v>1316</v>
      </c>
      <c r="CA131" t="s">
        <v>1130</v>
      </c>
      <c r="CB131" t="s">
        <v>322</v>
      </c>
      <c r="CC131" t="s">
        <v>297</v>
      </c>
      <c r="CD131" t="s">
        <v>201</v>
      </c>
      <c r="CE131" t="s">
        <v>258</v>
      </c>
      <c r="CF131" t="s">
        <v>242</v>
      </c>
      <c r="CG131" t="s">
        <v>408</v>
      </c>
      <c r="CH131" t="s">
        <v>1054</v>
      </c>
      <c r="CI131" t="s">
        <v>257</v>
      </c>
      <c r="CJ131" t="s">
        <v>3053</v>
      </c>
      <c r="CK131" t="s">
        <v>385</v>
      </c>
      <c r="CL131" t="s">
        <v>2253</v>
      </c>
      <c r="CM131" t="s">
        <v>694</v>
      </c>
      <c r="CN131" t="s">
        <v>204</v>
      </c>
      <c r="CO131" t="s">
        <v>300</v>
      </c>
      <c r="CP131" t="s">
        <v>1001</v>
      </c>
      <c r="CQ131" t="s">
        <v>394</v>
      </c>
      <c r="CR131" t="s">
        <v>269</v>
      </c>
      <c r="CS131" t="s">
        <v>776</v>
      </c>
      <c r="CT131" t="s">
        <v>207</v>
      </c>
      <c r="CU131" t="s">
        <v>242</v>
      </c>
      <c r="CV131" t="s">
        <v>242</v>
      </c>
      <c r="CW131" t="s">
        <v>322</v>
      </c>
      <c r="CX131" t="s">
        <v>297</v>
      </c>
      <c r="CY131" t="s">
        <v>222</v>
      </c>
      <c r="CZ131" t="s">
        <v>1025</v>
      </c>
      <c r="DA131" t="s">
        <v>275</v>
      </c>
      <c r="DB131" t="s">
        <v>242</v>
      </c>
      <c r="DC131" t="s">
        <v>1475</v>
      </c>
      <c r="DD131" t="s">
        <v>425</v>
      </c>
      <c r="DE131" t="s">
        <v>248</v>
      </c>
      <c r="DF131" t="s">
        <v>299</v>
      </c>
      <c r="DG131" t="s">
        <v>380</v>
      </c>
      <c r="DH131" t="s">
        <v>297</v>
      </c>
      <c r="DI131" t="s">
        <v>2423</v>
      </c>
      <c r="DJ131" t="s">
        <v>1014</v>
      </c>
      <c r="DK131" t="s">
        <v>1136</v>
      </c>
      <c r="DL131" t="s">
        <v>4461</v>
      </c>
      <c r="DM131" t="s">
        <v>4462</v>
      </c>
      <c r="DN131" t="s">
        <v>4463</v>
      </c>
      <c r="DO131" t="s">
        <v>4464</v>
      </c>
      <c r="DP131" t="s">
        <v>2672</v>
      </c>
      <c r="DQ131" t="s">
        <v>261</v>
      </c>
      <c r="DR131" t="s">
        <v>2527</v>
      </c>
      <c r="DS131" t="s">
        <v>347</v>
      </c>
      <c r="DT131" t="s">
        <v>1760</v>
      </c>
      <c r="DU131" t="s">
        <v>290</v>
      </c>
      <c r="DV131" t="s">
        <v>1130</v>
      </c>
      <c r="DW131" t="s">
        <v>201</v>
      </c>
      <c r="DX131" t="s">
        <v>1524</v>
      </c>
      <c r="DY131" t="s">
        <v>408</v>
      </c>
      <c r="DZ131" t="s">
        <v>3780</v>
      </c>
      <c r="EA131" t="s">
        <v>3535</v>
      </c>
      <c r="EB131" t="s">
        <v>379</v>
      </c>
      <c r="EC131" t="s">
        <v>297</v>
      </c>
      <c r="ED131" t="s">
        <v>2741</v>
      </c>
      <c r="EE131" t="s">
        <v>299</v>
      </c>
      <c r="EF131" t="s">
        <v>320</v>
      </c>
      <c r="EG131" t="s">
        <v>1202</v>
      </c>
      <c r="EH131" t="s">
        <v>202</v>
      </c>
      <c r="EI131" t="s">
        <v>584</v>
      </c>
      <c r="EJ131" t="s">
        <v>243</v>
      </c>
      <c r="EK131" t="s">
        <v>222</v>
      </c>
      <c r="EL131" t="s">
        <v>953</v>
      </c>
      <c r="EM131" t="s">
        <v>1217</v>
      </c>
      <c r="EN131" t="s">
        <v>2674</v>
      </c>
      <c r="EO131" t="s">
        <v>1008</v>
      </c>
      <c r="EP131" t="s">
        <v>202</v>
      </c>
      <c r="EQ131" t="s">
        <v>818</v>
      </c>
      <c r="ER131" t="s">
        <v>1025</v>
      </c>
      <c r="ES131" t="s">
        <v>970</v>
      </c>
      <c r="ET131" t="s">
        <v>4465</v>
      </c>
      <c r="EU131" t="s">
        <v>252</v>
      </c>
      <c r="EV131" t="s">
        <v>4466</v>
      </c>
      <c r="EW131" t="s">
        <v>413</v>
      </c>
      <c r="EX131" t="s">
        <v>1007</v>
      </c>
      <c r="EY131" t="s">
        <v>2458</v>
      </c>
      <c r="EZ131" t="s">
        <v>4467</v>
      </c>
      <c r="FA131" t="s">
        <v>3197</v>
      </c>
      <c r="FB131" t="s">
        <v>550</v>
      </c>
      <c r="FC131" t="s">
        <v>320</v>
      </c>
      <c r="FD131" t="s">
        <v>242</v>
      </c>
      <c r="FE131" t="s">
        <v>245</v>
      </c>
      <c r="FF131" t="s">
        <v>321</v>
      </c>
      <c r="FG131" t="s">
        <v>620</v>
      </c>
      <c r="FH131" t="s">
        <v>4468</v>
      </c>
      <c r="FI131" t="s">
        <v>220</v>
      </c>
      <c r="FJ131" t="s">
        <v>275</v>
      </c>
      <c r="FK131" t="s">
        <v>1537</v>
      </c>
      <c r="FL131" t="s">
        <v>4326</v>
      </c>
      <c r="FM131" t="s">
        <v>347</v>
      </c>
      <c r="FN131" t="s">
        <v>387</v>
      </c>
      <c r="FO131" t="s">
        <v>243</v>
      </c>
      <c r="FP131" t="s">
        <v>358</v>
      </c>
      <c r="FQ131" t="s">
        <v>1852</v>
      </c>
      <c r="FR131" t="s">
        <v>1127</v>
      </c>
      <c r="FS131" t="s">
        <v>2025</v>
      </c>
      <c r="FT131" t="s">
        <v>3689</v>
      </c>
      <c r="FU131" t="s">
        <v>609</v>
      </c>
      <c r="FV131" t="s">
        <v>1576</v>
      </c>
      <c r="FW131" t="s">
        <v>2044</v>
      </c>
      <c r="FX131" t="s">
        <v>825</v>
      </c>
      <c r="FY131" t="s">
        <v>524</v>
      </c>
      <c r="FZ131" t="s">
        <v>420</v>
      </c>
      <c r="GA131" t="s">
        <v>273</v>
      </c>
      <c r="GB131" t="s">
        <v>255</v>
      </c>
      <c r="GC131" t="s">
        <v>273</v>
      </c>
      <c r="GD131" t="s">
        <v>224</v>
      </c>
      <c r="GE131" t="s">
        <v>259</v>
      </c>
      <c r="GF131" t="s">
        <v>432</v>
      </c>
      <c r="GG131" t="s">
        <v>259</v>
      </c>
    </row>
    <row r="132" spans="1:189" x14ac:dyDescent="0.3">
      <c r="A132" t="s">
        <v>4469</v>
      </c>
      <c r="B132" t="s">
        <v>4470</v>
      </c>
      <c r="C132" s="1" t="str">
        <f t="shared" si="26"/>
        <v>21:1182</v>
      </c>
      <c r="D132" s="1" t="str">
        <f t="shared" si="23"/>
        <v>21:0387</v>
      </c>
      <c r="E132" t="s">
        <v>4471</v>
      </c>
      <c r="F132" t="s">
        <v>4472</v>
      </c>
      <c r="H132">
        <v>66.182464800000005</v>
      </c>
      <c r="I132">
        <v>-89.931782900000002</v>
      </c>
      <c r="J132" s="1" t="str">
        <f t="shared" si="24"/>
        <v>Till</v>
      </c>
      <c r="K132" s="1" t="str">
        <f t="shared" si="25"/>
        <v>&lt;63 µm size fraction sieving (3)</v>
      </c>
      <c r="L132">
        <v>1</v>
      </c>
      <c r="M132" t="s">
        <v>4473</v>
      </c>
      <c r="N132" t="s">
        <v>1263</v>
      </c>
      <c r="O132" t="s">
        <v>538</v>
      </c>
      <c r="P132" t="s">
        <v>2547</v>
      </c>
      <c r="Q132" t="s">
        <v>2725</v>
      </c>
      <c r="R132" t="s">
        <v>1321</v>
      </c>
      <c r="S132" t="s">
        <v>2218</v>
      </c>
      <c r="T132" t="s">
        <v>468</v>
      </c>
      <c r="U132" t="s">
        <v>238</v>
      </c>
      <c r="V132" t="s">
        <v>448</v>
      </c>
      <c r="W132" t="s">
        <v>843</v>
      </c>
      <c r="X132" t="s">
        <v>358</v>
      </c>
      <c r="Y132" t="s">
        <v>551</v>
      </c>
      <c r="Z132" t="s">
        <v>245</v>
      </c>
      <c r="AA132" t="s">
        <v>207</v>
      </c>
      <c r="AB132" t="s">
        <v>208</v>
      </c>
      <c r="AC132" t="s">
        <v>493</v>
      </c>
      <c r="AD132" t="s">
        <v>354</v>
      </c>
      <c r="AE132" t="s">
        <v>1284</v>
      </c>
      <c r="AF132" t="s">
        <v>4474</v>
      </c>
      <c r="AG132" t="s">
        <v>207</v>
      </c>
      <c r="AH132" t="s">
        <v>792</v>
      </c>
      <c r="AI132" t="s">
        <v>273</v>
      </c>
      <c r="AJ132" t="s">
        <v>847</v>
      </c>
      <c r="AK132" t="s">
        <v>450</v>
      </c>
      <c r="AL132" t="s">
        <v>1145</v>
      </c>
      <c r="AM132" t="s">
        <v>4447</v>
      </c>
      <c r="AN132" t="s">
        <v>299</v>
      </c>
      <c r="AO132" t="s">
        <v>4475</v>
      </c>
      <c r="AP132" t="s">
        <v>215</v>
      </c>
      <c r="AQ132" t="s">
        <v>1860</v>
      </c>
      <c r="AR132" t="s">
        <v>1071</v>
      </c>
      <c r="AS132" t="s">
        <v>530</v>
      </c>
      <c r="AT132" t="s">
        <v>225</v>
      </c>
      <c r="AU132" t="s">
        <v>1097</v>
      </c>
      <c r="AV132" t="s">
        <v>4476</v>
      </c>
      <c r="AW132" t="s">
        <v>1282</v>
      </c>
      <c r="AX132" t="s">
        <v>2680</v>
      </c>
      <c r="AY132" t="s">
        <v>823</v>
      </c>
      <c r="AZ132" t="s">
        <v>724</v>
      </c>
      <c r="BA132" t="s">
        <v>2252</v>
      </c>
      <c r="BB132" t="s">
        <v>428</v>
      </c>
      <c r="BC132" t="s">
        <v>4477</v>
      </c>
      <c r="BD132" t="s">
        <v>1249</v>
      </c>
      <c r="BE132" t="s">
        <v>204</v>
      </c>
      <c r="BF132" t="s">
        <v>647</v>
      </c>
      <c r="BG132" t="s">
        <v>569</v>
      </c>
      <c r="BH132" t="s">
        <v>733</v>
      </c>
      <c r="BI132" t="s">
        <v>958</v>
      </c>
      <c r="BJ132" t="s">
        <v>812</v>
      </c>
      <c r="BK132" t="s">
        <v>271</v>
      </c>
      <c r="BL132" t="s">
        <v>242</v>
      </c>
      <c r="BM132" t="s">
        <v>398</v>
      </c>
      <c r="BN132" t="s">
        <v>385</v>
      </c>
      <c r="BO132" t="s">
        <v>247</v>
      </c>
      <c r="BP132" t="s">
        <v>339</v>
      </c>
      <c r="BQ132" t="s">
        <v>207</v>
      </c>
      <c r="BR132" t="s">
        <v>2047</v>
      </c>
      <c r="BS132" t="s">
        <v>297</v>
      </c>
      <c r="BT132" t="s">
        <v>250</v>
      </c>
      <c r="BU132" t="s">
        <v>733</v>
      </c>
      <c r="BV132" t="s">
        <v>448</v>
      </c>
      <c r="BW132" t="s">
        <v>774</v>
      </c>
      <c r="BX132" t="s">
        <v>1529</v>
      </c>
      <c r="BY132" t="s">
        <v>549</v>
      </c>
      <c r="BZ132" t="s">
        <v>814</v>
      </c>
      <c r="CA132" t="s">
        <v>291</v>
      </c>
      <c r="CB132" t="s">
        <v>322</v>
      </c>
      <c r="CC132" t="s">
        <v>297</v>
      </c>
      <c r="CD132" t="s">
        <v>324</v>
      </c>
      <c r="CE132" t="s">
        <v>258</v>
      </c>
      <c r="CF132" t="s">
        <v>242</v>
      </c>
      <c r="CG132" t="s">
        <v>292</v>
      </c>
      <c r="CH132" t="s">
        <v>686</v>
      </c>
      <c r="CI132" t="s">
        <v>572</v>
      </c>
      <c r="CJ132" t="s">
        <v>4478</v>
      </c>
      <c r="CK132" t="s">
        <v>247</v>
      </c>
      <c r="CL132" t="s">
        <v>389</v>
      </c>
      <c r="CM132" t="s">
        <v>600</v>
      </c>
      <c r="CN132" t="s">
        <v>759</v>
      </c>
      <c r="CO132" t="s">
        <v>965</v>
      </c>
      <c r="CP132" t="s">
        <v>2796</v>
      </c>
      <c r="CQ132" t="s">
        <v>394</v>
      </c>
      <c r="CR132" t="s">
        <v>269</v>
      </c>
      <c r="CS132" t="s">
        <v>798</v>
      </c>
      <c r="CT132" t="s">
        <v>207</v>
      </c>
      <c r="CU132" t="s">
        <v>242</v>
      </c>
      <c r="CV132" t="s">
        <v>242</v>
      </c>
      <c r="CW132" t="s">
        <v>339</v>
      </c>
      <c r="CX132" t="s">
        <v>297</v>
      </c>
      <c r="CY132" t="s">
        <v>222</v>
      </c>
      <c r="CZ132" t="s">
        <v>1025</v>
      </c>
      <c r="DA132" t="s">
        <v>275</v>
      </c>
      <c r="DB132" t="s">
        <v>242</v>
      </c>
      <c r="DC132" t="s">
        <v>1448</v>
      </c>
      <c r="DD132" t="s">
        <v>570</v>
      </c>
      <c r="DE132" t="s">
        <v>300</v>
      </c>
      <c r="DF132" t="s">
        <v>546</v>
      </c>
      <c r="DG132" t="s">
        <v>398</v>
      </c>
      <c r="DH132" t="s">
        <v>297</v>
      </c>
      <c r="DI132" t="s">
        <v>2903</v>
      </c>
      <c r="DJ132" t="s">
        <v>365</v>
      </c>
      <c r="DK132" t="s">
        <v>245</v>
      </c>
      <c r="DL132" t="s">
        <v>1916</v>
      </c>
      <c r="DM132" t="s">
        <v>1372</v>
      </c>
      <c r="DN132" t="s">
        <v>1960</v>
      </c>
      <c r="DO132" t="s">
        <v>4479</v>
      </c>
      <c r="DP132" t="s">
        <v>3049</v>
      </c>
      <c r="DQ132" t="s">
        <v>252</v>
      </c>
      <c r="DR132" t="s">
        <v>3555</v>
      </c>
      <c r="DS132" t="s">
        <v>336</v>
      </c>
      <c r="DT132" t="s">
        <v>1950</v>
      </c>
      <c r="DU132" t="s">
        <v>731</v>
      </c>
      <c r="DV132" t="s">
        <v>1130</v>
      </c>
      <c r="DW132" t="s">
        <v>292</v>
      </c>
      <c r="DX132" t="s">
        <v>807</v>
      </c>
      <c r="DY132" t="s">
        <v>277</v>
      </c>
      <c r="DZ132" t="s">
        <v>2548</v>
      </c>
      <c r="EA132" t="s">
        <v>1490</v>
      </c>
      <c r="EB132" t="s">
        <v>379</v>
      </c>
      <c r="EC132" t="s">
        <v>297</v>
      </c>
      <c r="ED132" t="s">
        <v>4480</v>
      </c>
      <c r="EE132" t="s">
        <v>774</v>
      </c>
      <c r="EF132" t="s">
        <v>320</v>
      </c>
      <c r="EG132" t="s">
        <v>1547</v>
      </c>
      <c r="EH132" t="s">
        <v>597</v>
      </c>
      <c r="EI132" t="s">
        <v>606</v>
      </c>
      <c r="EJ132" t="s">
        <v>989</v>
      </c>
      <c r="EK132" t="s">
        <v>273</v>
      </c>
      <c r="EL132" t="s">
        <v>1576</v>
      </c>
      <c r="EM132" t="s">
        <v>1483</v>
      </c>
      <c r="EN132" t="s">
        <v>4481</v>
      </c>
      <c r="EO132" t="s">
        <v>4482</v>
      </c>
      <c r="EP132" t="s">
        <v>250</v>
      </c>
      <c r="EQ132" t="s">
        <v>1458</v>
      </c>
      <c r="ER132" t="s">
        <v>585</v>
      </c>
      <c r="ES132" t="s">
        <v>312</v>
      </c>
      <c r="ET132" t="s">
        <v>4483</v>
      </c>
      <c r="EU132" t="s">
        <v>1267</v>
      </c>
      <c r="EV132" t="s">
        <v>4484</v>
      </c>
      <c r="EW132" t="s">
        <v>1457</v>
      </c>
      <c r="EX132" t="s">
        <v>325</v>
      </c>
      <c r="EY132" t="s">
        <v>2700</v>
      </c>
      <c r="EZ132" t="s">
        <v>4485</v>
      </c>
      <c r="FA132" t="s">
        <v>3348</v>
      </c>
      <c r="FB132" t="s">
        <v>319</v>
      </c>
      <c r="FC132" t="s">
        <v>320</v>
      </c>
      <c r="FD132" t="s">
        <v>271</v>
      </c>
      <c r="FE132" t="s">
        <v>424</v>
      </c>
      <c r="FF132" t="s">
        <v>321</v>
      </c>
      <c r="FG132" t="s">
        <v>299</v>
      </c>
      <c r="FH132" t="s">
        <v>4340</v>
      </c>
      <c r="FI132" t="s">
        <v>296</v>
      </c>
      <c r="FJ132" t="s">
        <v>275</v>
      </c>
      <c r="FK132" t="s">
        <v>1537</v>
      </c>
      <c r="FL132" t="s">
        <v>2890</v>
      </c>
      <c r="FM132" t="s">
        <v>529</v>
      </c>
      <c r="FN132" t="s">
        <v>664</v>
      </c>
      <c r="FO132" t="s">
        <v>702</v>
      </c>
      <c r="FP132" t="s">
        <v>358</v>
      </c>
      <c r="FQ132" t="s">
        <v>251</v>
      </c>
      <c r="FR132" t="s">
        <v>4384</v>
      </c>
      <c r="FS132" t="s">
        <v>4486</v>
      </c>
      <c r="FT132" t="s">
        <v>864</v>
      </c>
      <c r="FU132" t="s">
        <v>4487</v>
      </c>
      <c r="FV132" t="s">
        <v>354</v>
      </c>
      <c r="FW132" t="s">
        <v>2053</v>
      </c>
      <c r="FX132" t="s">
        <v>1391</v>
      </c>
      <c r="FY132" t="s">
        <v>524</v>
      </c>
      <c r="FZ132" t="s">
        <v>912</v>
      </c>
      <c r="GA132" t="s">
        <v>222</v>
      </c>
      <c r="GB132" t="s">
        <v>1071</v>
      </c>
      <c r="GC132" t="s">
        <v>222</v>
      </c>
      <c r="GD132" t="s">
        <v>432</v>
      </c>
      <c r="GE132" t="s">
        <v>259</v>
      </c>
      <c r="GF132" t="s">
        <v>224</v>
      </c>
      <c r="GG132" t="s">
        <v>259</v>
      </c>
    </row>
    <row r="133" spans="1:189" x14ac:dyDescent="0.3">
      <c r="A133" t="s">
        <v>4488</v>
      </c>
      <c r="B133" t="s">
        <v>4489</v>
      </c>
      <c r="C133" s="1" t="str">
        <f t="shared" si="26"/>
        <v>21:1182</v>
      </c>
      <c r="D133" s="1" t="str">
        <f t="shared" si="23"/>
        <v>21:0387</v>
      </c>
      <c r="E133" t="s">
        <v>4490</v>
      </c>
      <c r="F133" t="s">
        <v>4491</v>
      </c>
      <c r="H133">
        <v>66.160525699999994</v>
      </c>
      <c r="I133">
        <v>-89.608422700000006</v>
      </c>
      <c r="J133" s="1" t="str">
        <f t="shared" si="24"/>
        <v>Till</v>
      </c>
      <c r="K133" s="1" t="str">
        <f t="shared" si="25"/>
        <v>&lt;63 µm size fraction sieving (3)</v>
      </c>
      <c r="L133">
        <v>1</v>
      </c>
      <c r="M133" t="s">
        <v>4492</v>
      </c>
      <c r="N133" t="s">
        <v>4242</v>
      </c>
      <c r="O133" t="s">
        <v>1458</v>
      </c>
      <c r="P133" t="s">
        <v>506</v>
      </c>
      <c r="Q133" t="s">
        <v>2442</v>
      </c>
      <c r="R133" t="s">
        <v>1187</v>
      </c>
      <c r="S133" t="s">
        <v>198</v>
      </c>
      <c r="T133" t="s">
        <v>529</v>
      </c>
      <c r="U133" t="s">
        <v>378</v>
      </c>
      <c r="V133" t="s">
        <v>202</v>
      </c>
      <c r="W133" t="s">
        <v>843</v>
      </c>
      <c r="X133" t="s">
        <v>358</v>
      </c>
      <c r="Y133" t="s">
        <v>1298</v>
      </c>
      <c r="Z133" t="s">
        <v>258</v>
      </c>
      <c r="AA133" t="s">
        <v>207</v>
      </c>
      <c r="AB133" t="s">
        <v>208</v>
      </c>
      <c r="AC133" t="s">
        <v>243</v>
      </c>
      <c r="AD133" t="s">
        <v>210</v>
      </c>
      <c r="AE133" t="s">
        <v>713</v>
      </c>
      <c r="AF133" t="s">
        <v>4019</v>
      </c>
      <c r="AG133" t="s">
        <v>207</v>
      </c>
      <c r="AH133" t="s">
        <v>204</v>
      </c>
      <c r="AI133" t="s">
        <v>336</v>
      </c>
      <c r="AJ133" t="s">
        <v>1014</v>
      </c>
      <c r="AK133" t="s">
        <v>1791</v>
      </c>
      <c r="AL133" t="s">
        <v>268</v>
      </c>
      <c r="AM133" t="s">
        <v>2290</v>
      </c>
      <c r="AN133" t="s">
        <v>207</v>
      </c>
      <c r="AO133" t="s">
        <v>4493</v>
      </c>
      <c r="AP133" t="s">
        <v>428</v>
      </c>
      <c r="AQ133" t="s">
        <v>251</v>
      </c>
      <c r="AR133" t="s">
        <v>664</v>
      </c>
      <c r="AS133" t="s">
        <v>772</v>
      </c>
      <c r="AT133" t="s">
        <v>338</v>
      </c>
      <c r="AU133" t="s">
        <v>746</v>
      </c>
      <c r="AV133" t="s">
        <v>4494</v>
      </c>
      <c r="AW133" t="s">
        <v>1241</v>
      </c>
      <c r="AX133" t="s">
        <v>4495</v>
      </c>
      <c r="AY133" t="s">
        <v>417</v>
      </c>
      <c r="AZ133" t="s">
        <v>4145</v>
      </c>
      <c r="BA133" t="s">
        <v>1821</v>
      </c>
      <c r="BB133" t="s">
        <v>291</v>
      </c>
      <c r="BC133" t="s">
        <v>859</v>
      </c>
      <c r="BD133" t="s">
        <v>870</v>
      </c>
      <c r="BE133" t="s">
        <v>1370</v>
      </c>
      <c r="BF133" t="s">
        <v>714</v>
      </c>
      <c r="BG133" t="s">
        <v>2186</v>
      </c>
      <c r="BH133" t="s">
        <v>259</v>
      </c>
      <c r="BI133" t="s">
        <v>1186</v>
      </c>
      <c r="BJ133" t="s">
        <v>733</v>
      </c>
      <c r="BK133" t="s">
        <v>242</v>
      </c>
      <c r="BL133" t="s">
        <v>242</v>
      </c>
      <c r="BM133" t="s">
        <v>398</v>
      </c>
      <c r="BN133" t="s">
        <v>651</v>
      </c>
      <c r="BO133" t="s">
        <v>297</v>
      </c>
      <c r="BP133" t="s">
        <v>222</v>
      </c>
      <c r="BQ133" t="s">
        <v>207</v>
      </c>
      <c r="BR133" t="s">
        <v>571</v>
      </c>
      <c r="BS133" t="s">
        <v>297</v>
      </c>
      <c r="BT133" t="s">
        <v>242</v>
      </c>
      <c r="BU133" t="s">
        <v>259</v>
      </c>
      <c r="BV133" t="s">
        <v>250</v>
      </c>
      <c r="BW133" t="s">
        <v>620</v>
      </c>
      <c r="BX133" t="s">
        <v>455</v>
      </c>
      <c r="BY133" t="s">
        <v>300</v>
      </c>
      <c r="BZ133" t="s">
        <v>590</v>
      </c>
      <c r="CA133" t="s">
        <v>1524</v>
      </c>
      <c r="CB133" t="s">
        <v>296</v>
      </c>
      <c r="CC133" t="s">
        <v>297</v>
      </c>
      <c r="CD133" t="s">
        <v>505</v>
      </c>
      <c r="CE133" t="s">
        <v>258</v>
      </c>
      <c r="CF133" t="s">
        <v>242</v>
      </c>
      <c r="CG133" t="s">
        <v>448</v>
      </c>
      <c r="CH133" t="s">
        <v>272</v>
      </c>
      <c r="CI133" t="s">
        <v>408</v>
      </c>
      <c r="CJ133" t="s">
        <v>2220</v>
      </c>
      <c r="CK133" t="s">
        <v>256</v>
      </c>
      <c r="CL133" t="s">
        <v>869</v>
      </c>
      <c r="CM133" t="s">
        <v>2219</v>
      </c>
      <c r="CN133" t="s">
        <v>575</v>
      </c>
      <c r="CO133" t="s">
        <v>266</v>
      </c>
      <c r="CP133" t="s">
        <v>4146</v>
      </c>
      <c r="CQ133" t="s">
        <v>394</v>
      </c>
      <c r="CR133" t="s">
        <v>269</v>
      </c>
      <c r="CS133" t="s">
        <v>912</v>
      </c>
      <c r="CT133" t="s">
        <v>220</v>
      </c>
      <c r="CU133" t="s">
        <v>242</v>
      </c>
      <c r="CV133" t="s">
        <v>242</v>
      </c>
      <c r="CW133" t="s">
        <v>524</v>
      </c>
      <c r="CX133" t="s">
        <v>297</v>
      </c>
      <c r="CY133" t="s">
        <v>338</v>
      </c>
      <c r="CZ133" t="s">
        <v>686</v>
      </c>
      <c r="DA133" t="s">
        <v>275</v>
      </c>
      <c r="DB133" t="s">
        <v>242</v>
      </c>
      <c r="DC133" t="s">
        <v>554</v>
      </c>
      <c r="DD133" t="s">
        <v>3510</v>
      </c>
      <c r="DE133" t="s">
        <v>242</v>
      </c>
      <c r="DF133" t="s">
        <v>279</v>
      </c>
      <c r="DG133" t="s">
        <v>356</v>
      </c>
      <c r="DH133" t="s">
        <v>297</v>
      </c>
      <c r="DI133" t="s">
        <v>3870</v>
      </c>
      <c r="DJ133" t="s">
        <v>536</v>
      </c>
      <c r="DK133" t="s">
        <v>1043</v>
      </c>
      <c r="DL133" t="s">
        <v>2317</v>
      </c>
      <c r="DM133" t="s">
        <v>3456</v>
      </c>
      <c r="DN133" t="s">
        <v>3120</v>
      </c>
      <c r="DO133" t="s">
        <v>4496</v>
      </c>
      <c r="DP133" t="s">
        <v>2767</v>
      </c>
      <c r="DQ133" t="s">
        <v>729</v>
      </c>
      <c r="DR133" t="s">
        <v>1050</v>
      </c>
      <c r="DS133" t="s">
        <v>592</v>
      </c>
      <c r="DT133" t="s">
        <v>224</v>
      </c>
      <c r="DU133" t="s">
        <v>828</v>
      </c>
      <c r="DV133" t="s">
        <v>1524</v>
      </c>
      <c r="DW133" t="s">
        <v>292</v>
      </c>
      <c r="DX133" t="s">
        <v>466</v>
      </c>
      <c r="DY133" t="s">
        <v>277</v>
      </c>
      <c r="DZ133" t="s">
        <v>246</v>
      </c>
      <c r="EA133" t="s">
        <v>3437</v>
      </c>
      <c r="EB133" t="s">
        <v>379</v>
      </c>
      <c r="EC133" t="s">
        <v>297</v>
      </c>
      <c r="ED133" t="s">
        <v>4480</v>
      </c>
      <c r="EE133" t="s">
        <v>774</v>
      </c>
      <c r="EF133" t="s">
        <v>320</v>
      </c>
      <c r="EG133" t="s">
        <v>305</v>
      </c>
      <c r="EH133" t="s">
        <v>247</v>
      </c>
      <c r="EI133" t="s">
        <v>581</v>
      </c>
      <c r="EJ133" t="s">
        <v>682</v>
      </c>
      <c r="EK133" t="s">
        <v>338</v>
      </c>
      <c r="EL133" t="s">
        <v>663</v>
      </c>
      <c r="EM133" t="s">
        <v>1470</v>
      </c>
      <c r="EN133" t="s">
        <v>1448</v>
      </c>
      <c r="EO133" t="s">
        <v>3633</v>
      </c>
      <c r="EP133" t="s">
        <v>271</v>
      </c>
      <c r="EQ133" t="s">
        <v>1322</v>
      </c>
      <c r="ER133" t="s">
        <v>255</v>
      </c>
      <c r="ES133" t="s">
        <v>592</v>
      </c>
      <c r="ET133" t="s">
        <v>3936</v>
      </c>
      <c r="EU133" t="s">
        <v>714</v>
      </c>
      <c r="EV133" t="s">
        <v>4497</v>
      </c>
      <c r="EW133" t="s">
        <v>626</v>
      </c>
      <c r="EX133" t="s">
        <v>910</v>
      </c>
      <c r="EY133" t="s">
        <v>300</v>
      </c>
      <c r="EZ133" t="s">
        <v>4498</v>
      </c>
      <c r="FA133" t="s">
        <v>1446</v>
      </c>
      <c r="FB133" t="s">
        <v>550</v>
      </c>
      <c r="FC133" t="s">
        <v>320</v>
      </c>
      <c r="FD133" t="s">
        <v>242</v>
      </c>
      <c r="FE133" t="s">
        <v>523</v>
      </c>
      <c r="FF133" t="s">
        <v>321</v>
      </c>
      <c r="FG133" t="s">
        <v>339</v>
      </c>
      <c r="FH133" t="s">
        <v>1994</v>
      </c>
      <c r="FI133" t="s">
        <v>220</v>
      </c>
      <c r="FJ133" t="s">
        <v>201</v>
      </c>
      <c r="FK133" t="s">
        <v>1537</v>
      </c>
      <c r="FL133" t="s">
        <v>2136</v>
      </c>
      <c r="FM133" t="s">
        <v>988</v>
      </c>
      <c r="FN133" t="s">
        <v>575</v>
      </c>
      <c r="FO133" t="s">
        <v>772</v>
      </c>
      <c r="FP133" t="s">
        <v>358</v>
      </c>
      <c r="FQ133" t="s">
        <v>216</v>
      </c>
      <c r="FR133" t="s">
        <v>1882</v>
      </c>
      <c r="FS133" t="s">
        <v>3813</v>
      </c>
      <c r="FT133" t="s">
        <v>2273</v>
      </c>
      <c r="FU133" t="s">
        <v>4499</v>
      </c>
      <c r="FV133" t="s">
        <v>1192</v>
      </c>
      <c r="FW133" t="s">
        <v>772</v>
      </c>
      <c r="FX133" t="s">
        <v>1391</v>
      </c>
      <c r="FY133" t="s">
        <v>296</v>
      </c>
      <c r="FZ133" t="s">
        <v>920</v>
      </c>
      <c r="GA133" t="s">
        <v>222</v>
      </c>
      <c r="GB133" t="s">
        <v>1071</v>
      </c>
      <c r="GC133" t="s">
        <v>222</v>
      </c>
      <c r="GD133" t="s">
        <v>620</v>
      </c>
      <c r="GE133" t="s">
        <v>259</v>
      </c>
      <c r="GF133" t="s">
        <v>432</v>
      </c>
      <c r="GG133" t="s">
        <v>259</v>
      </c>
    </row>
    <row r="134" spans="1:189" x14ac:dyDescent="0.3">
      <c r="A134" t="s">
        <v>4500</v>
      </c>
      <c r="B134" t="s">
        <v>4501</v>
      </c>
      <c r="C134" s="1" t="str">
        <f t="shared" si="26"/>
        <v>21:1182</v>
      </c>
      <c r="D134" s="1" t="str">
        <f t="shared" si="23"/>
        <v>21:0387</v>
      </c>
      <c r="E134" t="s">
        <v>4502</v>
      </c>
      <c r="F134" t="s">
        <v>4503</v>
      </c>
      <c r="H134">
        <v>66.106727699999993</v>
      </c>
      <c r="I134">
        <v>-89.370697100000001</v>
      </c>
      <c r="J134" s="1" t="str">
        <f t="shared" si="24"/>
        <v>Till</v>
      </c>
      <c r="K134" s="1" t="str">
        <f t="shared" si="25"/>
        <v>&lt;63 µm size fraction sieving (3)</v>
      </c>
      <c r="L134">
        <v>1</v>
      </c>
      <c r="M134" t="s">
        <v>4504</v>
      </c>
      <c r="N134" t="s">
        <v>1111</v>
      </c>
      <c r="O134" t="s">
        <v>546</v>
      </c>
      <c r="P134" t="s">
        <v>338</v>
      </c>
      <c r="Q134" t="s">
        <v>673</v>
      </c>
      <c r="R134" t="s">
        <v>1248</v>
      </c>
      <c r="S134" t="s">
        <v>1297</v>
      </c>
      <c r="T134" t="s">
        <v>200</v>
      </c>
      <c r="U134" t="s">
        <v>351</v>
      </c>
      <c r="V134" t="s">
        <v>271</v>
      </c>
      <c r="W134" t="s">
        <v>203</v>
      </c>
      <c r="X134" t="s">
        <v>273</v>
      </c>
      <c r="Y134" t="s">
        <v>1298</v>
      </c>
      <c r="Z134" t="s">
        <v>258</v>
      </c>
      <c r="AA134" t="s">
        <v>207</v>
      </c>
      <c r="AB134" t="s">
        <v>208</v>
      </c>
      <c r="AC134" t="s">
        <v>532</v>
      </c>
      <c r="AD134" t="s">
        <v>920</v>
      </c>
      <c r="AE134" t="s">
        <v>380</v>
      </c>
      <c r="AF134" t="s">
        <v>558</v>
      </c>
      <c r="AG134" t="s">
        <v>299</v>
      </c>
      <c r="AH134" t="s">
        <v>760</v>
      </c>
      <c r="AI134" t="s">
        <v>358</v>
      </c>
      <c r="AJ134" t="s">
        <v>991</v>
      </c>
      <c r="AK134" t="s">
        <v>1614</v>
      </c>
      <c r="AL134" t="s">
        <v>1953</v>
      </c>
      <c r="AM134" t="s">
        <v>3327</v>
      </c>
      <c r="AN134" t="s">
        <v>207</v>
      </c>
      <c r="AO134" t="s">
        <v>4505</v>
      </c>
      <c r="AP134" t="s">
        <v>524</v>
      </c>
      <c r="AQ134" t="s">
        <v>492</v>
      </c>
      <c r="AR134" t="s">
        <v>374</v>
      </c>
      <c r="AS134" t="s">
        <v>613</v>
      </c>
      <c r="AT134" t="s">
        <v>225</v>
      </c>
      <c r="AU134" t="s">
        <v>2245</v>
      </c>
      <c r="AV134" t="s">
        <v>4506</v>
      </c>
      <c r="AW134" t="s">
        <v>617</v>
      </c>
      <c r="AX134" t="s">
        <v>1715</v>
      </c>
      <c r="AY134" t="s">
        <v>4146</v>
      </c>
      <c r="AZ134" t="s">
        <v>1087</v>
      </c>
      <c r="BA134" t="s">
        <v>1554</v>
      </c>
      <c r="BB134" t="s">
        <v>220</v>
      </c>
      <c r="BC134" t="s">
        <v>628</v>
      </c>
      <c r="BD134" t="s">
        <v>338</v>
      </c>
      <c r="BE134" t="s">
        <v>1297</v>
      </c>
      <c r="BF134" t="s">
        <v>252</v>
      </c>
      <c r="BG134" t="s">
        <v>2186</v>
      </c>
      <c r="BH134" t="s">
        <v>502</v>
      </c>
      <c r="BI134" t="s">
        <v>1186</v>
      </c>
      <c r="BJ134" t="s">
        <v>481</v>
      </c>
      <c r="BK134" t="s">
        <v>202</v>
      </c>
      <c r="BL134" t="s">
        <v>242</v>
      </c>
      <c r="BM134" t="s">
        <v>206</v>
      </c>
      <c r="BN134" t="s">
        <v>292</v>
      </c>
      <c r="BO134" t="s">
        <v>259</v>
      </c>
      <c r="BP134" t="s">
        <v>273</v>
      </c>
      <c r="BQ134" t="s">
        <v>207</v>
      </c>
      <c r="BR134" t="s">
        <v>1312</v>
      </c>
      <c r="BS134" t="s">
        <v>256</v>
      </c>
      <c r="BT134" t="s">
        <v>242</v>
      </c>
      <c r="BU134" t="s">
        <v>238</v>
      </c>
      <c r="BV134" t="s">
        <v>271</v>
      </c>
      <c r="BW134" t="s">
        <v>428</v>
      </c>
      <c r="BX134" t="s">
        <v>1054</v>
      </c>
      <c r="BY134" t="s">
        <v>248</v>
      </c>
      <c r="BZ134" t="s">
        <v>894</v>
      </c>
      <c r="CA134" t="s">
        <v>1249</v>
      </c>
      <c r="CB134" t="s">
        <v>220</v>
      </c>
      <c r="CC134" t="s">
        <v>297</v>
      </c>
      <c r="CD134" t="s">
        <v>324</v>
      </c>
      <c r="CE134" t="s">
        <v>258</v>
      </c>
      <c r="CF134" t="s">
        <v>242</v>
      </c>
      <c r="CG134" t="s">
        <v>271</v>
      </c>
      <c r="CH134" t="s">
        <v>546</v>
      </c>
      <c r="CI134" t="s">
        <v>248</v>
      </c>
      <c r="CJ134" t="s">
        <v>388</v>
      </c>
      <c r="CK134" t="s">
        <v>418</v>
      </c>
      <c r="CL134" t="s">
        <v>576</v>
      </c>
      <c r="CM134" t="s">
        <v>503</v>
      </c>
      <c r="CN134" t="s">
        <v>322</v>
      </c>
      <c r="CO134" t="s">
        <v>1146</v>
      </c>
      <c r="CP134" t="s">
        <v>1398</v>
      </c>
      <c r="CQ134" t="s">
        <v>394</v>
      </c>
      <c r="CR134" t="s">
        <v>774</v>
      </c>
      <c r="CS134" t="s">
        <v>374</v>
      </c>
      <c r="CT134" t="s">
        <v>207</v>
      </c>
      <c r="CU134" t="s">
        <v>242</v>
      </c>
      <c r="CV134" t="s">
        <v>242</v>
      </c>
      <c r="CW134" t="s">
        <v>215</v>
      </c>
      <c r="CX134" t="s">
        <v>297</v>
      </c>
      <c r="CY134" t="s">
        <v>336</v>
      </c>
      <c r="CZ134" t="s">
        <v>391</v>
      </c>
      <c r="DA134" t="s">
        <v>275</v>
      </c>
      <c r="DB134" t="s">
        <v>242</v>
      </c>
      <c r="DC134" t="s">
        <v>571</v>
      </c>
      <c r="DD134" t="s">
        <v>448</v>
      </c>
      <c r="DE134" t="s">
        <v>242</v>
      </c>
      <c r="DF134" t="s">
        <v>224</v>
      </c>
      <c r="DG134" t="s">
        <v>413</v>
      </c>
      <c r="DH134" t="s">
        <v>297</v>
      </c>
      <c r="DI134" t="s">
        <v>4507</v>
      </c>
      <c r="DJ134" t="s">
        <v>1136</v>
      </c>
      <c r="DK134" t="s">
        <v>799</v>
      </c>
      <c r="DL134" t="s">
        <v>303</v>
      </c>
      <c r="DM134" t="s">
        <v>4184</v>
      </c>
      <c r="DN134" t="s">
        <v>4508</v>
      </c>
      <c r="DO134" t="s">
        <v>2640</v>
      </c>
      <c r="DP134" t="s">
        <v>767</v>
      </c>
      <c r="DQ134" t="s">
        <v>592</v>
      </c>
      <c r="DR134" t="s">
        <v>1420</v>
      </c>
      <c r="DS134" t="s">
        <v>828</v>
      </c>
      <c r="DT134" t="s">
        <v>811</v>
      </c>
      <c r="DU134" t="s">
        <v>358</v>
      </c>
      <c r="DV134" t="s">
        <v>264</v>
      </c>
      <c r="DW134" t="s">
        <v>292</v>
      </c>
      <c r="DX134" t="s">
        <v>504</v>
      </c>
      <c r="DY134" t="s">
        <v>277</v>
      </c>
      <c r="DZ134" t="s">
        <v>462</v>
      </c>
      <c r="EA134" t="s">
        <v>2796</v>
      </c>
      <c r="EB134" t="s">
        <v>379</v>
      </c>
      <c r="EC134" t="s">
        <v>297</v>
      </c>
      <c r="ED134" t="s">
        <v>1299</v>
      </c>
      <c r="EE134" t="s">
        <v>213</v>
      </c>
      <c r="EF134" t="s">
        <v>320</v>
      </c>
      <c r="EG134" t="s">
        <v>239</v>
      </c>
      <c r="EH134" t="s">
        <v>324</v>
      </c>
      <c r="EI134" t="s">
        <v>578</v>
      </c>
      <c r="EJ134" t="s">
        <v>475</v>
      </c>
      <c r="EK134" t="s">
        <v>336</v>
      </c>
      <c r="EL134" t="s">
        <v>374</v>
      </c>
      <c r="EM134" t="s">
        <v>2547</v>
      </c>
      <c r="EN134" t="s">
        <v>4509</v>
      </c>
      <c r="EO134" t="s">
        <v>910</v>
      </c>
      <c r="EP134" t="s">
        <v>250</v>
      </c>
      <c r="EQ134" t="s">
        <v>1482</v>
      </c>
      <c r="ER134" t="s">
        <v>578</v>
      </c>
      <c r="ES134" t="s">
        <v>481</v>
      </c>
      <c r="ET134" t="s">
        <v>4270</v>
      </c>
      <c r="EU134" t="s">
        <v>259</v>
      </c>
      <c r="EV134" t="s">
        <v>4510</v>
      </c>
      <c r="EW134" t="s">
        <v>910</v>
      </c>
      <c r="EX134" t="s">
        <v>217</v>
      </c>
      <c r="EY134" t="s">
        <v>655</v>
      </c>
      <c r="EZ134" t="s">
        <v>4511</v>
      </c>
      <c r="FA134" t="s">
        <v>456</v>
      </c>
      <c r="FB134" t="s">
        <v>319</v>
      </c>
      <c r="FC134" t="s">
        <v>320</v>
      </c>
      <c r="FD134" t="s">
        <v>242</v>
      </c>
      <c r="FE134" t="s">
        <v>912</v>
      </c>
      <c r="FF134" t="s">
        <v>321</v>
      </c>
      <c r="FG134" t="s">
        <v>279</v>
      </c>
      <c r="FH134" t="s">
        <v>1141</v>
      </c>
      <c r="FI134" t="s">
        <v>296</v>
      </c>
      <c r="FJ134" t="s">
        <v>275</v>
      </c>
      <c r="FK134" t="s">
        <v>1014</v>
      </c>
      <c r="FL134" t="s">
        <v>3063</v>
      </c>
      <c r="FM134" t="s">
        <v>529</v>
      </c>
      <c r="FN134" t="s">
        <v>337</v>
      </c>
      <c r="FO134" t="s">
        <v>682</v>
      </c>
      <c r="FP134" t="s">
        <v>259</v>
      </c>
      <c r="FQ134" t="s">
        <v>1067</v>
      </c>
      <c r="FR134" t="s">
        <v>216</v>
      </c>
      <c r="FS134" t="s">
        <v>4512</v>
      </c>
      <c r="FT134" t="s">
        <v>1055</v>
      </c>
      <c r="FU134" t="s">
        <v>4513</v>
      </c>
      <c r="FV134" t="s">
        <v>395</v>
      </c>
      <c r="FW134" t="s">
        <v>701</v>
      </c>
      <c r="FX134" t="s">
        <v>204</v>
      </c>
      <c r="FY134" t="s">
        <v>215</v>
      </c>
      <c r="FZ134" t="s">
        <v>760</v>
      </c>
      <c r="GA134" t="s">
        <v>336</v>
      </c>
      <c r="GB134" t="s">
        <v>255</v>
      </c>
      <c r="GC134" t="s">
        <v>338</v>
      </c>
      <c r="GD134" t="s">
        <v>322</v>
      </c>
      <c r="GE134" t="s">
        <v>259</v>
      </c>
      <c r="GF134" t="s">
        <v>432</v>
      </c>
      <c r="GG134" t="s">
        <v>259</v>
      </c>
    </row>
    <row r="135" spans="1:189" x14ac:dyDescent="0.3">
      <c r="A135" t="s">
        <v>4514</v>
      </c>
      <c r="B135" t="s">
        <v>4515</v>
      </c>
      <c r="C135" s="1" t="str">
        <f t="shared" si="26"/>
        <v>21:1182</v>
      </c>
      <c r="D135" s="1" t="str">
        <f t="shared" si="23"/>
        <v>21:0387</v>
      </c>
      <c r="E135" t="s">
        <v>4516</v>
      </c>
      <c r="F135" t="s">
        <v>4517</v>
      </c>
      <c r="H135">
        <v>66.283591799999996</v>
      </c>
      <c r="I135">
        <v>-89.401026099999996</v>
      </c>
      <c r="J135" s="1" t="str">
        <f t="shared" si="24"/>
        <v>Till</v>
      </c>
      <c r="K135" s="1" t="str">
        <f t="shared" si="25"/>
        <v>&lt;63 µm size fraction sieving (3)</v>
      </c>
      <c r="L135">
        <v>1</v>
      </c>
      <c r="M135" t="s">
        <v>3738</v>
      </c>
      <c r="N135" t="s">
        <v>4518</v>
      </c>
      <c r="O135" t="s">
        <v>546</v>
      </c>
      <c r="P135" t="s">
        <v>347</v>
      </c>
      <c r="Q135" t="s">
        <v>650</v>
      </c>
      <c r="R135" t="s">
        <v>2202</v>
      </c>
      <c r="S135" t="s">
        <v>1894</v>
      </c>
      <c r="T135" t="s">
        <v>547</v>
      </c>
      <c r="U135" t="s">
        <v>256</v>
      </c>
      <c r="V135" t="s">
        <v>271</v>
      </c>
      <c r="W135" t="s">
        <v>550</v>
      </c>
      <c r="X135" t="s">
        <v>222</v>
      </c>
      <c r="Y135" t="s">
        <v>1848</v>
      </c>
      <c r="Z135" t="s">
        <v>258</v>
      </c>
      <c r="AA135" t="s">
        <v>207</v>
      </c>
      <c r="AB135" t="s">
        <v>208</v>
      </c>
      <c r="AC135" t="s">
        <v>989</v>
      </c>
      <c r="AD135" t="s">
        <v>213</v>
      </c>
      <c r="AE135" t="s">
        <v>1528</v>
      </c>
      <c r="AF135" t="s">
        <v>4519</v>
      </c>
      <c r="AG135" t="s">
        <v>299</v>
      </c>
      <c r="AH135" t="s">
        <v>272</v>
      </c>
      <c r="AI135" t="s">
        <v>336</v>
      </c>
      <c r="AJ135" t="s">
        <v>450</v>
      </c>
      <c r="AK135" t="s">
        <v>216</v>
      </c>
      <c r="AL135" t="s">
        <v>2047</v>
      </c>
      <c r="AM135" t="s">
        <v>4520</v>
      </c>
      <c r="AN135" t="s">
        <v>220</v>
      </c>
      <c r="AO135" t="s">
        <v>4521</v>
      </c>
      <c r="AP135" t="s">
        <v>620</v>
      </c>
      <c r="AQ135" t="s">
        <v>800</v>
      </c>
      <c r="AR135" t="s">
        <v>1054</v>
      </c>
      <c r="AS135" t="s">
        <v>209</v>
      </c>
      <c r="AT135" t="s">
        <v>225</v>
      </c>
      <c r="AU135" t="s">
        <v>3940</v>
      </c>
      <c r="AV135" t="s">
        <v>4522</v>
      </c>
      <c r="AW135" t="s">
        <v>4523</v>
      </c>
      <c r="AX135" t="s">
        <v>4524</v>
      </c>
      <c r="AY135" t="s">
        <v>4525</v>
      </c>
      <c r="AZ135" t="s">
        <v>4351</v>
      </c>
      <c r="BA135" t="s">
        <v>951</v>
      </c>
      <c r="BB135" t="s">
        <v>1268</v>
      </c>
      <c r="BC135" t="s">
        <v>2450</v>
      </c>
      <c r="BD135" t="s">
        <v>264</v>
      </c>
      <c r="BE135" t="s">
        <v>1207</v>
      </c>
      <c r="BF135" t="s">
        <v>220</v>
      </c>
      <c r="BG135" t="s">
        <v>695</v>
      </c>
      <c r="BH135" t="s">
        <v>828</v>
      </c>
      <c r="BI135" t="s">
        <v>805</v>
      </c>
      <c r="BJ135" t="s">
        <v>731</v>
      </c>
      <c r="BK135" t="s">
        <v>202</v>
      </c>
      <c r="BL135" t="s">
        <v>242</v>
      </c>
      <c r="BM135" t="s">
        <v>452</v>
      </c>
      <c r="BN135" t="s">
        <v>256</v>
      </c>
      <c r="BO135" t="s">
        <v>297</v>
      </c>
      <c r="BP135" t="s">
        <v>196</v>
      </c>
      <c r="BQ135" t="s">
        <v>207</v>
      </c>
      <c r="BR135" t="s">
        <v>356</v>
      </c>
      <c r="BS135" t="s">
        <v>259</v>
      </c>
      <c r="BT135" t="s">
        <v>202</v>
      </c>
      <c r="BU135" t="s">
        <v>574</v>
      </c>
      <c r="BV135" t="s">
        <v>271</v>
      </c>
      <c r="BW135" t="s">
        <v>322</v>
      </c>
      <c r="BX135" t="s">
        <v>374</v>
      </c>
      <c r="BY135" t="s">
        <v>201</v>
      </c>
      <c r="BZ135" t="s">
        <v>1313</v>
      </c>
      <c r="CA135" t="s">
        <v>220</v>
      </c>
      <c r="CB135" t="s">
        <v>279</v>
      </c>
      <c r="CC135" t="s">
        <v>297</v>
      </c>
      <c r="CD135" t="s">
        <v>572</v>
      </c>
      <c r="CE135" t="s">
        <v>258</v>
      </c>
      <c r="CF135" t="s">
        <v>242</v>
      </c>
      <c r="CG135" t="s">
        <v>386</v>
      </c>
      <c r="CH135" t="s">
        <v>1054</v>
      </c>
      <c r="CI135" t="s">
        <v>408</v>
      </c>
      <c r="CJ135" t="s">
        <v>2220</v>
      </c>
      <c r="CK135" t="s">
        <v>271</v>
      </c>
      <c r="CL135" t="s">
        <v>3077</v>
      </c>
      <c r="CM135" t="s">
        <v>3367</v>
      </c>
      <c r="CN135" t="s">
        <v>279</v>
      </c>
      <c r="CO135" t="s">
        <v>1146</v>
      </c>
      <c r="CP135" t="s">
        <v>4526</v>
      </c>
      <c r="CQ135" t="s">
        <v>394</v>
      </c>
      <c r="CR135" t="s">
        <v>269</v>
      </c>
      <c r="CS135" t="s">
        <v>265</v>
      </c>
      <c r="CT135" t="s">
        <v>207</v>
      </c>
      <c r="CU135" t="s">
        <v>242</v>
      </c>
      <c r="CV135" t="s">
        <v>242</v>
      </c>
      <c r="CW135" t="s">
        <v>428</v>
      </c>
      <c r="CX135" t="s">
        <v>297</v>
      </c>
      <c r="CY135" t="s">
        <v>273</v>
      </c>
      <c r="CZ135" t="s">
        <v>977</v>
      </c>
      <c r="DA135" t="s">
        <v>275</v>
      </c>
      <c r="DB135" t="s">
        <v>242</v>
      </c>
      <c r="DC135" t="s">
        <v>1127</v>
      </c>
      <c r="DD135" t="s">
        <v>392</v>
      </c>
      <c r="DE135" t="s">
        <v>448</v>
      </c>
      <c r="DF135" t="s">
        <v>490</v>
      </c>
      <c r="DG135" t="s">
        <v>413</v>
      </c>
      <c r="DH135" t="s">
        <v>256</v>
      </c>
      <c r="DI135" t="s">
        <v>4527</v>
      </c>
      <c r="DJ135" t="s">
        <v>1191</v>
      </c>
      <c r="DK135" t="s">
        <v>1203</v>
      </c>
      <c r="DL135" t="s">
        <v>844</v>
      </c>
      <c r="DM135" t="s">
        <v>4162</v>
      </c>
      <c r="DN135" t="s">
        <v>775</v>
      </c>
      <c r="DO135" t="s">
        <v>4528</v>
      </c>
      <c r="DP135" t="s">
        <v>3199</v>
      </c>
      <c r="DQ135" t="s">
        <v>466</v>
      </c>
      <c r="DR135" t="s">
        <v>589</v>
      </c>
      <c r="DS135" t="s">
        <v>645</v>
      </c>
      <c r="DT135" t="s">
        <v>1629</v>
      </c>
      <c r="DU135" t="s">
        <v>252</v>
      </c>
      <c r="DV135" t="s">
        <v>1344</v>
      </c>
      <c r="DW135" t="s">
        <v>385</v>
      </c>
      <c r="DX135" t="s">
        <v>279</v>
      </c>
      <c r="DY135" t="s">
        <v>378</v>
      </c>
      <c r="DZ135" t="s">
        <v>851</v>
      </c>
      <c r="EA135" t="s">
        <v>4529</v>
      </c>
      <c r="EB135" t="s">
        <v>379</v>
      </c>
      <c r="EC135" t="s">
        <v>297</v>
      </c>
      <c r="ED135" t="s">
        <v>4530</v>
      </c>
      <c r="EE135" t="s">
        <v>299</v>
      </c>
      <c r="EF135" t="s">
        <v>320</v>
      </c>
      <c r="EG135" t="s">
        <v>694</v>
      </c>
      <c r="EH135" t="s">
        <v>597</v>
      </c>
      <c r="EI135" t="s">
        <v>538</v>
      </c>
      <c r="EJ135" t="s">
        <v>206</v>
      </c>
      <c r="EK135" t="s">
        <v>338</v>
      </c>
      <c r="EL135" t="s">
        <v>2762</v>
      </c>
      <c r="EM135" t="s">
        <v>694</v>
      </c>
      <c r="EN135" t="s">
        <v>3764</v>
      </c>
      <c r="EO135" t="s">
        <v>4531</v>
      </c>
      <c r="EP135" t="s">
        <v>271</v>
      </c>
      <c r="EQ135" t="s">
        <v>236</v>
      </c>
      <c r="ER135" t="s">
        <v>302</v>
      </c>
      <c r="ES135" t="s">
        <v>377</v>
      </c>
      <c r="ET135" t="s">
        <v>1531</v>
      </c>
      <c r="EU135" t="s">
        <v>358</v>
      </c>
      <c r="EV135" t="s">
        <v>4532</v>
      </c>
      <c r="EW135" t="s">
        <v>557</v>
      </c>
      <c r="EX135" t="s">
        <v>1136</v>
      </c>
      <c r="EY135" t="s">
        <v>1668</v>
      </c>
      <c r="EZ135" t="s">
        <v>4533</v>
      </c>
      <c r="FA135" t="s">
        <v>4534</v>
      </c>
      <c r="FB135" t="s">
        <v>319</v>
      </c>
      <c r="FC135" t="s">
        <v>320</v>
      </c>
      <c r="FD135" t="s">
        <v>250</v>
      </c>
      <c r="FE135" t="s">
        <v>335</v>
      </c>
      <c r="FF135" t="s">
        <v>321</v>
      </c>
      <c r="FG135" t="s">
        <v>299</v>
      </c>
      <c r="FH135" t="s">
        <v>3476</v>
      </c>
      <c r="FI135" t="s">
        <v>620</v>
      </c>
      <c r="FJ135" t="s">
        <v>275</v>
      </c>
      <c r="FK135" t="s">
        <v>1477</v>
      </c>
      <c r="FL135" t="s">
        <v>4535</v>
      </c>
      <c r="FM135" t="s">
        <v>564</v>
      </c>
      <c r="FN135" t="s">
        <v>912</v>
      </c>
      <c r="FO135" t="s">
        <v>209</v>
      </c>
      <c r="FP135" t="s">
        <v>338</v>
      </c>
      <c r="FQ135" t="s">
        <v>3986</v>
      </c>
      <c r="FR135" t="s">
        <v>798</v>
      </c>
      <c r="FS135" t="s">
        <v>4536</v>
      </c>
      <c r="FT135" t="s">
        <v>726</v>
      </c>
      <c r="FU135" t="s">
        <v>4537</v>
      </c>
      <c r="FV135" t="s">
        <v>216</v>
      </c>
      <c r="FW135" t="s">
        <v>1553</v>
      </c>
      <c r="FX135" t="s">
        <v>723</v>
      </c>
      <c r="FY135" t="s">
        <v>196</v>
      </c>
      <c r="FZ135" t="s">
        <v>618</v>
      </c>
      <c r="GA135" t="s">
        <v>220</v>
      </c>
      <c r="GB135" t="s">
        <v>922</v>
      </c>
      <c r="GC135" t="s">
        <v>215</v>
      </c>
      <c r="GD135" t="s">
        <v>539</v>
      </c>
      <c r="GE135" t="s">
        <v>358</v>
      </c>
      <c r="GF135" t="s">
        <v>610</v>
      </c>
      <c r="GG135" t="s">
        <v>358</v>
      </c>
    </row>
    <row r="136" spans="1:189" x14ac:dyDescent="0.3">
      <c r="A136" t="s">
        <v>4538</v>
      </c>
      <c r="B136" t="s">
        <v>4539</v>
      </c>
      <c r="C136" s="1" t="str">
        <f t="shared" si="26"/>
        <v>21:1182</v>
      </c>
      <c r="D136" s="1" t="str">
        <f t="shared" si="23"/>
        <v>21:0387</v>
      </c>
      <c r="E136" t="s">
        <v>4540</v>
      </c>
      <c r="F136" t="s">
        <v>4541</v>
      </c>
      <c r="H136">
        <v>65.721301600000004</v>
      </c>
      <c r="I136">
        <v>-88.227604200000002</v>
      </c>
      <c r="J136" s="1" t="str">
        <f t="shared" si="24"/>
        <v>Till</v>
      </c>
      <c r="K136" s="1" t="str">
        <f t="shared" si="25"/>
        <v>&lt;63 µm size fraction sieving (3)</v>
      </c>
      <c r="L136">
        <v>1</v>
      </c>
      <c r="M136" t="s">
        <v>4542</v>
      </c>
      <c r="N136" t="s">
        <v>4543</v>
      </c>
      <c r="O136" t="s">
        <v>1760</v>
      </c>
      <c r="P136" t="s">
        <v>3609</v>
      </c>
      <c r="Q136" t="s">
        <v>861</v>
      </c>
      <c r="R136" t="s">
        <v>2398</v>
      </c>
      <c r="S136" t="s">
        <v>1771</v>
      </c>
      <c r="T136" t="s">
        <v>481</v>
      </c>
      <c r="U136" t="s">
        <v>351</v>
      </c>
      <c r="V136" t="s">
        <v>202</v>
      </c>
      <c r="W136" t="s">
        <v>381</v>
      </c>
      <c r="X136" t="s">
        <v>336</v>
      </c>
      <c r="Y136" t="s">
        <v>353</v>
      </c>
      <c r="Z136" t="s">
        <v>258</v>
      </c>
      <c r="AA136" t="s">
        <v>207</v>
      </c>
      <c r="AB136" t="s">
        <v>1789</v>
      </c>
      <c r="AC136" t="s">
        <v>493</v>
      </c>
      <c r="AD136" t="s">
        <v>920</v>
      </c>
      <c r="AE136" t="s">
        <v>281</v>
      </c>
      <c r="AF136" t="s">
        <v>2443</v>
      </c>
      <c r="AG136" t="s">
        <v>774</v>
      </c>
      <c r="AH136" t="s">
        <v>686</v>
      </c>
      <c r="AI136" t="s">
        <v>338</v>
      </c>
      <c r="AJ136" t="s">
        <v>554</v>
      </c>
      <c r="AK136" t="s">
        <v>1346</v>
      </c>
      <c r="AL136" t="s">
        <v>1192</v>
      </c>
      <c r="AM136" t="s">
        <v>4544</v>
      </c>
      <c r="AN136" t="s">
        <v>220</v>
      </c>
      <c r="AO136" t="s">
        <v>4545</v>
      </c>
      <c r="AP136" t="s">
        <v>273</v>
      </c>
      <c r="AQ136" t="s">
        <v>482</v>
      </c>
      <c r="AR136" t="s">
        <v>374</v>
      </c>
      <c r="AS136" t="s">
        <v>355</v>
      </c>
      <c r="AT136" t="s">
        <v>225</v>
      </c>
      <c r="AU136" t="s">
        <v>1661</v>
      </c>
      <c r="AV136" t="s">
        <v>4546</v>
      </c>
      <c r="AW136" t="s">
        <v>2206</v>
      </c>
      <c r="AX136" t="s">
        <v>1631</v>
      </c>
      <c r="AY136" t="s">
        <v>4304</v>
      </c>
      <c r="AZ136" t="s">
        <v>334</v>
      </c>
      <c r="BA136" t="s">
        <v>1554</v>
      </c>
      <c r="BB136" t="s">
        <v>241</v>
      </c>
      <c r="BC136" t="s">
        <v>391</v>
      </c>
      <c r="BD136" t="s">
        <v>261</v>
      </c>
      <c r="BE136" t="s">
        <v>2076</v>
      </c>
      <c r="BF136" t="s">
        <v>645</v>
      </c>
      <c r="BG136" t="s">
        <v>938</v>
      </c>
      <c r="BH136" t="s">
        <v>733</v>
      </c>
      <c r="BI136" t="s">
        <v>1926</v>
      </c>
      <c r="BJ136" t="s">
        <v>481</v>
      </c>
      <c r="BK136" t="s">
        <v>202</v>
      </c>
      <c r="BL136" t="s">
        <v>242</v>
      </c>
      <c r="BM136" t="s">
        <v>496</v>
      </c>
      <c r="BN136" t="s">
        <v>278</v>
      </c>
      <c r="BO136" t="s">
        <v>297</v>
      </c>
      <c r="BP136" t="s">
        <v>273</v>
      </c>
      <c r="BQ136" t="s">
        <v>207</v>
      </c>
      <c r="BR136" t="s">
        <v>365</v>
      </c>
      <c r="BS136" t="s">
        <v>247</v>
      </c>
      <c r="BT136" t="s">
        <v>250</v>
      </c>
      <c r="BU136" t="s">
        <v>278</v>
      </c>
      <c r="BV136" t="s">
        <v>271</v>
      </c>
      <c r="BW136" t="s">
        <v>774</v>
      </c>
      <c r="BX136" t="s">
        <v>370</v>
      </c>
      <c r="BY136" t="s">
        <v>377</v>
      </c>
      <c r="BZ136" t="s">
        <v>774</v>
      </c>
      <c r="CA136" t="s">
        <v>310</v>
      </c>
      <c r="CB136" t="s">
        <v>196</v>
      </c>
      <c r="CC136" t="s">
        <v>297</v>
      </c>
      <c r="CD136" t="s">
        <v>277</v>
      </c>
      <c r="CE136" t="s">
        <v>258</v>
      </c>
      <c r="CF136" t="s">
        <v>242</v>
      </c>
      <c r="CG136" t="s">
        <v>300</v>
      </c>
      <c r="CH136" t="s">
        <v>287</v>
      </c>
      <c r="CI136" t="s">
        <v>278</v>
      </c>
      <c r="CJ136" t="s">
        <v>2453</v>
      </c>
      <c r="CK136" t="s">
        <v>418</v>
      </c>
      <c r="CL136" t="s">
        <v>794</v>
      </c>
      <c r="CM136" t="s">
        <v>215</v>
      </c>
      <c r="CN136" t="s">
        <v>745</v>
      </c>
      <c r="CO136" t="s">
        <v>392</v>
      </c>
      <c r="CP136" t="s">
        <v>2421</v>
      </c>
      <c r="CQ136" t="s">
        <v>394</v>
      </c>
      <c r="CR136" t="s">
        <v>299</v>
      </c>
      <c r="CS136" t="s">
        <v>414</v>
      </c>
      <c r="CT136" t="s">
        <v>207</v>
      </c>
      <c r="CU136" t="s">
        <v>242</v>
      </c>
      <c r="CV136" t="s">
        <v>242</v>
      </c>
      <c r="CW136" t="s">
        <v>428</v>
      </c>
      <c r="CX136" t="s">
        <v>297</v>
      </c>
      <c r="CY136" t="s">
        <v>336</v>
      </c>
      <c r="CZ136" t="s">
        <v>1290</v>
      </c>
      <c r="DA136" t="s">
        <v>275</v>
      </c>
      <c r="DB136" t="s">
        <v>242</v>
      </c>
      <c r="DC136" t="s">
        <v>260</v>
      </c>
      <c r="DD136" t="s">
        <v>3611</v>
      </c>
      <c r="DE136" t="s">
        <v>448</v>
      </c>
      <c r="DF136" t="s">
        <v>299</v>
      </c>
      <c r="DG136" t="s">
        <v>268</v>
      </c>
      <c r="DH136" t="s">
        <v>297</v>
      </c>
      <c r="DI136" t="s">
        <v>4547</v>
      </c>
      <c r="DJ136" t="s">
        <v>218</v>
      </c>
      <c r="DK136" t="s">
        <v>245</v>
      </c>
      <c r="DL136" t="s">
        <v>1827</v>
      </c>
      <c r="DM136" t="s">
        <v>4548</v>
      </c>
      <c r="DN136" t="s">
        <v>1391</v>
      </c>
      <c r="DO136" t="s">
        <v>4549</v>
      </c>
      <c r="DP136" t="s">
        <v>1021</v>
      </c>
      <c r="DQ136" t="s">
        <v>529</v>
      </c>
      <c r="DR136" t="s">
        <v>289</v>
      </c>
      <c r="DS136" t="s">
        <v>733</v>
      </c>
      <c r="DT136" t="s">
        <v>322</v>
      </c>
      <c r="DU136" t="s">
        <v>549</v>
      </c>
      <c r="DV136" t="s">
        <v>466</v>
      </c>
      <c r="DW136" t="s">
        <v>277</v>
      </c>
      <c r="DX136" t="s">
        <v>222</v>
      </c>
      <c r="DY136" t="s">
        <v>597</v>
      </c>
      <c r="DZ136" t="s">
        <v>530</v>
      </c>
      <c r="EA136" t="s">
        <v>1479</v>
      </c>
      <c r="EB136" t="s">
        <v>379</v>
      </c>
      <c r="EC136" t="s">
        <v>297</v>
      </c>
      <c r="ED136" t="s">
        <v>2566</v>
      </c>
      <c r="EE136" t="s">
        <v>220</v>
      </c>
      <c r="EF136" t="s">
        <v>320</v>
      </c>
      <c r="EG136" t="s">
        <v>1862</v>
      </c>
      <c r="EH136" t="s">
        <v>247</v>
      </c>
      <c r="EI136" t="s">
        <v>813</v>
      </c>
      <c r="EJ136" t="s">
        <v>458</v>
      </c>
      <c r="EK136" t="s">
        <v>222</v>
      </c>
      <c r="EL136" t="s">
        <v>1771</v>
      </c>
      <c r="EM136" t="s">
        <v>1772</v>
      </c>
      <c r="EN136" t="s">
        <v>3515</v>
      </c>
      <c r="EO136" t="s">
        <v>1557</v>
      </c>
      <c r="EP136" t="s">
        <v>271</v>
      </c>
      <c r="EQ136" t="s">
        <v>1548</v>
      </c>
      <c r="ER136" t="s">
        <v>1025</v>
      </c>
      <c r="ES136" t="s">
        <v>312</v>
      </c>
      <c r="ET136" t="s">
        <v>1463</v>
      </c>
      <c r="EU136" t="s">
        <v>377</v>
      </c>
      <c r="EV136" t="s">
        <v>4550</v>
      </c>
      <c r="EW136" t="s">
        <v>4147</v>
      </c>
      <c r="EX136" t="s">
        <v>4551</v>
      </c>
      <c r="EY136" t="s">
        <v>655</v>
      </c>
      <c r="EZ136" t="s">
        <v>499</v>
      </c>
      <c r="FA136" t="s">
        <v>3976</v>
      </c>
      <c r="FB136" t="s">
        <v>319</v>
      </c>
      <c r="FC136" t="s">
        <v>320</v>
      </c>
      <c r="FD136" t="s">
        <v>250</v>
      </c>
      <c r="FE136" t="s">
        <v>977</v>
      </c>
      <c r="FF136" t="s">
        <v>321</v>
      </c>
      <c r="FG136" t="s">
        <v>296</v>
      </c>
      <c r="FH136" t="s">
        <v>1579</v>
      </c>
      <c r="FI136" t="s">
        <v>222</v>
      </c>
      <c r="FJ136" t="s">
        <v>275</v>
      </c>
      <c r="FK136" t="s">
        <v>775</v>
      </c>
      <c r="FL136" t="s">
        <v>4552</v>
      </c>
      <c r="FM136" t="s">
        <v>828</v>
      </c>
      <c r="FN136" t="s">
        <v>387</v>
      </c>
      <c r="FO136" t="s">
        <v>209</v>
      </c>
      <c r="FP136" t="s">
        <v>259</v>
      </c>
      <c r="FQ136" t="s">
        <v>359</v>
      </c>
      <c r="FR136" t="s">
        <v>867</v>
      </c>
      <c r="FS136" t="s">
        <v>4553</v>
      </c>
      <c r="FT136" t="s">
        <v>2208</v>
      </c>
      <c r="FU136" t="s">
        <v>4554</v>
      </c>
      <c r="FV136" t="s">
        <v>1025</v>
      </c>
      <c r="FW136" t="s">
        <v>1698</v>
      </c>
      <c r="FX136" t="s">
        <v>335</v>
      </c>
      <c r="FY136" t="s">
        <v>215</v>
      </c>
      <c r="FZ136" t="s">
        <v>255</v>
      </c>
      <c r="GA136" t="s">
        <v>336</v>
      </c>
      <c r="GB136" t="s">
        <v>1071</v>
      </c>
      <c r="GC136" t="s">
        <v>338</v>
      </c>
      <c r="GD136" t="s">
        <v>620</v>
      </c>
      <c r="GE136" t="s">
        <v>259</v>
      </c>
      <c r="GF136" t="s">
        <v>322</v>
      </c>
      <c r="GG136" t="s">
        <v>259</v>
      </c>
    </row>
    <row r="137" spans="1:189" x14ac:dyDescent="0.3">
      <c r="A137" t="s">
        <v>4555</v>
      </c>
      <c r="B137" t="s">
        <v>4556</v>
      </c>
      <c r="C137" s="1" t="str">
        <f t="shared" si="26"/>
        <v>21:1182</v>
      </c>
      <c r="D137" s="1" t="str">
        <f t="shared" si="23"/>
        <v>21:0387</v>
      </c>
      <c r="E137" t="s">
        <v>4557</v>
      </c>
      <c r="F137" t="s">
        <v>4558</v>
      </c>
      <c r="H137">
        <v>65.584345900000002</v>
      </c>
      <c r="I137">
        <v>-88.339836500000004</v>
      </c>
      <c r="J137" s="1" t="str">
        <f t="shared" si="24"/>
        <v>Till</v>
      </c>
      <c r="K137" s="1" t="str">
        <f t="shared" si="25"/>
        <v>&lt;63 µm size fraction sieving (3)</v>
      </c>
      <c r="L137">
        <v>1</v>
      </c>
      <c r="M137" t="s">
        <v>4559</v>
      </c>
      <c r="N137" t="s">
        <v>1076</v>
      </c>
      <c r="O137" t="s">
        <v>447</v>
      </c>
      <c r="P137" t="s">
        <v>466</v>
      </c>
      <c r="Q137" t="s">
        <v>2363</v>
      </c>
      <c r="R137" t="s">
        <v>770</v>
      </c>
      <c r="S137" t="s">
        <v>374</v>
      </c>
      <c r="T137" t="s">
        <v>529</v>
      </c>
      <c r="U137" t="s">
        <v>351</v>
      </c>
      <c r="V137" t="s">
        <v>202</v>
      </c>
      <c r="W137" t="s">
        <v>1114</v>
      </c>
      <c r="X137" t="s">
        <v>273</v>
      </c>
      <c r="Y137" t="s">
        <v>205</v>
      </c>
      <c r="Z137" t="s">
        <v>258</v>
      </c>
      <c r="AA137" t="s">
        <v>207</v>
      </c>
      <c r="AB137" t="s">
        <v>208</v>
      </c>
      <c r="AC137" t="s">
        <v>493</v>
      </c>
      <c r="AD137" t="s">
        <v>210</v>
      </c>
      <c r="AE137" t="s">
        <v>682</v>
      </c>
      <c r="AF137" t="s">
        <v>2117</v>
      </c>
      <c r="AG137" t="s">
        <v>920</v>
      </c>
      <c r="AH137" t="s">
        <v>1054</v>
      </c>
      <c r="AI137" t="s">
        <v>215</v>
      </c>
      <c r="AJ137" t="s">
        <v>1317</v>
      </c>
      <c r="AK137" t="s">
        <v>492</v>
      </c>
      <c r="AL137" t="s">
        <v>1953</v>
      </c>
      <c r="AM137" t="s">
        <v>3748</v>
      </c>
      <c r="AN137" t="s">
        <v>220</v>
      </c>
      <c r="AO137" t="s">
        <v>4560</v>
      </c>
      <c r="AP137" t="s">
        <v>273</v>
      </c>
      <c r="AQ137" t="s">
        <v>1628</v>
      </c>
      <c r="AR137" t="s">
        <v>760</v>
      </c>
      <c r="AS137" t="s">
        <v>1913</v>
      </c>
      <c r="AT137" t="s">
        <v>225</v>
      </c>
      <c r="AU137" t="s">
        <v>899</v>
      </c>
      <c r="AV137" t="s">
        <v>4561</v>
      </c>
      <c r="AW137" t="s">
        <v>752</v>
      </c>
      <c r="AX137" t="s">
        <v>3776</v>
      </c>
      <c r="AY137" t="s">
        <v>4562</v>
      </c>
      <c r="AZ137" t="s">
        <v>1260</v>
      </c>
      <c r="BA137" t="s">
        <v>2221</v>
      </c>
      <c r="BB137" t="s">
        <v>2267</v>
      </c>
      <c r="BC137" t="s">
        <v>1207</v>
      </c>
      <c r="BD137" t="s">
        <v>709</v>
      </c>
      <c r="BE137" t="s">
        <v>2005</v>
      </c>
      <c r="BF137" t="s">
        <v>1310</v>
      </c>
      <c r="BG137" t="s">
        <v>712</v>
      </c>
      <c r="BH137" t="s">
        <v>812</v>
      </c>
      <c r="BI137" t="s">
        <v>546</v>
      </c>
      <c r="BJ137" t="s">
        <v>549</v>
      </c>
      <c r="BK137" t="s">
        <v>292</v>
      </c>
      <c r="BL137" t="s">
        <v>242</v>
      </c>
      <c r="BM137" t="s">
        <v>1528</v>
      </c>
      <c r="BN137" t="s">
        <v>549</v>
      </c>
      <c r="BO137" t="s">
        <v>256</v>
      </c>
      <c r="BP137" t="s">
        <v>272</v>
      </c>
      <c r="BQ137" t="s">
        <v>299</v>
      </c>
      <c r="BR137" t="s">
        <v>1996</v>
      </c>
      <c r="BS137" t="s">
        <v>256</v>
      </c>
      <c r="BT137" t="s">
        <v>248</v>
      </c>
      <c r="BU137" t="s">
        <v>572</v>
      </c>
      <c r="BV137" t="s">
        <v>250</v>
      </c>
      <c r="BW137" t="s">
        <v>337</v>
      </c>
      <c r="BX137" t="s">
        <v>1922</v>
      </c>
      <c r="BY137" t="s">
        <v>885</v>
      </c>
      <c r="BZ137" t="s">
        <v>595</v>
      </c>
      <c r="CA137" t="s">
        <v>593</v>
      </c>
      <c r="CB137" t="s">
        <v>575</v>
      </c>
      <c r="CC137" t="s">
        <v>247</v>
      </c>
      <c r="CD137" t="s">
        <v>247</v>
      </c>
      <c r="CE137" t="s">
        <v>258</v>
      </c>
      <c r="CF137" t="s">
        <v>242</v>
      </c>
      <c r="CG137" t="s">
        <v>351</v>
      </c>
      <c r="CH137" t="s">
        <v>825</v>
      </c>
      <c r="CI137" t="s">
        <v>238</v>
      </c>
      <c r="CJ137" t="s">
        <v>1324</v>
      </c>
      <c r="CK137" t="s">
        <v>418</v>
      </c>
      <c r="CL137" t="s">
        <v>2666</v>
      </c>
      <c r="CM137" t="s">
        <v>1920</v>
      </c>
      <c r="CN137" t="s">
        <v>420</v>
      </c>
      <c r="CO137" t="s">
        <v>655</v>
      </c>
      <c r="CP137" t="s">
        <v>3579</v>
      </c>
      <c r="CQ137" t="s">
        <v>394</v>
      </c>
      <c r="CR137" t="s">
        <v>269</v>
      </c>
      <c r="CS137" t="s">
        <v>557</v>
      </c>
      <c r="CT137" t="s">
        <v>207</v>
      </c>
      <c r="CU137" t="s">
        <v>242</v>
      </c>
      <c r="CV137" t="s">
        <v>242</v>
      </c>
      <c r="CW137" t="s">
        <v>339</v>
      </c>
      <c r="CX137" t="s">
        <v>297</v>
      </c>
      <c r="CY137" t="s">
        <v>338</v>
      </c>
      <c r="CZ137" t="s">
        <v>1490</v>
      </c>
      <c r="DA137" t="s">
        <v>275</v>
      </c>
      <c r="DB137" t="s">
        <v>250</v>
      </c>
      <c r="DC137" t="s">
        <v>776</v>
      </c>
      <c r="DD137" t="s">
        <v>579</v>
      </c>
      <c r="DE137" t="s">
        <v>277</v>
      </c>
      <c r="DF137" t="s">
        <v>432</v>
      </c>
      <c r="DG137" t="s">
        <v>452</v>
      </c>
      <c r="DH137" t="s">
        <v>297</v>
      </c>
      <c r="DI137" t="s">
        <v>4563</v>
      </c>
      <c r="DJ137" t="s">
        <v>380</v>
      </c>
      <c r="DK137" t="s">
        <v>395</v>
      </c>
      <c r="DL137" t="s">
        <v>3652</v>
      </c>
      <c r="DM137" t="s">
        <v>4564</v>
      </c>
      <c r="DN137" t="s">
        <v>4565</v>
      </c>
      <c r="DO137" t="s">
        <v>4566</v>
      </c>
      <c r="DP137" t="s">
        <v>3134</v>
      </c>
      <c r="DQ137" t="s">
        <v>338</v>
      </c>
      <c r="DR137" t="s">
        <v>664</v>
      </c>
      <c r="DS137" t="s">
        <v>665</v>
      </c>
      <c r="DT137" t="s">
        <v>1202</v>
      </c>
      <c r="DU137" t="s">
        <v>358</v>
      </c>
      <c r="DV137" t="s">
        <v>643</v>
      </c>
      <c r="DW137" t="s">
        <v>292</v>
      </c>
      <c r="DX137" t="s">
        <v>647</v>
      </c>
      <c r="DY137" t="s">
        <v>408</v>
      </c>
      <c r="DZ137" t="s">
        <v>1072</v>
      </c>
      <c r="EA137" t="s">
        <v>2221</v>
      </c>
      <c r="EB137" t="s">
        <v>379</v>
      </c>
      <c r="EC137" t="s">
        <v>297</v>
      </c>
      <c r="ED137" t="s">
        <v>558</v>
      </c>
      <c r="EE137" t="s">
        <v>299</v>
      </c>
      <c r="EF137" t="s">
        <v>320</v>
      </c>
      <c r="EG137" t="s">
        <v>1862</v>
      </c>
      <c r="EH137" t="s">
        <v>292</v>
      </c>
      <c r="EI137" t="s">
        <v>584</v>
      </c>
      <c r="EJ137" t="s">
        <v>772</v>
      </c>
      <c r="EK137" t="s">
        <v>220</v>
      </c>
      <c r="EL137" t="s">
        <v>1526</v>
      </c>
      <c r="EM137" t="s">
        <v>2295</v>
      </c>
      <c r="EN137" t="s">
        <v>3243</v>
      </c>
      <c r="EO137" t="s">
        <v>4567</v>
      </c>
      <c r="EP137" t="s">
        <v>202</v>
      </c>
      <c r="EQ137" t="s">
        <v>673</v>
      </c>
      <c r="ER137" t="s">
        <v>618</v>
      </c>
      <c r="ES137" t="s">
        <v>347</v>
      </c>
      <c r="ET137" t="s">
        <v>3405</v>
      </c>
      <c r="EU137" t="s">
        <v>828</v>
      </c>
      <c r="EV137" t="s">
        <v>4568</v>
      </c>
      <c r="EW137" t="s">
        <v>1365</v>
      </c>
      <c r="EX137" t="s">
        <v>496</v>
      </c>
      <c r="EY137" t="s">
        <v>1425</v>
      </c>
      <c r="EZ137" t="s">
        <v>4569</v>
      </c>
      <c r="FA137" t="s">
        <v>3320</v>
      </c>
      <c r="FB137" t="s">
        <v>319</v>
      </c>
      <c r="FC137" t="s">
        <v>320</v>
      </c>
      <c r="FD137" t="s">
        <v>250</v>
      </c>
      <c r="FE137" t="s">
        <v>395</v>
      </c>
      <c r="FF137" t="s">
        <v>321</v>
      </c>
      <c r="FG137" t="s">
        <v>296</v>
      </c>
      <c r="FH137" t="s">
        <v>4570</v>
      </c>
      <c r="FI137" t="s">
        <v>215</v>
      </c>
      <c r="FJ137" t="s">
        <v>275</v>
      </c>
      <c r="FK137" t="s">
        <v>482</v>
      </c>
      <c r="FL137" t="s">
        <v>278</v>
      </c>
      <c r="FM137" t="s">
        <v>347</v>
      </c>
      <c r="FN137" t="s">
        <v>490</v>
      </c>
      <c r="FO137" t="s">
        <v>1913</v>
      </c>
      <c r="FP137" t="s">
        <v>336</v>
      </c>
      <c r="FQ137" t="s">
        <v>1528</v>
      </c>
      <c r="FR137" t="s">
        <v>638</v>
      </c>
      <c r="FS137" t="s">
        <v>4571</v>
      </c>
      <c r="FT137" t="s">
        <v>1837</v>
      </c>
      <c r="FU137" t="s">
        <v>4572</v>
      </c>
      <c r="FV137" t="s">
        <v>282</v>
      </c>
      <c r="FW137" t="s">
        <v>4573</v>
      </c>
      <c r="FX137" t="s">
        <v>1391</v>
      </c>
      <c r="FY137" t="s">
        <v>215</v>
      </c>
      <c r="FZ137" t="s">
        <v>920</v>
      </c>
      <c r="GA137" t="s">
        <v>222</v>
      </c>
      <c r="GB137" t="s">
        <v>391</v>
      </c>
      <c r="GC137" t="s">
        <v>273</v>
      </c>
      <c r="GD137" t="s">
        <v>224</v>
      </c>
      <c r="GE137" t="s">
        <v>259</v>
      </c>
      <c r="GF137" t="s">
        <v>299</v>
      </c>
      <c r="GG137" t="s">
        <v>259</v>
      </c>
    </row>
    <row r="138" spans="1:189" x14ac:dyDescent="0.3">
      <c r="A138" t="s">
        <v>4574</v>
      </c>
      <c r="B138" t="s">
        <v>4575</v>
      </c>
      <c r="C138" s="1" t="str">
        <f t="shared" si="26"/>
        <v>21:1182</v>
      </c>
      <c r="D138" s="1" t="str">
        <f t="shared" si="23"/>
        <v>21:0387</v>
      </c>
      <c r="E138" t="s">
        <v>4576</v>
      </c>
      <c r="F138" t="s">
        <v>4577</v>
      </c>
      <c r="H138">
        <v>65.670512700000003</v>
      </c>
      <c r="I138">
        <v>-88.650518399999996</v>
      </c>
      <c r="J138" s="1" t="str">
        <f t="shared" si="24"/>
        <v>Till</v>
      </c>
      <c r="K138" s="1" t="str">
        <f t="shared" si="25"/>
        <v>&lt;63 µm size fraction sieving (3)</v>
      </c>
      <c r="L138">
        <v>1</v>
      </c>
      <c r="M138" t="s">
        <v>4578</v>
      </c>
      <c r="N138" t="s">
        <v>1844</v>
      </c>
      <c r="O138" t="s">
        <v>1328</v>
      </c>
      <c r="P138" t="s">
        <v>293</v>
      </c>
      <c r="Q138" t="s">
        <v>730</v>
      </c>
      <c r="R138" t="s">
        <v>2791</v>
      </c>
      <c r="S138" t="s">
        <v>1165</v>
      </c>
      <c r="T138" t="s">
        <v>347</v>
      </c>
      <c r="U138" t="s">
        <v>324</v>
      </c>
      <c r="V138" t="s">
        <v>448</v>
      </c>
      <c r="W138" t="s">
        <v>203</v>
      </c>
      <c r="X138" t="s">
        <v>338</v>
      </c>
      <c r="Y138" t="s">
        <v>353</v>
      </c>
      <c r="Z138" t="s">
        <v>354</v>
      </c>
      <c r="AA138" t="s">
        <v>207</v>
      </c>
      <c r="AB138" t="s">
        <v>208</v>
      </c>
      <c r="AC138" t="s">
        <v>493</v>
      </c>
      <c r="AD138" t="s">
        <v>210</v>
      </c>
      <c r="AE138" t="s">
        <v>243</v>
      </c>
      <c r="AF138" t="s">
        <v>357</v>
      </c>
      <c r="AG138" t="s">
        <v>299</v>
      </c>
      <c r="AH138" t="s">
        <v>1043</v>
      </c>
      <c r="AI138" t="s">
        <v>215</v>
      </c>
      <c r="AJ138" t="s">
        <v>1056</v>
      </c>
      <c r="AK138" t="s">
        <v>1191</v>
      </c>
      <c r="AL138" t="s">
        <v>363</v>
      </c>
      <c r="AM138" t="s">
        <v>4579</v>
      </c>
      <c r="AN138" t="s">
        <v>220</v>
      </c>
      <c r="AO138" t="s">
        <v>993</v>
      </c>
      <c r="AP138" t="s">
        <v>339</v>
      </c>
      <c r="AQ138" t="s">
        <v>1539</v>
      </c>
      <c r="AR138" t="s">
        <v>213</v>
      </c>
      <c r="AS138" t="s">
        <v>1913</v>
      </c>
      <c r="AT138" t="s">
        <v>222</v>
      </c>
      <c r="AU138" t="s">
        <v>515</v>
      </c>
      <c r="AV138" t="s">
        <v>4580</v>
      </c>
      <c r="AW138" t="s">
        <v>4581</v>
      </c>
      <c r="AX138" t="s">
        <v>4582</v>
      </c>
      <c r="AY138" t="s">
        <v>583</v>
      </c>
      <c r="AZ138" t="s">
        <v>1366</v>
      </c>
      <c r="BA138" t="s">
        <v>2975</v>
      </c>
      <c r="BB138" t="s">
        <v>2267</v>
      </c>
      <c r="BC138" t="s">
        <v>2045</v>
      </c>
      <c r="BD138" t="s">
        <v>1247</v>
      </c>
      <c r="BE138" t="s">
        <v>287</v>
      </c>
      <c r="BF138" t="s">
        <v>1253</v>
      </c>
      <c r="BG138" t="s">
        <v>289</v>
      </c>
      <c r="BH138" t="s">
        <v>407</v>
      </c>
      <c r="BI138" t="s">
        <v>1548</v>
      </c>
      <c r="BJ138" t="s">
        <v>358</v>
      </c>
      <c r="BK138" t="s">
        <v>386</v>
      </c>
      <c r="BL138" t="s">
        <v>242</v>
      </c>
      <c r="BM138" t="s">
        <v>209</v>
      </c>
      <c r="BN138" t="s">
        <v>549</v>
      </c>
      <c r="BO138" t="s">
        <v>256</v>
      </c>
      <c r="BP138" t="s">
        <v>610</v>
      </c>
      <c r="BQ138" t="s">
        <v>207</v>
      </c>
      <c r="BR138" t="s">
        <v>3975</v>
      </c>
      <c r="BS138" t="s">
        <v>247</v>
      </c>
      <c r="BT138" t="s">
        <v>202</v>
      </c>
      <c r="BU138" t="s">
        <v>377</v>
      </c>
      <c r="BV138" t="s">
        <v>271</v>
      </c>
      <c r="BW138" t="s">
        <v>1071</v>
      </c>
      <c r="BX138" t="s">
        <v>1490</v>
      </c>
      <c r="BY138" t="s">
        <v>988</v>
      </c>
      <c r="BZ138" t="s">
        <v>1956</v>
      </c>
      <c r="CA138" t="s">
        <v>1433</v>
      </c>
      <c r="CB138" t="s">
        <v>575</v>
      </c>
      <c r="CC138" t="s">
        <v>247</v>
      </c>
      <c r="CD138" t="s">
        <v>256</v>
      </c>
      <c r="CE138" t="s">
        <v>258</v>
      </c>
      <c r="CF138" t="s">
        <v>242</v>
      </c>
      <c r="CG138" t="s">
        <v>256</v>
      </c>
      <c r="CH138" t="s">
        <v>618</v>
      </c>
      <c r="CI138" t="s">
        <v>377</v>
      </c>
      <c r="CJ138" t="s">
        <v>1610</v>
      </c>
      <c r="CK138" t="s">
        <v>271</v>
      </c>
      <c r="CL138" t="s">
        <v>1205</v>
      </c>
      <c r="CM138" t="s">
        <v>865</v>
      </c>
      <c r="CN138" t="s">
        <v>584</v>
      </c>
      <c r="CO138" t="s">
        <v>316</v>
      </c>
      <c r="CP138" t="s">
        <v>1001</v>
      </c>
      <c r="CQ138" t="s">
        <v>394</v>
      </c>
      <c r="CR138" t="s">
        <v>269</v>
      </c>
      <c r="CS138" t="s">
        <v>1099</v>
      </c>
      <c r="CT138" t="s">
        <v>207</v>
      </c>
      <c r="CU138" t="s">
        <v>242</v>
      </c>
      <c r="CV138" t="s">
        <v>242</v>
      </c>
      <c r="CW138" t="s">
        <v>620</v>
      </c>
      <c r="CX138" t="s">
        <v>297</v>
      </c>
      <c r="CY138" t="s">
        <v>338</v>
      </c>
      <c r="CZ138" t="s">
        <v>333</v>
      </c>
      <c r="DA138" t="s">
        <v>275</v>
      </c>
      <c r="DB138" t="s">
        <v>242</v>
      </c>
      <c r="DC138" t="s">
        <v>281</v>
      </c>
      <c r="DD138" t="s">
        <v>2177</v>
      </c>
      <c r="DE138" t="s">
        <v>292</v>
      </c>
      <c r="DF138" t="s">
        <v>224</v>
      </c>
      <c r="DG138" t="s">
        <v>398</v>
      </c>
      <c r="DH138" t="s">
        <v>297</v>
      </c>
      <c r="DI138" t="s">
        <v>602</v>
      </c>
      <c r="DJ138" t="s">
        <v>1285</v>
      </c>
      <c r="DK138" t="s">
        <v>1203</v>
      </c>
      <c r="DL138" t="s">
        <v>4583</v>
      </c>
      <c r="DM138" t="s">
        <v>3320</v>
      </c>
      <c r="DN138" t="s">
        <v>4584</v>
      </c>
      <c r="DO138" t="s">
        <v>4585</v>
      </c>
      <c r="DP138" t="s">
        <v>3514</v>
      </c>
      <c r="DQ138" t="s">
        <v>566</v>
      </c>
      <c r="DR138" t="s">
        <v>1602</v>
      </c>
      <c r="DS138" t="s">
        <v>1149</v>
      </c>
      <c r="DT138" t="s">
        <v>2734</v>
      </c>
      <c r="DU138" t="s">
        <v>988</v>
      </c>
      <c r="DV138" t="s">
        <v>372</v>
      </c>
      <c r="DW138" t="s">
        <v>324</v>
      </c>
      <c r="DX138" t="s">
        <v>1174</v>
      </c>
      <c r="DY138" t="s">
        <v>505</v>
      </c>
      <c r="DZ138" t="s">
        <v>4017</v>
      </c>
      <c r="EA138" t="s">
        <v>2450</v>
      </c>
      <c r="EB138" t="s">
        <v>379</v>
      </c>
      <c r="EC138" t="s">
        <v>297</v>
      </c>
      <c r="ED138" t="s">
        <v>2443</v>
      </c>
      <c r="EE138" t="s">
        <v>299</v>
      </c>
      <c r="EF138" t="s">
        <v>377</v>
      </c>
      <c r="EG138" t="s">
        <v>299</v>
      </c>
      <c r="EH138" t="s">
        <v>505</v>
      </c>
      <c r="EI138" t="s">
        <v>1391</v>
      </c>
      <c r="EJ138" t="s">
        <v>281</v>
      </c>
      <c r="EK138" t="s">
        <v>215</v>
      </c>
      <c r="EL138" t="s">
        <v>4147</v>
      </c>
      <c r="EM138" t="s">
        <v>718</v>
      </c>
      <c r="EN138" t="s">
        <v>796</v>
      </c>
      <c r="EO138" t="s">
        <v>4390</v>
      </c>
      <c r="EP138" t="s">
        <v>448</v>
      </c>
      <c r="EQ138" t="s">
        <v>387</v>
      </c>
      <c r="ER138" t="s">
        <v>1922</v>
      </c>
      <c r="ES138" t="s">
        <v>988</v>
      </c>
      <c r="ET138" t="s">
        <v>4586</v>
      </c>
      <c r="EU138" t="s">
        <v>336</v>
      </c>
      <c r="EV138" t="s">
        <v>4587</v>
      </c>
      <c r="EW138" t="s">
        <v>2514</v>
      </c>
      <c r="EX138" t="s">
        <v>363</v>
      </c>
      <c r="EY138" t="s">
        <v>678</v>
      </c>
      <c r="EZ138" t="s">
        <v>4588</v>
      </c>
      <c r="FA138" t="s">
        <v>3958</v>
      </c>
      <c r="FB138" t="s">
        <v>1423</v>
      </c>
      <c r="FC138" t="s">
        <v>320</v>
      </c>
      <c r="FD138" t="s">
        <v>248</v>
      </c>
      <c r="FE138" t="s">
        <v>686</v>
      </c>
      <c r="FF138" t="s">
        <v>321</v>
      </c>
      <c r="FG138" t="s">
        <v>322</v>
      </c>
      <c r="FH138" t="s">
        <v>962</v>
      </c>
      <c r="FI138" t="s">
        <v>279</v>
      </c>
      <c r="FJ138" t="s">
        <v>248</v>
      </c>
      <c r="FK138" t="s">
        <v>532</v>
      </c>
      <c r="FL138" t="s">
        <v>4191</v>
      </c>
      <c r="FM138" t="s">
        <v>526</v>
      </c>
      <c r="FN138" t="s">
        <v>760</v>
      </c>
      <c r="FO138" t="s">
        <v>1913</v>
      </c>
      <c r="FP138" t="s">
        <v>273</v>
      </c>
      <c r="FQ138" t="s">
        <v>1137</v>
      </c>
      <c r="FR138" t="s">
        <v>2206</v>
      </c>
      <c r="FS138" t="s">
        <v>4589</v>
      </c>
      <c r="FT138" t="s">
        <v>1599</v>
      </c>
      <c r="FU138" t="s">
        <v>4590</v>
      </c>
      <c r="FV138" t="s">
        <v>1300</v>
      </c>
      <c r="FW138" t="s">
        <v>1915</v>
      </c>
      <c r="FX138" t="s">
        <v>1529</v>
      </c>
      <c r="FY138" t="s">
        <v>524</v>
      </c>
      <c r="FZ138" t="s">
        <v>825</v>
      </c>
      <c r="GA138" t="s">
        <v>215</v>
      </c>
      <c r="GB138" t="s">
        <v>420</v>
      </c>
      <c r="GC138" t="s">
        <v>215</v>
      </c>
      <c r="GD138" t="s">
        <v>364</v>
      </c>
      <c r="GE138" t="s">
        <v>358</v>
      </c>
      <c r="GF138" t="s">
        <v>364</v>
      </c>
      <c r="GG138" t="s">
        <v>259</v>
      </c>
    </row>
    <row r="139" spans="1:189" x14ac:dyDescent="0.3">
      <c r="A139" t="s">
        <v>4591</v>
      </c>
      <c r="B139" t="s">
        <v>4592</v>
      </c>
      <c r="C139" s="1" t="str">
        <f t="shared" si="26"/>
        <v>21:1182</v>
      </c>
      <c r="D139" s="1" t="str">
        <f t="shared" si="23"/>
        <v>21:0387</v>
      </c>
      <c r="E139" t="s">
        <v>4593</v>
      </c>
      <c r="F139" t="s">
        <v>4594</v>
      </c>
      <c r="H139">
        <v>65.763929899999994</v>
      </c>
      <c r="I139">
        <v>-88.476099500000004</v>
      </c>
      <c r="J139" s="1" t="str">
        <f t="shared" si="24"/>
        <v>Till</v>
      </c>
      <c r="K139" s="1" t="str">
        <f t="shared" si="25"/>
        <v>&lt;63 µm size fraction sieving (3)</v>
      </c>
      <c r="L139">
        <v>1</v>
      </c>
      <c r="M139" t="s">
        <v>4595</v>
      </c>
      <c r="N139" t="s">
        <v>4596</v>
      </c>
      <c r="O139" t="s">
        <v>2188</v>
      </c>
      <c r="P139" t="s">
        <v>1247</v>
      </c>
      <c r="Q139" t="s">
        <v>860</v>
      </c>
      <c r="R139" t="s">
        <v>1356</v>
      </c>
      <c r="S139" t="s">
        <v>577</v>
      </c>
      <c r="T139" t="s">
        <v>358</v>
      </c>
      <c r="U139" t="s">
        <v>201</v>
      </c>
      <c r="V139" t="s">
        <v>202</v>
      </c>
      <c r="W139" t="s">
        <v>203</v>
      </c>
      <c r="X139" t="s">
        <v>215</v>
      </c>
      <c r="Y139" t="s">
        <v>451</v>
      </c>
      <c r="Z139" t="s">
        <v>258</v>
      </c>
      <c r="AA139" t="s">
        <v>207</v>
      </c>
      <c r="AB139" t="s">
        <v>208</v>
      </c>
      <c r="AC139" t="s">
        <v>243</v>
      </c>
      <c r="AD139" t="s">
        <v>210</v>
      </c>
      <c r="AE139" t="s">
        <v>682</v>
      </c>
      <c r="AF139" t="s">
        <v>1485</v>
      </c>
      <c r="AG139" t="s">
        <v>299</v>
      </c>
      <c r="AH139" t="s">
        <v>581</v>
      </c>
      <c r="AI139" t="s">
        <v>215</v>
      </c>
      <c r="AJ139" t="s">
        <v>630</v>
      </c>
      <c r="AK139" t="s">
        <v>1922</v>
      </c>
      <c r="AL139" t="s">
        <v>961</v>
      </c>
      <c r="AM139" t="s">
        <v>4597</v>
      </c>
      <c r="AN139" t="s">
        <v>207</v>
      </c>
      <c r="AO139" t="s">
        <v>4598</v>
      </c>
      <c r="AP139" t="s">
        <v>296</v>
      </c>
      <c r="AQ139" t="s">
        <v>632</v>
      </c>
      <c r="AR139" t="s">
        <v>337</v>
      </c>
      <c r="AS139" t="s">
        <v>270</v>
      </c>
      <c r="AT139" t="s">
        <v>215</v>
      </c>
      <c r="AU139" t="s">
        <v>1882</v>
      </c>
      <c r="AV139" t="s">
        <v>4599</v>
      </c>
      <c r="AW139" t="s">
        <v>2806</v>
      </c>
      <c r="AX139" t="s">
        <v>3951</v>
      </c>
      <c r="AY139" t="s">
        <v>4600</v>
      </c>
      <c r="AZ139" t="s">
        <v>613</v>
      </c>
      <c r="BA139" t="s">
        <v>920</v>
      </c>
      <c r="BB139" t="s">
        <v>372</v>
      </c>
      <c r="BC139" t="s">
        <v>1978</v>
      </c>
      <c r="BD139" t="s">
        <v>235</v>
      </c>
      <c r="BE139" t="s">
        <v>444</v>
      </c>
      <c r="BF139" t="s">
        <v>743</v>
      </c>
      <c r="BG139" t="s">
        <v>1760</v>
      </c>
      <c r="BH139" t="s">
        <v>502</v>
      </c>
      <c r="BI139" t="s">
        <v>1113</v>
      </c>
      <c r="BJ139" t="s">
        <v>481</v>
      </c>
      <c r="BK139" t="s">
        <v>277</v>
      </c>
      <c r="BL139" t="s">
        <v>242</v>
      </c>
      <c r="BM139" t="s">
        <v>475</v>
      </c>
      <c r="BN139" t="s">
        <v>529</v>
      </c>
      <c r="BO139" t="s">
        <v>358</v>
      </c>
      <c r="BP139" t="s">
        <v>222</v>
      </c>
      <c r="BQ139" t="s">
        <v>220</v>
      </c>
      <c r="BR139" t="s">
        <v>966</v>
      </c>
      <c r="BS139" t="s">
        <v>247</v>
      </c>
      <c r="BT139" t="s">
        <v>448</v>
      </c>
      <c r="BU139" t="s">
        <v>377</v>
      </c>
      <c r="BV139" t="s">
        <v>271</v>
      </c>
      <c r="BW139" t="s">
        <v>490</v>
      </c>
      <c r="BX139" t="s">
        <v>424</v>
      </c>
      <c r="BY139" t="s">
        <v>468</v>
      </c>
      <c r="BZ139" t="s">
        <v>1665</v>
      </c>
      <c r="CA139" t="s">
        <v>933</v>
      </c>
      <c r="CB139" t="s">
        <v>272</v>
      </c>
      <c r="CC139" t="s">
        <v>297</v>
      </c>
      <c r="CD139" t="s">
        <v>292</v>
      </c>
      <c r="CE139" t="s">
        <v>258</v>
      </c>
      <c r="CF139" t="s">
        <v>242</v>
      </c>
      <c r="CG139" t="s">
        <v>351</v>
      </c>
      <c r="CH139" t="s">
        <v>214</v>
      </c>
      <c r="CI139" t="s">
        <v>240</v>
      </c>
      <c r="CJ139" t="s">
        <v>4203</v>
      </c>
      <c r="CK139" t="s">
        <v>381</v>
      </c>
      <c r="CL139" t="s">
        <v>1205</v>
      </c>
      <c r="CM139" t="s">
        <v>1870</v>
      </c>
      <c r="CN139" t="s">
        <v>255</v>
      </c>
      <c r="CO139" t="s">
        <v>316</v>
      </c>
      <c r="CP139" t="s">
        <v>2013</v>
      </c>
      <c r="CQ139" t="s">
        <v>394</v>
      </c>
      <c r="CR139" t="s">
        <v>774</v>
      </c>
      <c r="CS139" t="s">
        <v>251</v>
      </c>
      <c r="CT139" t="s">
        <v>207</v>
      </c>
      <c r="CU139" t="s">
        <v>242</v>
      </c>
      <c r="CV139" t="s">
        <v>242</v>
      </c>
      <c r="CW139" t="s">
        <v>299</v>
      </c>
      <c r="CX139" t="s">
        <v>297</v>
      </c>
      <c r="CY139" t="s">
        <v>338</v>
      </c>
      <c r="CZ139" t="s">
        <v>333</v>
      </c>
      <c r="DA139" t="s">
        <v>275</v>
      </c>
      <c r="DB139" t="s">
        <v>242</v>
      </c>
      <c r="DC139" t="s">
        <v>359</v>
      </c>
      <c r="DD139" t="s">
        <v>655</v>
      </c>
      <c r="DE139" t="s">
        <v>597</v>
      </c>
      <c r="DF139" t="s">
        <v>299</v>
      </c>
      <c r="DG139" t="s">
        <v>452</v>
      </c>
      <c r="DH139" t="s">
        <v>297</v>
      </c>
      <c r="DI139" t="s">
        <v>3850</v>
      </c>
      <c r="DJ139" t="s">
        <v>1614</v>
      </c>
      <c r="DK139" t="s">
        <v>606</v>
      </c>
      <c r="DL139" t="s">
        <v>1211</v>
      </c>
      <c r="DM139" t="s">
        <v>4601</v>
      </c>
      <c r="DN139" t="s">
        <v>3741</v>
      </c>
      <c r="DO139" t="s">
        <v>4602</v>
      </c>
      <c r="DP139" t="s">
        <v>804</v>
      </c>
      <c r="DQ139" t="s">
        <v>526</v>
      </c>
      <c r="DR139" t="s">
        <v>1033</v>
      </c>
      <c r="DS139" t="s">
        <v>290</v>
      </c>
      <c r="DT139" t="s">
        <v>2509</v>
      </c>
      <c r="DU139" t="s">
        <v>731</v>
      </c>
      <c r="DV139" t="s">
        <v>384</v>
      </c>
      <c r="DW139" t="s">
        <v>351</v>
      </c>
      <c r="DX139" t="s">
        <v>390</v>
      </c>
      <c r="DY139" t="s">
        <v>505</v>
      </c>
      <c r="DZ139" t="s">
        <v>955</v>
      </c>
      <c r="EA139" t="s">
        <v>3177</v>
      </c>
      <c r="EB139" t="s">
        <v>379</v>
      </c>
      <c r="EC139" t="s">
        <v>297</v>
      </c>
      <c r="ED139" t="s">
        <v>2098</v>
      </c>
      <c r="EE139" t="s">
        <v>299</v>
      </c>
      <c r="EF139" t="s">
        <v>201</v>
      </c>
      <c r="EG139" t="s">
        <v>1803</v>
      </c>
      <c r="EH139" t="s">
        <v>597</v>
      </c>
      <c r="EI139" t="s">
        <v>920</v>
      </c>
      <c r="EJ139" t="s">
        <v>1528</v>
      </c>
      <c r="EK139" t="s">
        <v>215</v>
      </c>
      <c r="EL139" t="s">
        <v>1904</v>
      </c>
      <c r="EM139" t="s">
        <v>1570</v>
      </c>
      <c r="EN139" t="s">
        <v>4603</v>
      </c>
      <c r="EO139" t="s">
        <v>1605</v>
      </c>
      <c r="EP139" t="s">
        <v>271</v>
      </c>
      <c r="EQ139" t="s">
        <v>673</v>
      </c>
      <c r="ER139" t="s">
        <v>1068</v>
      </c>
      <c r="ES139" t="s">
        <v>665</v>
      </c>
      <c r="ET139" t="s">
        <v>1422</v>
      </c>
      <c r="EU139" t="s">
        <v>336</v>
      </c>
      <c r="EV139" t="s">
        <v>4604</v>
      </c>
      <c r="EW139" t="s">
        <v>4605</v>
      </c>
      <c r="EX139" t="s">
        <v>1922</v>
      </c>
      <c r="EY139" t="s">
        <v>316</v>
      </c>
      <c r="EZ139" t="s">
        <v>4606</v>
      </c>
      <c r="FA139" t="s">
        <v>2576</v>
      </c>
      <c r="FB139" t="s">
        <v>550</v>
      </c>
      <c r="FC139" t="s">
        <v>320</v>
      </c>
      <c r="FD139" t="s">
        <v>271</v>
      </c>
      <c r="FE139" t="s">
        <v>584</v>
      </c>
      <c r="FF139" t="s">
        <v>321</v>
      </c>
      <c r="FG139" t="s">
        <v>432</v>
      </c>
      <c r="FH139" t="s">
        <v>4607</v>
      </c>
      <c r="FI139" t="s">
        <v>220</v>
      </c>
      <c r="FJ139" t="s">
        <v>275</v>
      </c>
      <c r="FK139" t="s">
        <v>251</v>
      </c>
      <c r="FL139" t="s">
        <v>4410</v>
      </c>
      <c r="FM139" t="s">
        <v>468</v>
      </c>
      <c r="FN139" t="s">
        <v>490</v>
      </c>
      <c r="FO139" t="s">
        <v>243</v>
      </c>
      <c r="FP139" t="s">
        <v>220</v>
      </c>
      <c r="FQ139" t="s">
        <v>527</v>
      </c>
      <c r="FR139" t="s">
        <v>2079</v>
      </c>
      <c r="FS139" t="s">
        <v>4608</v>
      </c>
      <c r="FT139" t="s">
        <v>850</v>
      </c>
      <c r="FU139" t="s">
        <v>4609</v>
      </c>
      <c r="FV139" t="s">
        <v>536</v>
      </c>
      <c r="FW139" t="s">
        <v>1403</v>
      </c>
      <c r="FX139" t="s">
        <v>977</v>
      </c>
      <c r="FY139" t="s">
        <v>215</v>
      </c>
      <c r="FZ139" t="s">
        <v>204</v>
      </c>
      <c r="GA139" t="s">
        <v>273</v>
      </c>
      <c r="GB139" t="s">
        <v>391</v>
      </c>
      <c r="GC139" t="s">
        <v>222</v>
      </c>
      <c r="GD139" t="s">
        <v>620</v>
      </c>
      <c r="GE139" t="s">
        <v>259</v>
      </c>
      <c r="GF139" t="s">
        <v>299</v>
      </c>
      <c r="GG139" t="s">
        <v>259</v>
      </c>
    </row>
    <row r="140" spans="1:189" x14ac:dyDescent="0.3">
      <c r="A140" t="s">
        <v>4610</v>
      </c>
      <c r="B140" t="s">
        <v>4611</v>
      </c>
      <c r="C140" s="1" t="str">
        <f t="shared" si="26"/>
        <v>21:1182</v>
      </c>
      <c r="D140" s="1" t="str">
        <f t="shared" si="23"/>
        <v>21:0387</v>
      </c>
      <c r="E140" t="s">
        <v>4593</v>
      </c>
      <c r="F140" t="s">
        <v>4612</v>
      </c>
      <c r="H140">
        <v>65.763929899999994</v>
      </c>
      <c r="I140">
        <v>-88.476099500000004</v>
      </c>
      <c r="J140" s="1" t="str">
        <f t="shared" si="24"/>
        <v>Till</v>
      </c>
      <c r="K140" s="1" t="str">
        <f t="shared" si="25"/>
        <v>&lt;63 µm size fraction sieving (3)</v>
      </c>
      <c r="L140">
        <v>1</v>
      </c>
      <c r="M140" t="s">
        <v>4613</v>
      </c>
      <c r="N140" t="s">
        <v>306</v>
      </c>
      <c r="O140" t="s">
        <v>656</v>
      </c>
      <c r="P140" t="s">
        <v>2145</v>
      </c>
      <c r="Q140" t="s">
        <v>1399</v>
      </c>
      <c r="R140" t="s">
        <v>2442</v>
      </c>
      <c r="S140" t="s">
        <v>2592</v>
      </c>
      <c r="T140" t="s">
        <v>564</v>
      </c>
      <c r="U140" t="s">
        <v>292</v>
      </c>
      <c r="V140" t="s">
        <v>248</v>
      </c>
      <c r="W140" t="s">
        <v>1423</v>
      </c>
      <c r="X140" t="s">
        <v>374</v>
      </c>
      <c r="Y140" t="s">
        <v>551</v>
      </c>
      <c r="Z140" t="s">
        <v>270</v>
      </c>
      <c r="AA140" t="s">
        <v>207</v>
      </c>
      <c r="AB140" t="s">
        <v>243</v>
      </c>
      <c r="AC140" t="s">
        <v>511</v>
      </c>
      <c r="AD140" t="s">
        <v>723</v>
      </c>
      <c r="AE140" t="s">
        <v>3418</v>
      </c>
      <c r="AF140" t="s">
        <v>4064</v>
      </c>
      <c r="AG140" t="s">
        <v>220</v>
      </c>
      <c r="AH140" t="s">
        <v>454</v>
      </c>
      <c r="AI140" t="s">
        <v>472</v>
      </c>
      <c r="AJ140" t="s">
        <v>1349</v>
      </c>
      <c r="AK140" t="s">
        <v>757</v>
      </c>
      <c r="AL140" t="s">
        <v>398</v>
      </c>
      <c r="AM140" t="s">
        <v>2300</v>
      </c>
      <c r="AN140" t="s">
        <v>774</v>
      </c>
      <c r="AO140" t="s">
        <v>4614</v>
      </c>
      <c r="AP140" t="s">
        <v>339</v>
      </c>
      <c r="AQ140" t="s">
        <v>4615</v>
      </c>
      <c r="AR140" t="s">
        <v>1490</v>
      </c>
      <c r="AS140" t="s">
        <v>1597</v>
      </c>
      <c r="AT140" t="s">
        <v>222</v>
      </c>
      <c r="AU140" t="s">
        <v>519</v>
      </c>
      <c r="AV140" t="s">
        <v>4616</v>
      </c>
      <c r="AW140" t="s">
        <v>4617</v>
      </c>
      <c r="AX140" t="s">
        <v>4618</v>
      </c>
      <c r="AY140" t="s">
        <v>632</v>
      </c>
      <c r="AZ140" t="s">
        <v>1558</v>
      </c>
      <c r="BA140" t="s">
        <v>354</v>
      </c>
      <c r="BB140" t="s">
        <v>600</v>
      </c>
      <c r="BC140" t="s">
        <v>4619</v>
      </c>
      <c r="BD140" t="s">
        <v>293</v>
      </c>
      <c r="BE140" t="s">
        <v>3554</v>
      </c>
      <c r="BF140" t="s">
        <v>466</v>
      </c>
      <c r="BG140" t="s">
        <v>1506</v>
      </c>
      <c r="BH140" t="s">
        <v>549</v>
      </c>
      <c r="BI140" t="s">
        <v>711</v>
      </c>
      <c r="BJ140" t="s">
        <v>812</v>
      </c>
      <c r="BK140" t="s">
        <v>351</v>
      </c>
      <c r="BL140" t="s">
        <v>242</v>
      </c>
      <c r="BM140" t="s">
        <v>851</v>
      </c>
      <c r="BN140" t="s">
        <v>1958</v>
      </c>
      <c r="BO140" t="s">
        <v>196</v>
      </c>
      <c r="BP140" t="s">
        <v>220</v>
      </c>
      <c r="BQ140" t="s">
        <v>210</v>
      </c>
      <c r="BR140" t="s">
        <v>4620</v>
      </c>
      <c r="BS140" t="s">
        <v>222</v>
      </c>
      <c r="BT140" t="s">
        <v>247</v>
      </c>
      <c r="BU140" t="s">
        <v>407</v>
      </c>
      <c r="BV140" t="s">
        <v>248</v>
      </c>
      <c r="BW140" t="s">
        <v>723</v>
      </c>
      <c r="BX140" t="s">
        <v>3023</v>
      </c>
      <c r="BY140" t="s">
        <v>771</v>
      </c>
      <c r="BZ140" t="s">
        <v>1957</v>
      </c>
      <c r="CA140" t="s">
        <v>374</v>
      </c>
      <c r="CB140" t="s">
        <v>265</v>
      </c>
      <c r="CC140" t="s">
        <v>297</v>
      </c>
      <c r="CD140" t="s">
        <v>743</v>
      </c>
      <c r="CE140" t="s">
        <v>258</v>
      </c>
      <c r="CF140" t="s">
        <v>271</v>
      </c>
      <c r="CG140" t="s">
        <v>643</v>
      </c>
      <c r="CH140" t="s">
        <v>2749</v>
      </c>
      <c r="CI140" t="s">
        <v>1433</v>
      </c>
      <c r="CJ140" t="s">
        <v>4621</v>
      </c>
      <c r="CK140" t="s">
        <v>468</v>
      </c>
      <c r="CL140" t="s">
        <v>386</v>
      </c>
      <c r="CM140" t="s">
        <v>222</v>
      </c>
      <c r="CN140" t="s">
        <v>1349</v>
      </c>
      <c r="CO140" t="s">
        <v>487</v>
      </c>
      <c r="CP140" t="s">
        <v>4082</v>
      </c>
      <c r="CQ140" t="s">
        <v>394</v>
      </c>
      <c r="CR140" t="s">
        <v>269</v>
      </c>
      <c r="CS140" t="s">
        <v>4622</v>
      </c>
      <c r="CT140" t="s">
        <v>207</v>
      </c>
      <c r="CU140" t="s">
        <v>242</v>
      </c>
      <c r="CV140" t="s">
        <v>271</v>
      </c>
      <c r="CW140" t="s">
        <v>792</v>
      </c>
      <c r="CX140" t="s">
        <v>297</v>
      </c>
      <c r="CY140" t="s">
        <v>299</v>
      </c>
      <c r="CZ140" t="s">
        <v>482</v>
      </c>
      <c r="DA140" t="s">
        <v>275</v>
      </c>
      <c r="DB140" t="s">
        <v>242</v>
      </c>
      <c r="DC140" t="s">
        <v>1241</v>
      </c>
      <c r="DD140" t="s">
        <v>3820</v>
      </c>
      <c r="DE140" t="s">
        <v>244</v>
      </c>
      <c r="DF140" t="s">
        <v>1043</v>
      </c>
      <c r="DG140" t="s">
        <v>949</v>
      </c>
      <c r="DH140" t="s">
        <v>247</v>
      </c>
      <c r="DI140" t="s">
        <v>1826</v>
      </c>
      <c r="DJ140" t="s">
        <v>4623</v>
      </c>
      <c r="DK140" t="s">
        <v>1996</v>
      </c>
      <c r="DL140" t="s">
        <v>1250</v>
      </c>
      <c r="DM140" t="s">
        <v>4624</v>
      </c>
      <c r="DN140" t="s">
        <v>4625</v>
      </c>
      <c r="DO140" t="s">
        <v>4626</v>
      </c>
      <c r="DP140" t="s">
        <v>3535</v>
      </c>
      <c r="DQ140" t="s">
        <v>220</v>
      </c>
      <c r="DR140" t="s">
        <v>420</v>
      </c>
      <c r="DS140" t="s">
        <v>645</v>
      </c>
      <c r="DT140" t="s">
        <v>1297</v>
      </c>
      <c r="DU140" t="s">
        <v>714</v>
      </c>
      <c r="DV140" t="s">
        <v>1326</v>
      </c>
      <c r="DW140" t="s">
        <v>572</v>
      </c>
      <c r="DX140" t="s">
        <v>2537</v>
      </c>
      <c r="DY140" t="s">
        <v>278</v>
      </c>
      <c r="DZ140" t="s">
        <v>2793</v>
      </c>
      <c r="EA140" t="s">
        <v>4627</v>
      </c>
      <c r="EB140" t="s">
        <v>524</v>
      </c>
      <c r="EC140" t="s">
        <v>297</v>
      </c>
      <c r="ED140" t="s">
        <v>2726</v>
      </c>
      <c r="EE140" t="s">
        <v>774</v>
      </c>
      <c r="EF140" t="s">
        <v>257</v>
      </c>
      <c r="EG140" t="s">
        <v>694</v>
      </c>
      <c r="EH140" t="s">
        <v>300</v>
      </c>
      <c r="EI140" t="s">
        <v>413</v>
      </c>
      <c r="EJ140" t="s">
        <v>1895</v>
      </c>
      <c r="EK140" t="s">
        <v>437</v>
      </c>
      <c r="EL140" t="s">
        <v>4628</v>
      </c>
      <c r="EM140" t="s">
        <v>2592</v>
      </c>
      <c r="EN140" t="s">
        <v>4629</v>
      </c>
      <c r="EO140" t="s">
        <v>1640</v>
      </c>
      <c r="EP140" t="s">
        <v>386</v>
      </c>
      <c r="EQ140" t="s">
        <v>255</v>
      </c>
      <c r="ER140" t="s">
        <v>3006</v>
      </c>
      <c r="ES140" t="s">
        <v>2219</v>
      </c>
      <c r="ET140" t="s">
        <v>4630</v>
      </c>
      <c r="EU140" t="s">
        <v>220</v>
      </c>
      <c r="EV140" t="s">
        <v>4631</v>
      </c>
      <c r="EW140" t="s">
        <v>4632</v>
      </c>
      <c r="EX140" t="s">
        <v>4573</v>
      </c>
      <c r="EY140" t="s">
        <v>397</v>
      </c>
      <c r="EZ140" t="s">
        <v>4633</v>
      </c>
      <c r="FA140" t="s">
        <v>3387</v>
      </c>
      <c r="FB140" t="s">
        <v>319</v>
      </c>
      <c r="FC140" t="s">
        <v>320</v>
      </c>
      <c r="FD140" t="s">
        <v>570</v>
      </c>
      <c r="FE140" t="s">
        <v>948</v>
      </c>
      <c r="FF140" t="s">
        <v>321</v>
      </c>
      <c r="FG140" t="s">
        <v>578</v>
      </c>
      <c r="FH140" t="s">
        <v>4291</v>
      </c>
      <c r="FI140" t="s">
        <v>339</v>
      </c>
      <c r="FJ140" t="s">
        <v>275</v>
      </c>
      <c r="FK140" t="s">
        <v>4421</v>
      </c>
      <c r="FL140" t="s">
        <v>4634</v>
      </c>
      <c r="FM140" t="s">
        <v>643</v>
      </c>
      <c r="FN140" t="s">
        <v>1105</v>
      </c>
      <c r="FO140" t="s">
        <v>3780</v>
      </c>
      <c r="FP140" t="s">
        <v>220</v>
      </c>
      <c r="FQ140" t="s">
        <v>687</v>
      </c>
      <c r="FR140" t="s">
        <v>4635</v>
      </c>
      <c r="FS140" t="s">
        <v>4636</v>
      </c>
      <c r="FT140" t="s">
        <v>4637</v>
      </c>
      <c r="FU140" t="s">
        <v>4638</v>
      </c>
      <c r="FV140" t="s">
        <v>1238</v>
      </c>
      <c r="FW140" t="s">
        <v>1748</v>
      </c>
      <c r="FX140" t="s">
        <v>218</v>
      </c>
      <c r="FY140" t="s">
        <v>196</v>
      </c>
      <c r="FZ140" t="s">
        <v>214</v>
      </c>
      <c r="GA140" t="s">
        <v>220</v>
      </c>
      <c r="GB140" t="s">
        <v>977</v>
      </c>
      <c r="GC140" t="s">
        <v>215</v>
      </c>
      <c r="GD140" t="s">
        <v>610</v>
      </c>
      <c r="GE140" t="s">
        <v>259</v>
      </c>
      <c r="GF140" t="s">
        <v>364</v>
      </c>
      <c r="GG140" t="s">
        <v>358</v>
      </c>
    </row>
    <row r="141" spans="1:189" x14ac:dyDescent="0.3">
      <c r="A141" t="s">
        <v>4639</v>
      </c>
      <c r="B141" t="s">
        <v>4640</v>
      </c>
      <c r="C141" s="1" t="str">
        <f t="shared" si="26"/>
        <v>21:1182</v>
      </c>
      <c r="D141" s="1" t="str">
        <f t="shared" si="23"/>
        <v>21:0387</v>
      </c>
      <c r="E141" t="s">
        <v>4593</v>
      </c>
      <c r="F141" t="s">
        <v>4641</v>
      </c>
      <c r="H141">
        <v>65.763929899999994</v>
      </c>
      <c r="I141">
        <v>-88.476099500000004</v>
      </c>
      <c r="J141" s="1" t="str">
        <f t="shared" si="24"/>
        <v>Till</v>
      </c>
      <c r="K141" s="1" t="str">
        <f t="shared" si="25"/>
        <v>&lt;63 µm size fraction sieving (3)</v>
      </c>
      <c r="L141">
        <v>1</v>
      </c>
      <c r="M141" t="s">
        <v>4642</v>
      </c>
      <c r="N141" t="s">
        <v>4643</v>
      </c>
      <c r="O141" t="s">
        <v>840</v>
      </c>
      <c r="P141" t="s">
        <v>406</v>
      </c>
      <c r="Q141" t="s">
        <v>1974</v>
      </c>
      <c r="R141" t="s">
        <v>1602</v>
      </c>
      <c r="S141" t="s">
        <v>467</v>
      </c>
      <c r="T141" t="s">
        <v>885</v>
      </c>
      <c r="U141" t="s">
        <v>651</v>
      </c>
      <c r="V141" t="s">
        <v>386</v>
      </c>
      <c r="W141" t="s">
        <v>843</v>
      </c>
      <c r="X141" t="s">
        <v>539</v>
      </c>
      <c r="Y141" t="s">
        <v>205</v>
      </c>
      <c r="Z141" t="s">
        <v>398</v>
      </c>
      <c r="AA141" t="s">
        <v>207</v>
      </c>
      <c r="AB141" t="s">
        <v>713</v>
      </c>
      <c r="AC141" t="s">
        <v>772</v>
      </c>
      <c r="AD141" t="s">
        <v>536</v>
      </c>
      <c r="AE141" t="s">
        <v>3780</v>
      </c>
      <c r="AF141" t="s">
        <v>4644</v>
      </c>
      <c r="AG141" t="s">
        <v>774</v>
      </c>
      <c r="AH141" t="s">
        <v>1576</v>
      </c>
      <c r="AI141" t="s">
        <v>272</v>
      </c>
      <c r="AJ141" t="s">
        <v>614</v>
      </c>
      <c r="AK141" t="s">
        <v>282</v>
      </c>
      <c r="AL141" t="s">
        <v>413</v>
      </c>
      <c r="AM141" t="s">
        <v>4645</v>
      </c>
      <c r="AN141" t="s">
        <v>299</v>
      </c>
      <c r="AO141" t="s">
        <v>4646</v>
      </c>
      <c r="AP141" t="s">
        <v>296</v>
      </c>
      <c r="AQ141" t="s">
        <v>1906</v>
      </c>
      <c r="AR141" t="s">
        <v>1006</v>
      </c>
      <c r="AS141" t="s">
        <v>851</v>
      </c>
      <c r="AT141" t="s">
        <v>338</v>
      </c>
      <c r="AU141" t="s">
        <v>1466</v>
      </c>
      <c r="AV141" t="s">
        <v>4647</v>
      </c>
      <c r="AW141" t="s">
        <v>3280</v>
      </c>
      <c r="AX141" t="s">
        <v>2859</v>
      </c>
      <c r="AY141" t="s">
        <v>4648</v>
      </c>
      <c r="AZ141" t="s">
        <v>1671</v>
      </c>
      <c r="BA141" t="s">
        <v>4305</v>
      </c>
      <c r="BB141" t="s">
        <v>865</v>
      </c>
      <c r="BC141" t="s">
        <v>3376</v>
      </c>
      <c r="BD141" t="s">
        <v>312</v>
      </c>
      <c r="BE141" t="s">
        <v>987</v>
      </c>
      <c r="BF141" t="s">
        <v>645</v>
      </c>
      <c r="BG141" t="s">
        <v>1202</v>
      </c>
      <c r="BH141" t="s">
        <v>649</v>
      </c>
      <c r="BI141" t="s">
        <v>3475</v>
      </c>
      <c r="BJ141" t="s">
        <v>502</v>
      </c>
      <c r="BK141" t="s">
        <v>238</v>
      </c>
      <c r="BL141" t="s">
        <v>242</v>
      </c>
      <c r="BM141" t="s">
        <v>702</v>
      </c>
      <c r="BN141" t="s">
        <v>1083</v>
      </c>
      <c r="BO141" t="s">
        <v>296</v>
      </c>
      <c r="BP141" t="s">
        <v>524</v>
      </c>
      <c r="BQ141" t="s">
        <v>920</v>
      </c>
      <c r="BR141" t="s">
        <v>1767</v>
      </c>
      <c r="BS141" t="s">
        <v>259</v>
      </c>
      <c r="BT141" t="s">
        <v>248</v>
      </c>
      <c r="BU141" t="s">
        <v>1020</v>
      </c>
      <c r="BV141" t="s">
        <v>386</v>
      </c>
      <c r="BW141" t="s">
        <v>1237</v>
      </c>
      <c r="BX141" t="s">
        <v>303</v>
      </c>
      <c r="BY141" t="s">
        <v>1979</v>
      </c>
      <c r="BZ141" t="s">
        <v>2339</v>
      </c>
      <c r="CA141" t="s">
        <v>419</v>
      </c>
      <c r="CB141" t="s">
        <v>1391</v>
      </c>
      <c r="CC141" t="s">
        <v>297</v>
      </c>
      <c r="CD141" t="s">
        <v>338</v>
      </c>
      <c r="CE141" t="s">
        <v>258</v>
      </c>
      <c r="CF141" t="s">
        <v>242</v>
      </c>
      <c r="CG141" t="s">
        <v>905</v>
      </c>
      <c r="CH141" t="s">
        <v>519</v>
      </c>
      <c r="CI141" t="s">
        <v>1310</v>
      </c>
      <c r="CJ141" t="s">
        <v>4649</v>
      </c>
      <c r="CK141" t="s">
        <v>215</v>
      </c>
      <c r="CL141" t="s">
        <v>3611</v>
      </c>
      <c r="CM141" t="s">
        <v>1130</v>
      </c>
      <c r="CN141" t="s">
        <v>1014</v>
      </c>
      <c r="CO141" t="s">
        <v>2177</v>
      </c>
      <c r="CP141" t="s">
        <v>2348</v>
      </c>
      <c r="CQ141" t="s">
        <v>394</v>
      </c>
      <c r="CR141" t="s">
        <v>269</v>
      </c>
      <c r="CS141" t="s">
        <v>4650</v>
      </c>
      <c r="CT141" t="s">
        <v>207</v>
      </c>
      <c r="CU141" t="s">
        <v>242</v>
      </c>
      <c r="CV141" t="s">
        <v>242</v>
      </c>
      <c r="CW141" t="s">
        <v>420</v>
      </c>
      <c r="CX141" t="s">
        <v>297</v>
      </c>
      <c r="CY141" t="s">
        <v>279</v>
      </c>
      <c r="CZ141" t="s">
        <v>433</v>
      </c>
      <c r="DA141" t="s">
        <v>275</v>
      </c>
      <c r="DB141" t="s">
        <v>242</v>
      </c>
      <c r="DC141" t="s">
        <v>493</v>
      </c>
      <c r="DD141" t="s">
        <v>874</v>
      </c>
      <c r="DE141" t="s">
        <v>358</v>
      </c>
      <c r="DF141" t="s">
        <v>437</v>
      </c>
      <c r="DG141" t="s">
        <v>211</v>
      </c>
      <c r="DH141" t="s">
        <v>247</v>
      </c>
      <c r="DI141" t="s">
        <v>4651</v>
      </c>
      <c r="DJ141" t="s">
        <v>3634</v>
      </c>
      <c r="DK141" t="s">
        <v>2047</v>
      </c>
      <c r="DL141" t="s">
        <v>2902</v>
      </c>
      <c r="DM141" t="s">
        <v>4652</v>
      </c>
      <c r="DN141" t="s">
        <v>2950</v>
      </c>
      <c r="DO141" t="s">
        <v>4653</v>
      </c>
      <c r="DP141" t="s">
        <v>1316</v>
      </c>
      <c r="DQ141" t="s">
        <v>743</v>
      </c>
      <c r="DR141" t="s">
        <v>1071</v>
      </c>
      <c r="DS141" t="s">
        <v>820</v>
      </c>
      <c r="DT141" t="s">
        <v>818</v>
      </c>
      <c r="DU141" t="s">
        <v>729</v>
      </c>
      <c r="DV141" t="s">
        <v>483</v>
      </c>
      <c r="DW141" t="s">
        <v>324</v>
      </c>
      <c r="DX141" t="s">
        <v>372</v>
      </c>
      <c r="DY141" t="s">
        <v>256</v>
      </c>
      <c r="DZ141" t="s">
        <v>2067</v>
      </c>
      <c r="EA141" t="s">
        <v>4185</v>
      </c>
      <c r="EB141" t="s">
        <v>379</v>
      </c>
      <c r="EC141" t="s">
        <v>297</v>
      </c>
      <c r="ED141" t="s">
        <v>4654</v>
      </c>
      <c r="EE141" t="s">
        <v>299</v>
      </c>
      <c r="EF141" t="s">
        <v>597</v>
      </c>
      <c r="EG141" t="s">
        <v>958</v>
      </c>
      <c r="EH141" t="s">
        <v>505</v>
      </c>
      <c r="EI141" t="s">
        <v>1119</v>
      </c>
      <c r="EJ141" t="s">
        <v>779</v>
      </c>
      <c r="EK141" t="s">
        <v>387</v>
      </c>
      <c r="EL141" t="s">
        <v>1164</v>
      </c>
      <c r="EM141" t="s">
        <v>3555</v>
      </c>
      <c r="EN141" t="s">
        <v>3954</v>
      </c>
      <c r="EO141" t="s">
        <v>3199</v>
      </c>
      <c r="EP141" t="s">
        <v>381</v>
      </c>
      <c r="EQ141" t="s">
        <v>538</v>
      </c>
      <c r="ER141" t="s">
        <v>464</v>
      </c>
      <c r="ES141" t="s">
        <v>296</v>
      </c>
      <c r="ET141" t="s">
        <v>4655</v>
      </c>
      <c r="EU141" t="s">
        <v>1436</v>
      </c>
      <c r="EV141" t="s">
        <v>4656</v>
      </c>
      <c r="EW141" t="s">
        <v>3203</v>
      </c>
      <c r="EX141" t="s">
        <v>1087</v>
      </c>
      <c r="EY141" t="s">
        <v>1254</v>
      </c>
      <c r="EZ141" t="s">
        <v>4657</v>
      </c>
      <c r="FA141" t="s">
        <v>4658</v>
      </c>
      <c r="FB141" t="s">
        <v>319</v>
      </c>
      <c r="FC141" t="s">
        <v>320</v>
      </c>
      <c r="FD141" t="s">
        <v>386</v>
      </c>
      <c r="FE141" t="s">
        <v>400</v>
      </c>
      <c r="FF141" t="s">
        <v>321</v>
      </c>
      <c r="FG141" t="s">
        <v>272</v>
      </c>
      <c r="FH141" t="s">
        <v>4659</v>
      </c>
      <c r="FI141" t="s">
        <v>428</v>
      </c>
      <c r="FJ141" t="s">
        <v>275</v>
      </c>
      <c r="FK141" t="s">
        <v>2273</v>
      </c>
      <c r="FL141" t="s">
        <v>4660</v>
      </c>
      <c r="FM141" t="s">
        <v>310</v>
      </c>
      <c r="FN141" t="s">
        <v>584</v>
      </c>
      <c r="FO141" t="s">
        <v>2481</v>
      </c>
      <c r="FP141" t="s">
        <v>338</v>
      </c>
      <c r="FQ141" t="s">
        <v>994</v>
      </c>
      <c r="FR141" t="s">
        <v>4661</v>
      </c>
      <c r="FS141" t="s">
        <v>4662</v>
      </c>
      <c r="FT141" t="s">
        <v>1515</v>
      </c>
      <c r="FU141" t="s">
        <v>4663</v>
      </c>
      <c r="FV141" t="s">
        <v>329</v>
      </c>
      <c r="FW141" t="s">
        <v>1284</v>
      </c>
      <c r="FX141" t="s">
        <v>302</v>
      </c>
      <c r="FY141" t="s">
        <v>524</v>
      </c>
      <c r="FZ141" t="s">
        <v>584</v>
      </c>
      <c r="GA141" t="s">
        <v>273</v>
      </c>
      <c r="GB141" t="s">
        <v>204</v>
      </c>
      <c r="GC141" t="s">
        <v>338</v>
      </c>
      <c r="GD141" t="s">
        <v>546</v>
      </c>
      <c r="GE141" t="s">
        <v>259</v>
      </c>
      <c r="GF141" t="s">
        <v>272</v>
      </c>
      <c r="GG141" t="s">
        <v>259</v>
      </c>
    </row>
    <row r="142" spans="1:189" x14ac:dyDescent="0.3">
      <c r="A142" t="s">
        <v>4664</v>
      </c>
      <c r="B142" t="s">
        <v>4665</v>
      </c>
      <c r="C142" s="1" t="str">
        <f t="shared" si="26"/>
        <v>21:1182</v>
      </c>
      <c r="D142" s="1" t="str">
        <f t="shared" si="23"/>
        <v>21:0387</v>
      </c>
      <c r="E142" t="s">
        <v>4666</v>
      </c>
      <c r="F142" t="s">
        <v>4667</v>
      </c>
      <c r="H142">
        <v>65.859606499999998</v>
      </c>
      <c r="I142">
        <v>-88.697666799999993</v>
      </c>
      <c r="J142" s="1" t="str">
        <f t="shared" si="24"/>
        <v>Till</v>
      </c>
      <c r="K142" s="1" t="str">
        <f t="shared" si="25"/>
        <v>&lt;63 µm size fraction sieving (3)</v>
      </c>
      <c r="L142">
        <v>1</v>
      </c>
      <c r="M142" t="s">
        <v>4668</v>
      </c>
      <c r="N142" t="s">
        <v>3529</v>
      </c>
      <c r="O142" t="s">
        <v>938</v>
      </c>
      <c r="P142" t="s">
        <v>714</v>
      </c>
      <c r="Q142" t="s">
        <v>1555</v>
      </c>
      <c r="R142" t="s">
        <v>2005</v>
      </c>
      <c r="S142" t="s">
        <v>1069</v>
      </c>
      <c r="T142" t="s">
        <v>358</v>
      </c>
      <c r="U142" t="s">
        <v>201</v>
      </c>
      <c r="V142" t="s">
        <v>202</v>
      </c>
      <c r="W142" t="s">
        <v>203</v>
      </c>
      <c r="X142" t="s">
        <v>338</v>
      </c>
      <c r="Y142" t="s">
        <v>1189</v>
      </c>
      <c r="Z142" t="s">
        <v>920</v>
      </c>
      <c r="AA142" t="s">
        <v>207</v>
      </c>
      <c r="AB142" t="s">
        <v>208</v>
      </c>
      <c r="AC142" t="s">
        <v>243</v>
      </c>
      <c r="AD142" t="s">
        <v>920</v>
      </c>
      <c r="AE142" t="s">
        <v>303</v>
      </c>
      <c r="AF142" t="s">
        <v>4669</v>
      </c>
      <c r="AG142" t="s">
        <v>299</v>
      </c>
      <c r="AH142" t="s">
        <v>1054</v>
      </c>
      <c r="AI142" t="s">
        <v>336</v>
      </c>
      <c r="AJ142" t="s">
        <v>1056</v>
      </c>
      <c r="AK142" t="s">
        <v>1647</v>
      </c>
      <c r="AL142" t="s">
        <v>846</v>
      </c>
      <c r="AM142" t="s">
        <v>2548</v>
      </c>
      <c r="AN142" t="s">
        <v>220</v>
      </c>
      <c r="AO142" t="s">
        <v>4670</v>
      </c>
      <c r="AP142" t="s">
        <v>296</v>
      </c>
      <c r="AQ142" t="s">
        <v>1448</v>
      </c>
      <c r="AR142" t="s">
        <v>374</v>
      </c>
      <c r="AS142" t="s">
        <v>270</v>
      </c>
      <c r="AT142" t="s">
        <v>225</v>
      </c>
      <c r="AU142" t="s">
        <v>1860</v>
      </c>
      <c r="AV142" t="s">
        <v>4671</v>
      </c>
      <c r="AW142" t="s">
        <v>725</v>
      </c>
      <c r="AX142" t="s">
        <v>2055</v>
      </c>
      <c r="AY142" t="s">
        <v>2254</v>
      </c>
      <c r="AZ142" t="s">
        <v>367</v>
      </c>
      <c r="BA142" t="s">
        <v>1156</v>
      </c>
      <c r="BB142" t="s">
        <v>643</v>
      </c>
      <c r="BC142" t="s">
        <v>920</v>
      </c>
      <c r="BD142" t="s">
        <v>714</v>
      </c>
      <c r="BE142" t="s">
        <v>2538</v>
      </c>
      <c r="BF142" t="s">
        <v>645</v>
      </c>
      <c r="BG142" t="s">
        <v>1360</v>
      </c>
      <c r="BH142" t="s">
        <v>568</v>
      </c>
      <c r="BI142" t="s">
        <v>1202</v>
      </c>
      <c r="BJ142" t="s">
        <v>481</v>
      </c>
      <c r="BK142" t="s">
        <v>386</v>
      </c>
      <c r="BL142" t="s">
        <v>242</v>
      </c>
      <c r="BM142" t="s">
        <v>723</v>
      </c>
      <c r="BN142" t="s">
        <v>278</v>
      </c>
      <c r="BO142" t="s">
        <v>358</v>
      </c>
      <c r="BP142" t="s">
        <v>336</v>
      </c>
      <c r="BQ142" t="s">
        <v>207</v>
      </c>
      <c r="BR142" t="s">
        <v>251</v>
      </c>
      <c r="BS142" t="s">
        <v>297</v>
      </c>
      <c r="BT142" t="s">
        <v>271</v>
      </c>
      <c r="BU142" t="s">
        <v>238</v>
      </c>
      <c r="BV142" t="s">
        <v>271</v>
      </c>
      <c r="BW142" t="s">
        <v>664</v>
      </c>
      <c r="BX142" t="s">
        <v>1490</v>
      </c>
      <c r="BY142" t="s">
        <v>240</v>
      </c>
      <c r="BZ142" t="s">
        <v>919</v>
      </c>
      <c r="CA142" t="s">
        <v>220</v>
      </c>
      <c r="CB142" t="s">
        <v>279</v>
      </c>
      <c r="CC142" t="s">
        <v>297</v>
      </c>
      <c r="CD142" t="s">
        <v>351</v>
      </c>
      <c r="CE142" t="s">
        <v>258</v>
      </c>
      <c r="CF142" t="s">
        <v>242</v>
      </c>
      <c r="CG142" t="s">
        <v>300</v>
      </c>
      <c r="CH142" t="s">
        <v>760</v>
      </c>
      <c r="CI142" t="s">
        <v>292</v>
      </c>
      <c r="CJ142" t="s">
        <v>1773</v>
      </c>
      <c r="CK142" t="s">
        <v>386</v>
      </c>
      <c r="CL142" t="s">
        <v>869</v>
      </c>
      <c r="CM142" t="s">
        <v>886</v>
      </c>
      <c r="CN142" t="s">
        <v>539</v>
      </c>
      <c r="CO142" t="s">
        <v>1206</v>
      </c>
      <c r="CP142" t="s">
        <v>3516</v>
      </c>
      <c r="CQ142" t="s">
        <v>394</v>
      </c>
      <c r="CR142" t="s">
        <v>269</v>
      </c>
      <c r="CS142" t="s">
        <v>1300</v>
      </c>
      <c r="CT142" t="s">
        <v>207</v>
      </c>
      <c r="CU142" t="s">
        <v>242</v>
      </c>
      <c r="CV142" t="s">
        <v>242</v>
      </c>
      <c r="CW142" t="s">
        <v>428</v>
      </c>
      <c r="CX142" t="s">
        <v>297</v>
      </c>
      <c r="CY142" t="s">
        <v>338</v>
      </c>
      <c r="CZ142" t="s">
        <v>1391</v>
      </c>
      <c r="DA142" t="s">
        <v>275</v>
      </c>
      <c r="DB142" t="s">
        <v>242</v>
      </c>
      <c r="DC142" t="s">
        <v>1014</v>
      </c>
      <c r="DD142" t="s">
        <v>1252</v>
      </c>
      <c r="DE142" t="s">
        <v>570</v>
      </c>
      <c r="DF142" t="s">
        <v>620</v>
      </c>
      <c r="DG142" t="s">
        <v>380</v>
      </c>
      <c r="DH142" t="s">
        <v>297</v>
      </c>
      <c r="DI142" t="s">
        <v>2876</v>
      </c>
      <c r="DJ142" t="s">
        <v>1953</v>
      </c>
      <c r="DK142" t="s">
        <v>606</v>
      </c>
      <c r="DL142" t="s">
        <v>725</v>
      </c>
      <c r="DM142" t="s">
        <v>3559</v>
      </c>
      <c r="DN142" t="s">
        <v>4562</v>
      </c>
      <c r="DO142" t="s">
        <v>4672</v>
      </c>
      <c r="DP142" t="s">
        <v>2697</v>
      </c>
      <c r="DQ142" t="s">
        <v>820</v>
      </c>
      <c r="DR142" t="s">
        <v>1188</v>
      </c>
      <c r="DS142" t="s">
        <v>468</v>
      </c>
      <c r="DT142" t="s">
        <v>575</v>
      </c>
      <c r="DU142" t="s">
        <v>290</v>
      </c>
      <c r="DV142" t="s">
        <v>291</v>
      </c>
      <c r="DW142" t="s">
        <v>256</v>
      </c>
      <c r="DX142" t="s">
        <v>215</v>
      </c>
      <c r="DY142" t="s">
        <v>505</v>
      </c>
      <c r="DZ142" t="s">
        <v>3711</v>
      </c>
      <c r="EA142" t="s">
        <v>2024</v>
      </c>
      <c r="EB142" t="s">
        <v>379</v>
      </c>
      <c r="EC142" t="s">
        <v>297</v>
      </c>
      <c r="ED142" t="s">
        <v>4366</v>
      </c>
      <c r="EE142" t="s">
        <v>299</v>
      </c>
      <c r="EF142" t="s">
        <v>300</v>
      </c>
      <c r="EG142" t="s">
        <v>2742</v>
      </c>
      <c r="EH142" t="s">
        <v>247</v>
      </c>
      <c r="EI142" t="s">
        <v>759</v>
      </c>
      <c r="EJ142" t="s">
        <v>475</v>
      </c>
      <c r="EK142" t="s">
        <v>338</v>
      </c>
      <c r="EL142" t="s">
        <v>4673</v>
      </c>
      <c r="EM142" t="s">
        <v>1606</v>
      </c>
      <c r="EN142" t="s">
        <v>2580</v>
      </c>
      <c r="EO142" t="s">
        <v>757</v>
      </c>
      <c r="EP142" t="s">
        <v>381</v>
      </c>
      <c r="EQ142" t="s">
        <v>3555</v>
      </c>
      <c r="ER142" t="s">
        <v>210</v>
      </c>
      <c r="ES142" t="s">
        <v>200</v>
      </c>
      <c r="ET142" t="s">
        <v>2681</v>
      </c>
      <c r="EU142" t="s">
        <v>665</v>
      </c>
      <c r="EV142" t="s">
        <v>2132</v>
      </c>
      <c r="EW142" t="s">
        <v>4674</v>
      </c>
      <c r="EX142" t="s">
        <v>1576</v>
      </c>
      <c r="EY142" t="s">
        <v>1980</v>
      </c>
      <c r="EZ142" t="s">
        <v>4675</v>
      </c>
      <c r="FA142" t="s">
        <v>2256</v>
      </c>
      <c r="FB142" t="s">
        <v>319</v>
      </c>
      <c r="FC142" t="s">
        <v>320</v>
      </c>
      <c r="FD142" t="s">
        <v>271</v>
      </c>
      <c r="FE142" t="s">
        <v>1043</v>
      </c>
      <c r="FF142" t="s">
        <v>336</v>
      </c>
      <c r="FG142" t="s">
        <v>339</v>
      </c>
      <c r="FH142" t="s">
        <v>868</v>
      </c>
      <c r="FI142" t="s">
        <v>296</v>
      </c>
      <c r="FJ142" t="s">
        <v>275</v>
      </c>
      <c r="FK142" t="s">
        <v>1238</v>
      </c>
      <c r="FL142" t="s">
        <v>4676</v>
      </c>
      <c r="FM142" t="s">
        <v>970</v>
      </c>
      <c r="FN142" t="s">
        <v>774</v>
      </c>
      <c r="FO142" t="s">
        <v>270</v>
      </c>
      <c r="FP142" t="s">
        <v>358</v>
      </c>
      <c r="FQ142" t="s">
        <v>475</v>
      </c>
      <c r="FR142" t="s">
        <v>2472</v>
      </c>
      <c r="FS142" t="s">
        <v>4677</v>
      </c>
      <c r="FT142" t="s">
        <v>721</v>
      </c>
      <c r="FU142" t="s">
        <v>4678</v>
      </c>
      <c r="FV142" t="s">
        <v>819</v>
      </c>
      <c r="FW142" t="s">
        <v>3196</v>
      </c>
      <c r="FX142" t="s">
        <v>267</v>
      </c>
      <c r="FY142" t="s">
        <v>524</v>
      </c>
      <c r="FZ142" t="s">
        <v>1054</v>
      </c>
      <c r="GA142" t="s">
        <v>273</v>
      </c>
      <c r="GB142" t="s">
        <v>760</v>
      </c>
      <c r="GC142" t="s">
        <v>222</v>
      </c>
      <c r="GD142" t="s">
        <v>546</v>
      </c>
      <c r="GE142" t="s">
        <v>259</v>
      </c>
      <c r="GF142" t="s">
        <v>299</v>
      </c>
      <c r="GG142" t="s">
        <v>259</v>
      </c>
    </row>
    <row r="143" spans="1:189" x14ac:dyDescent="0.3">
      <c r="A143" t="s">
        <v>4679</v>
      </c>
      <c r="B143" t="s">
        <v>4680</v>
      </c>
      <c r="C143" s="1" t="str">
        <f t="shared" si="26"/>
        <v>21:1182</v>
      </c>
      <c r="D143" s="1" t="str">
        <f t="shared" si="23"/>
        <v>21:0387</v>
      </c>
      <c r="E143" t="s">
        <v>4666</v>
      </c>
      <c r="F143" t="s">
        <v>4681</v>
      </c>
      <c r="H143">
        <v>65.859606499999998</v>
      </c>
      <c r="I143">
        <v>-88.697666799999993</v>
      </c>
      <c r="J143" s="1" t="str">
        <f t="shared" si="24"/>
        <v>Till</v>
      </c>
      <c r="K143" s="1" t="str">
        <f t="shared" si="25"/>
        <v>&lt;63 µm size fraction sieving (3)</v>
      </c>
      <c r="L143">
        <v>1</v>
      </c>
      <c r="M143" t="s">
        <v>4682</v>
      </c>
      <c r="N143" t="s">
        <v>4683</v>
      </c>
      <c r="O143" t="s">
        <v>710</v>
      </c>
      <c r="P143" t="s">
        <v>1268</v>
      </c>
      <c r="Q143" t="s">
        <v>1985</v>
      </c>
      <c r="R143" t="s">
        <v>255</v>
      </c>
      <c r="S143" t="s">
        <v>710</v>
      </c>
      <c r="T143" t="s">
        <v>526</v>
      </c>
      <c r="U143" t="s">
        <v>351</v>
      </c>
      <c r="V143" t="s">
        <v>448</v>
      </c>
      <c r="W143" t="s">
        <v>449</v>
      </c>
      <c r="X143" t="s">
        <v>432</v>
      </c>
      <c r="Y143" t="s">
        <v>205</v>
      </c>
      <c r="Z143" t="s">
        <v>413</v>
      </c>
      <c r="AA143" t="s">
        <v>220</v>
      </c>
      <c r="AB143" t="s">
        <v>475</v>
      </c>
      <c r="AC143" t="s">
        <v>511</v>
      </c>
      <c r="AD143" t="s">
        <v>245</v>
      </c>
      <c r="AE143" t="s">
        <v>1558</v>
      </c>
      <c r="AF143" t="s">
        <v>4684</v>
      </c>
      <c r="AG143" t="s">
        <v>220</v>
      </c>
      <c r="AH143" t="s">
        <v>333</v>
      </c>
      <c r="AI143" t="s">
        <v>224</v>
      </c>
      <c r="AJ143" t="s">
        <v>796</v>
      </c>
      <c r="AK143" t="s">
        <v>1953</v>
      </c>
      <c r="AL143" t="s">
        <v>206</v>
      </c>
      <c r="AM143" t="s">
        <v>4685</v>
      </c>
      <c r="AN143" t="s">
        <v>299</v>
      </c>
      <c r="AO143" t="s">
        <v>4686</v>
      </c>
      <c r="AP143" t="s">
        <v>279</v>
      </c>
      <c r="AQ143" t="s">
        <v>707</v>
      </c>
      <c r="AR143" t="s">
        <v>1071</v>
      </c>
      <c r="AS143" t="s">
        <v>1284</v>
      </c>
      <c r="AT143" t="s">
        <v>225</v>
      </c>
      <c r="AU143" t="s">
        <v>895</v>
      </c>
      <c r="AV143" t="s">
        <v>4687</v>
      </c>
      <c r="AW143" t="s">
        <v>4688</v>
      </c>
      <c r="AX143" t="s">
        <v>4689</v>
      </c>
      <c r="AY143" t="s">
        <v>253</v>
      </c>
      <c r="AZ143" t="s">
        <v>4690</v>
      </c>
      <c r="BA143" t="s">
        <v>4691</v>
      </c>
      <c r="BB143" t="s">
        <v>483</v>
      </c>
      <c r="BC143" t="s">
        <v>3692</v>
      </c>
      <c r="BD143" t="s">
        <v>936</v>
      </c>
      <c r="BE143" t="s">
        <v>2791</v>
      </c>
      <c r="BF143" t="s">
        <v>807</v>
      </c>
      <c r="BG143" t="s">
        <v>289</v>
      </c>
      <c r="BH143" t="s">
        <v>812</v>
      </c>
      <c r="BI143" t="s">
        <v>1399</v>
      </c>
      <c r="BJ143" t="s">
        <v>812</v>
      </c>
      <c r="BK143" t="s">
        <v>597</v>
      </c>
      <c r="BL143" t="s">
        <v>242</v>
      </c>
      <c r="BM143" t="s">
        <v>949</v>
      </c>
      <c r="BN143" t="s">
        <v>293</v>
      </c>
      <c r="BO143" t="s">
        <v>222</v>
      </c>
      <c r="BP143" t="s">
        <v>322</v>
      </c>
      <c r="BQ143" t="s">
        <v>213</v>
      </c>
      <c r="BR143" t="s">
        <v>4692</v>
      </c>
      <c r="BS143" t="s">
        <v>259</v>
      </c>
      <c r="BT143" t="s">
        <v>202</v>
      </c>
      <c r="BU143" t="s">
        <v>549</v>
      </c>
      <c r="BV143" t="s">
        <v>448</v>
      </c>
      <c r="BW143" t="s">
        <v>210</v>
      </c>
      <c r="BX143" t="s">
        <v>1055</v>
      </c>
      <c r="BY143" t="s">
        <v>886</v>
      </c>
      <c r="BZ143" t="s">
        <v>4693</v>
      </c>
      <c r="CA143" t="s">
        <v>299</v>
      </c>
      <c r="CB143" t="s">
        <v>920</v>
      </c>
      <c r="CC143" t="s">
        <v>247</v>
      </c>
      <c r="CD143" t="s">
        <v>235</v>
      </c>
      <c r="CE143" t="s">
        <v>258</v>
      </c>
      <c r="CF143" t="s">
        <v>242</v>
      </c>
      <c r="CG143" t="s">
        <v>665</v>
      </c>
      <c r="CH143" t="s">
        <v>1537</v>
      </c>
      <c r="CI143" t="s">
        <v>526</v>
      </c>
      <c r="CJ143" t="s">
        <v>993</v>
      </c>
      <c r="CK143" t="s">
        <v>244</v>
      </c>
      <c r="CL143" t="s">
        <v>2449</v>
      </c>
      <c r="CM143" t="s">
        <v>1772</v>
      </c>
      <c r="CN143" t="s">
        <v>1765</v>
      </c>
      <c r="CO143" t="s">
        <v>316</v>
      </c>
      <c r="CP143" t="s">
        <v>4694</v>
      </c>
      <c r="CQ143" t="s">
        <v>394</v>
      </c>
      <c r="CR143" t="s">
        <v>213</v>
      </c>
      <c r="CS143" t="s">
        <v>3500</v>
      </c>
      <c r="CT143" t="s">
        <v>207</v>
      </c>
      <c r="CU143" t="s">
        <v>242</v>
      </c>
      <c r="CV143" t="s">
        <v>242</v>
      </c>
      <c r="CW143" t="s">
        <v>760</v>
      </c>
      <c r="CX143" t="s">
        <v>297</v>
      </c>
      <c r="CY143" t="s">
        <v>524</v>
      </c>
      <c r="CZ143" t="s">
        <v>877</v>
      </c>
      <c r="DA143" t="s">
        <v>275</v>
      </c>
      <c r="DB143" t="s">
        <v>242</v>
      </c>
      <c r="DC143" t="s">
        <v>800</v>
      </c>
      <c r="DD143" t="s">
        <v>1427</v>
      </c>
      <c r="DE143" t="s">
        <v>502</v>
      </c>
      <c r="DF143" t="s">
        <v>664</v>
      </c>
      <c r="DG143" t="s">
        <v>613</v>
      </c>
      <c r="DH143" t="s">
        <v>247</v>
      </c>
      <c r="DI143" t="s">
        <v>4695</v>
      </c>
      <c r="DJ143" t="s">
        <v>1256</v>
      </c>
      <c r="DK143" t="s">
        <v>515</v>
      </c>
      <c r="DL143" t="s">
        <v>3584</v>
      </c>
      <c r="DM143" t="s">
        <v>4696</v>
      </c>
      <c r="DN143" t="s">
        <v>4697</v>
      </c>
      <c r="DO143" t="s">
        <v>4698</v>
      </c>
      <c r="DP143" t="s">
        <v>4699</v>
      </c>
      <c r="DQ143" t="s">
        <v>807</v>
      </c>
      <c r="DR143" t="s">
        <v>883</v>
      </c>
      <c r="DS143" t="s">
        <v>905</v>
      </c>
      <c r="DT143" t="s">
        <v>769</v>
      </c>
      <c r="DU143" t="s">
        <v>338</v>
      </c>
      <c r="DV143" t="s">
        <v>600</v>
      </c>
      <c r="DW143" t="s">
        <v>378</v>
      </c>
      <c r="DX143" t="s">
        <v>1870</v>
      </c>
      <c r="DY143" t="s">
        <v>324</v>
      </c>
      <c r="DZ143" t="s">
        <v>1515</v>
      </c>
      <c r="EA143" t="s">
        <v>4700</v>
      </c>
      <c r="EB143" t="s">
        <v>338</v>
      </c>
      <c r="EC143" t="s">
        <v>297</v>
      </c>
      <c r="ED143" t="s">
        <v>990</v>
      </c>
      <c r="EE143" t="s">
        <v>774</v>
      </c>
      <c r="EF143" t="s">
        <v>300</v>
      </c>
      <c r="EG143" t="s">
        <v>1357</v>
      </c>
      <c r="EH143" t="s">
        <v>408</v>
      </c>
      <c r="EI143" t="s">
        <v>424</v>
      </c>
      <c r="EJ143" t="s">
        <v>511</v>
      </c>
      <c r="EK143" t="s">
        <v>299</v>
      </c>
      <c r="EL143" t="s">
        <v>1438</v>
      </c>
      <c r="EM143" t="s">
        <v>445</v>
      </c>
      <c r="EN143" t="s">
        <v>4701</v>
      </c>
      <c r="EO143" t="s">
        <v>4702</v>
      </c>
      <c r="EP143" t="s">
        <v>381</v>
      </c>
      <c r="EQ143" t="s">
        <v>1297</v>
      </c>
      <c r="ER143" t="s">
        <v>515</v>
      </c>
      <c r="ES143" t="s">
        <v>1247</v>
      </c>
      <c r="ET143" t="s">
        <v>4703</v>
      </c>
      <c r="EU143" t="s">
        <v>1371</v>
      </c>
      <c r="EV143" t="s">
        <v>4704</v>
      </c>
      <c r="EW143" t="s">
        <v>4705</v>
      </c>
      <c r="EX143" t="s">
        <v>701</v>
      </c>
      <c r="EY143" t="s">
        <v>248</v>
      </c>
      <c r="EZ143" t="s">
        <v>2231</v>
      </c>
      <c r="FA143" t="s">
        <v>4706</v>
      </c>
      <c r="FB143" t="s">
        <v>319</v>
      </c>
      <c r="FC143" t="s">
        <v>320</v>
      </c>
      <c r="FD143" t="s">
        <v>448</v>
      </c>
      <c r="FE143" t="s">
        <v>618</v>
      </c>
      <c r="FF143" t="s">
        <v>321</v>
      </c>
      <c r="FG143" t="s">
        <v>272</v>
      </c>
      <c r="FH143" t="s">
        <v>484</v>
      </c>
      <c r="FI143" t="s">
        <v>279</v>
      </c>
      <c r="FJ143" t="s">
        <v>448</v>
      </c>
      <c r="FK143" t="s">
        <v>4707</v>
      </c>
      <c r="FL143" t="s">
        <v>481</v>
      </c>
      <c r="FM143" t="s">
        <v>273</v>
      </c>
      <c r="FN143" t="s">
        <v>391</v>
      </c>
      <c r="FO143" t="s">
        <v>702</v>
      </c>
      <c r="FP143" t="s">
        <v>222</v>
      </c>
      <c r="FQ143" t="s">
        <v>1097</v>
      </c>
      <c r="FR143" t="s">
        <v>4708</v>
      </c>
      <c r="FS143" t="s">
        <v>4709</v>
      </c>
      <c r="FT143" t="s">
        <v>2085</v>
      </c>
      <c r="FU143" t="s">
        <v>4710</v>
      </c>
      <c r="FV143" t="s">
        <v>847</v>
      </c>
      <c r="FW143" t="s">
        <v>4711</v>
      </c>
      <c r="FX143" t="s">
        <v>282</v>
      </c>
      <c r="FY143" t="s">
        <v>428</v>
      </c>
      <c r="FZ143" t="s">
        <v>395</v>
      </c>
      <c r="GA143" t="s">
        <v>215</v>
      </c>
      <c r="GB143" t="s">
        <v>1290</v>
      </c>
      <c r="GC143" t="s">
        <v>273</v>
      </c>
      <c r="GD143" t="s">
        <v>575</v>
      </c>
      <c r="GE143" t="s">
        <v>259</v>
      </c>
      <c r="GF143" t="s">
        <v>575</v>
      </c>
      <c r="GG143" t="s">
        <v>358</v>
      </c>
    </row>
    <row r="144" spans="1:189" x14ac:dyDescent="0.3">
      <c r="A144" t="s">
        <v>4712</v>
      </c>
      <c r="B144" t="s">
        <v>4713</v>
      </c>
      <c r="C144" s="1" t="str">
        <f t="shared" si="26"/>
        <v>21:1182</v>
      </c>
      <c r="D144" s="1" t="str">
        <f t="shared" si="23"/>
        <v>21:0387</v>
      </c>
      <c r="E144" t="s">
        <v>4714</v>
      </c>
      <c r="F144" t="s">
        <v>4715</v>
      </c>
      <c r="H144">
        <v>65.920614799999996</v>
      </c>
      <c r="I144">
        <v>-88.445602500000007</v>
      </c>
      <c r="J144" s="1" t="str">
        <f t="shared" si="24"/>
        <v>Till</v>
      </c>
      <c r="K144" s="1" t="str">
        <f t="shared" si="25"/>
        <v>&lt;63 µm size fraction sieving (3)</v>
      </c>
      <c r="L144">
        <v>1</v>
      </c>
      <c r="M144" t="s">
        <v>1683</v>
      </c>
      <c r="N144" t="s">
        <v>3082</v>
      </c>
      <c r="O144" t="s">
        <v>1958</v>
      </c>
      <c r="P144" t="s">
        <v>905</v>
      </c>
      <c r="Q144" t="s">
        <v>350</v>
      </c>
      <c r="R144" t="s">
        <v>2969</v>
      </c>
      <c r="S144" t="s">
        <v>2038</v>
      </c>
      <c r="T144" t="s">
        <v>481</v>
      </c>
      <c r="U144" t="s">
        <v>201</v>
      </c>
      <c r="V144" t="s">
        <v>271</v>
      </c>
      <c r="W144" t="s">
        <v>203</v>
      </c>
      <c r="X144" t="s">
        <v>336</v>
      </c>
      <c r="Y144" t="s">
        <v>451</v>
      </c>
      <c r="Z144" t="s">
        <v>354</v>
      </c>
      <c r="AA144" t="s">
        <v>207</v>
      </c>
      <c r="AB144" t="s">
        <v>208</v>
      </c>
      <c r="AC144" t="s">
        <v>211</v>
      </c>
      <c r="AD144" t="s">
        <v>920</v>
      </c>
      <c r="AE144" t="s">
        <v>1087</v>
      </c>
      <c r="AF144" t="s">
        <v>4716</v>
      </c>
      <c r="AG144" t="s">
        <v>220</v>
      </c>
      <c r="AH144" t="s">
        <v>374</v>
      </c>
      <c r="AI144" t="s">
        <v>358</v>
      </c>
      <c r="AJ144" t="s">
        <v>991</v>
      </c>
      <c r="AK144" t="s">
        <v>396</v>
      </c>
      <c r="AL144" t="s">
        <v>652</v>
      </c>
      <c r="AM144" t="s">
        <v>456</v>
      </c>
      <c r="AN144" t="s">
        <v>207</v>
      </c>
      <c r="AO144" t="s">
        <v>2681</v>
      </c>
      <c r="AP144" t="s">
        <v>215</v>
      </c>
      <c r="AQ144" t="s">
        <v>1067</v>
      </c>
      <c r="AR144" t="s">
        <v>1054</v>
      </c>
      <c r="AS144" t="s">
        <v>355</v>
      </c>
      <c r="AT144" t="s">
        <v>225</v>
      </c>
      <c r="AU144" t="s">
        <v>475</v>
      </c>
      <c r="AV144" t="s">
        <v>4512</v>
      </c>
      <c r="AW144" t="s">
        <v>1814</v>
      </c>
      <c r="AX144" t="s">
        <v>4711</v>
      </c>
      <c r="AY144" t="s">
        <v>4442</v>
      </c>
      <c r="AZ144" t="s">
        <v>638</v>
      </c>
      <c r="BA144" t="s">
        <v>4717</v>
      </c>
      <c r="BB144" t="s">
        <v>1131</v>
      </c>
      <c r="BC144" t="s">
        <v>2827</v>
      </c>
      <c r="BD144" t="s">
        <v>1149</v>
      </c>
      <c r="BE144" t="s">
        <v>2476</v>
      </c>
      <c r="BF144" t="s">
        <v>222</v>
      </c>
      <c r="BG144" t="s">
        <v>811</v>
      </c>
      <c r="BH144" t="s">
        <v>502</v>
      </c>
      <c r="BI144" t="s">
        <v>1979</v>
      </c>
      <c r="BJ144" t="s">
        <v>481</v>
      </c>
      <c r="BK144" t="s">
        <v>570</v>
      </c>
      <c r="BL144" t="s">
        <v>242</v>
      </c>
      <c r="BM144" t="s">
        <v>206</v>
      </c>
      <c r="BN144" t="s">
        <v>324</v>
      </c>
      <c r="BO144" t="s">
        <v>297</v>
      </c>
      <c r="BP144" t="s">
        <v>215</v>
      </c>
      <c r="BQ144" t="s">
        <v>207</v>
      </c>
      <c r="BR144" t="s">
        <v>1317</v>
      </c>
      <c r="BS144" t="s">
        <v>297</v>
      </c>
      <c r="BT144" t="s">
        <v>250</v>
      </c>
      <c r="BU144" t="s">
        <v>257</v>
      </c>
      <c r="BV144" t="s">
        <v>381</v>
      </c>
      <c r="BW144" t="s">
        <v>339</v>
      </c>
      <c r="BX144" t="s">
        <v>922</v>
      </c>
      <c r="BY144" t="s">
        <v>256</v>
      </c>
      <c r="BZ144" t="s">
        <v>2831</v>
      </c>
      <c r="CA144" t="s">
        <v>310</v>
      </c>
      <c r="CB144" t="s">
        <v>524</v>
      </c>
      <c r="CC144" t="s">
        <v>297</v>
      </c>
      <c r="CD144" t="s">
        <v>247</v>
      </c>
      <c r="CE144" t="s">
        <v>258</v>
      </c>
      <c r="CF144" t="s">
        <v>242</v>
      </c>
      <c r="CG144" t="s">
        <v>386</v>
      </c>
      <c r="CH144" t="s">
        <v>255</v>
      </c>
      <c r="CI144" t="s">
        <v>408</v>
      </c>
      <c r="CJ144" t="s">
        <v>4149</v>
      </c>
      <c r="CK144" t="s">
        <v>418</v>
      </c>
      <c r="CL144" t="s">
        <v>1314</v>
      </c>
      <c r="CM144" t="s">
        <v>1070</v>
      </c>
      <c r="CN144" t="s">
        <v>575</v>
      </c>
      <c r="CO144" t="s">
        <v>570</v>
      </c>
      <c r="CP144" t="s">
        <v>1001</v>
      </c>
      <c r="CQ144" t="s">
        <v>394</v>
      </c>
      <c r="CR144" t="s">
        <v>269</v>
      </c>
      <c r="CS144" t="s">
        <v>1208</v>
      </c>
      <c r="CT144" t="s">
        <v>299</v>
      </c>
      <c r="CU144" t="s">
        <v>242</v>
      </c>
      <c r="CV144" t="s">
        <v>242</v>
      </c>
      <c r="CW144" t="s">
        <v>296</v>
      </c>
      <c r="CX144" t="s">
        <v>297</v>
      </c>
      <c r="CY144" t="s">
        <v>336</v>
      </c>
      <c r="CZ144" t="s">
        <v>335</v>
      </c>
      <c r="DA144" t="s">
        <v>275</v>
      </c>
      <c r="DB144" t="s">
        <v>242</v>
      </c>
      <c r="DC144" t="s">
        <v>430</v>
      </c>
      <c r="DD144" t="s">
        <v>4165</v>
      </c>
      <c r="DE144" t="s">
        <v>386</v>
      </c>
      <c r="DF144" t="s">
        <v>490</v>
      </c>
      <c r="DG144" t="s">
        <v>496</v>
      </c>
      <c r="DH144" t="s">
        <v>297</v>
      </c>
      <c r="DI144" t="s">
        <v>217</v>
      </c>
      <c r="DJ144" t="s">
        <v>757</v>
      </c>
      <c r="DK144" t="s">
        <v>584</v>
      </c>
      <c r="DL144" t="s">
        <v>426</v>
      </c>
      <c r="DM144" t="s">
        <v>1599</v>
      </c>
      <c r="DN144" t="s">
        <v>858</v>
      </c>
      <c r="DO144" t="s">
        <v>2375</v>
      </c>
      <c r="DP144" t="s">
        <v>3169</v>
      </c>
      <c r="DQ144" t="s">
        <v>529</v>
      </c>
      <c r="DR144" t="s">
        <v>650</v>
      </c>
      <c r="DS144" t="s">
        <v>828</v>
      </c>
      <c r="DT144" t="s">
        <v>620</v>
      </c>
      <c r="DU144" t="s">
        <v>592</v>
      </c>
      <c r="DV144" t="s">
        <v>1253</v>
      </c>
      <c r="DW144" t="s">
        <v>292</v>
      </c>
      <c r="DX144" t="s">
        <v>647</v>
      </c>
      <c r="DY144" t="s">
        <v>277</v>
      </c>
      <c r="DZ144" t="s">
        <v>3194</v>
      </c>
      <c r="EA144" t="s">
        <v>4150</v>
      </c>
      <c r="EB144" t="s">
        <v>273</v>
      </c>
      <c r="EC144" t="s">
        <v>297</v>
      </c>
      <c r="ED144" t="s">
        <v>4718</v>
      </c>
      <c r="EE144" t="s">
        <v>774</v>
      </c>
      <c r="EF144" t="s">
        <v>448</v>
      </c>
      <c r="EG144" t="s">
        <v>2770</v>
      </c>
      <c r="EH144" t="s">
        <v>505</v>
      </c>
      <c r="EI144" t="s">
        <v>437</v>
      </c>
      <c r="EJ144" t="s">
        <v>281</v>
      </c>
      <c r="EK144" t="s">
        <v>338</v>
      </c>
      <c r="EL144" t="s">
        <v>4719</v>
      </c>
      <c r="EM144" t="s">
        <v>3609</v>
      </c>
      <c r="EN144" t="s">
        <v>4720</v>
      </c>
      <c r="EO144" t="s">
        <v>1642</v>
      </c>
      <c r="EP144" t="s">
        <v>271</v>
      </c>
      <c r="EQ144" t="s">
        <v>348</v>
      </c>
      <c r="ER144" t="s">
        <v>523</v>
      </c>
      <c r="ES144" t="s">
        <v>358</v>
      </c>
      <c r="ET144" t="s">
        <v>2158</v>
      </c>
      <c r="EU144" t="s">
        <v>385</v>
      </c>
      <c r="EV144" t="s">
        <v>4721</v>
      </c>
      <c r="EW144" t="s">
        <v>3347</v>
      </c>
      <c r="EX144" t="s">
        <v>1191</v>
      </c>
      <c r="EY144" t="s">
        <v>570</v>
      </c>
      <c r="EZ144" t="s">
        <v>1814</v>
      </c>
      <c r="FA144" t="s">
        <v>3327</v>
      </c>
      <c r="FB144" t="s">
        <v>319</v>
      </c>
      <c r="FC144" t="s">
        <v>320</v>
      </c>
      <c r="FD144" t="s">
        <v>242</v>
      </c>
      <c r="FE144" t="s">
        <v>1054</v>
      </c>
      <c r="FF144" t="s">
        <v>321</v>
      </c>
      <c r="FG144" t="s">
        <v>428</v>
      </c>
      <c r="FH144" t="s">
        <v>1734</v>
      </c>
      <c r="FI144" t="s">
        <v>215</v>
      </c>
      <c r="FJ144" t="s">
        <v>292</v>
      </c>
      <c r="FK144" t="s">
        <v>1649</v>
      </c>
      <c r="FL144" t="s">
        <v>3676</v>
      </c>
      <c r="FM144" t="s">
        <v>547</v>
      </c>
      <c r="FN144" t="s">
        <v>335</v>
      </c>
      <c r="FO144" t="s">
        <v>355</v>
      </c>
      <c r="FP144" t="s">
        <v>259</v>
      </c>
      <c r="FQ144" t="s">
        <v>1238</v>
      </c>
      <c r="FR144" t="s">
        <v>614</v>
      </c>
      <c r="FS144" t="s">
        <v>2647</v>
      </c>
      <c r="FT144" t="s">
        <v>1229</v>
      </c>
      <c r="FU144" t="s">
        <v>4722</v>
      </c>
      <c r="FV144" t="s">
        <v>245</v>
      </c>
      <c r="FW144" t="s">
        <v>426</v>
      </c>
      <c r="FX144" t="s">
        <v>977</v>
      </c>
      <c r="FY144" t="s">
        <v>215</v>
      </c>
      <c r="FZ144" t="s">
        <v>335</v>
      </c>
      <c r="GA144" t="s">
        <v>338</v>
      </c>
      <c r="GB144" t="s">
        <v>374</v>
      </c>
      <c r="GC144" t="s">
        <v>222</v>
      </c>
      <c r="GD144" t="s">
        <v>299</v>
      </c>
      <c r="GE144" t="s">
        <v>259</v>
      </c>
      <c r="GF144" t="s">
        <v>432</v>
      </c>
      <c r="GG144" t="s">
        <v>259</v>
      </c>
    </row>
    <row r="145" spans="1:189" x14ac:dyDescent="0.3">
      <c r="A145" t="s">
        <v>4723</v>
      </c>
      <c r="B145" t="s">
        <v>4724</v>
      </c>
      <c r="C145" s="1" t="str">
        <f t="shared" si="26"/>
        <v>21:1182</v>
      </c>
      <c r="D145" s="1" t="str">
        <f t="shared" si="23"/>
        <v>21:0387</v>
      </c>
      <c r="E145" t="s">
        <v>4725</v>
      </c>
      <c r="F145" t="s">
        <v>4726</v>
      </c>
      <c r="H145">
        <v>66.102308800000003</v>
      </c>
      <c r="I145">
        <v>-88.423515100000003</v>
      </c>
      <c r="J145" s="1" t="str">
        <f t="shared" si="24"/>
        <v>Till</v>
      </c>
      <c r="K145" s="1" t="str">
        <f t="shared" si="25"/>
        <v>&lt;63 µm size fraction sieving (3)</v>
      </c>
      <c r="L145">
        <v>1</v>
      </c>
      <c r="M145" t="s">
        <v>4727</v>
      </c>
      <c r="N145" t="s">
        <v>1245</v>
      </c>
      <c r="O145" t="s">
        <v>2675</v>
      </c>
      <c r="P145" t="s">
        <v>593</v>
      </c>
      <c r="Q145" t="s">
        <v>1458</v>
      </c>
      <c r="R145" t="s">
        <v>404</v>
      </c>
      <c r="S145" t="s">
        <v>301</v>
      </c>
      <c r="T145" t="s">
        <v>828</v>
      </c>
      <c r="U145" t="s">
        <v>201</v>
      </c>
      <c r="V145" t="s">
        <v>202</v>
      </c>
      <c r="W145" t="s">
        <v>843</v>
      </c>
      <c r="X145" t="s">
        <v>220</v>
      </c>
      <c r="Y145" t="s">
        <v>1848</v>
      </c>
      <c r="Z145" t="s">
        <v>536</v>
      </c>
      <c r="AA145" t="s">
        <v>207</v>
      </c>
      <c r="AB145" t="s">
        <v>208</v>
      </c>
      <c r="AC145" t="s">
        <v>511</v>
      </c>
      <c r="AD145" t="s">
        <v>210</v>
      </c>
      <c r="AE145" t="s">
        <v>1284</v>
      </c>
      <c r="AF145" t="s">
        <v>4728</v>
      </c>
      <c r="AG145" t="s">
        <v>354</v>
      </c>
      <c r="AH145" t="s">
        <v>977</v>
      </c>
      <c r="AI145" t="s">
        <v>215</v>
      </c>
      <c r="AJ145" t="s">
        <v>775</v>
      </c>
      <c r="AK145" t="s">
        <v>632</v>
      </c>
      <c r="AL145" t="s">
        <v>459</v>
      </c>
      <c r="AM145" t="s">
        <v>4729</v>
      </c>
      <c r="AN145" t="s">
        <v>299</v>
      </c>
      <c r="AO145" t="s">
        <v>4730</v>
      </c>
      <c r="AP145" t="s">
        <v>279</v>
      </c>
      <c r="AQ145" t="s">
        <v>1539</v>
      </c>
      <c r="AR145" t="s">
        <v>912</v>
      </c>
      <c r="AS145" t="s">
        <v>613</v>
      </c>
      <c r="AT145" t="s">
        <v>225</v>
      </c>
      <c r="AU145" t="s">
        <v>617</v>
      </c>
      <c r="AV145" t="s">
        <v>4731</v>
      </c>
      <c r="AW145" t="s">
        <v>4732</v>
      </c>
      <c r="AX145" t="s">
        <v>4733</v>
      </c>
      <c r="AY145" t="s">
        <v>4734</v>
      </c>
      <c r="AZ145" t="s">
        <v>4735</v>
      </c>
      <c r="BA145" t="s">
        <v>606</v>
      </c>
      <c r="BB145" t="s">
        <v>1070</v>
      </c>
      <c r="BC145" t="s">
        <v>1355</v>
      </c>
      <c r="BD145" t="s">
        <v>1253</v>
      </c>
      <c r="BE145" t="s">
        <v>3514</v>
      </c>
      <c r="BF145" t="s">
        <v>479</v>
      </c>
      <c r="BG145" t="s">
        <v>591</v>
      </c>
      <c r="BH145" t="s">
        <v>200</v>
      </c>
      <c r="BI145" t="s">
        <v>350</v>
      </c>
      <c r="BJ145" t="s">
        <v>200</v>
      </c>
      <c r="BK145" t="s">
        <v>408</v>
      </c>
      <c r="BL145" t="s">
        <v>242</v>
      </c>
      <c r="BM145" t="s">
        <v>452</v>
      </c>
      <c r="BN145" t="s">
        <v>885</v>
      </c>
      <c r="BO145" t="s">
        <v>256</v>
      </c>
      <c r="BP145" t="s">
        <v>215</v>
      </c>
      <c r="BQ145" t="s">
        <v>207</v>
      </c>
      <c r="BR145" t="s">
        <v>721</v>
      </c>
      <c r="BS145" t="s">
        <v>256</v>
      </c>
      <c r="BT145" t="s">
        <v>242</v>
      </c>
      <c r="BU145" t="s">
        <v>572</v>
      </c>
      <c r="BV145" t="s">
        <v>250</v>
      </c>
      <c r="BW145" t="s">
        <v>538</v>
      </c>
      <c r="BX145" t="s">
        <v>1535</v>
      </c>
      <c r="BY145" t="s">
        <v>709</v>
      </c>
      <c r="BZ145" t="s">
        <v>1679</v>
      </c>
      <c r="CA145" t="s">
        <v>2547</v>
      </c>
      <c r="CB145" t="s">
        <v>1071</v>
      </c>
      <c r="CC145" t="s">
        <v>297</v>
      </c>
      <c r="CD145" t="s">
        <v>292</v>
      </c>
      <c r="CE145" t="s">
        <v>258</v>
      </c>
      <c r="CF145" t="s">
        <v>242</v>
      </c>
      <c r="CG145" t="s">
        <v>649</v>
      </c>
      <c r="CH145" t="s">
        <v>1922</v>
      </c>
      <c r="CI145" t="s">
        <v>529</v>
      </c>
      <c r="CJ145" t="s">
        <v>1525</v>
      </c>
      <c r="CK145" t="s">
        <v>300</v>
      </c>
      <c r="CL145" t="s">
        <v>389</v>
      </c>
      <c r="CM145" t="s">
        <v>406</v>
      </c>
      <c r="CN145" t="s">
        <v>455</v>
      </c>
      <c r="CO145" t="s">
        <v>1146</v>
      </c>
      <c r="CP145" t="s">
        <v>230</v>
      </c>
      <c r="CQ145" t="s">
        <v>394</v>
      </c>
      <c r="CR145" t="s">
        <v>269</v>
      </c>
      <c r="CS145" t="s">
        <v>931</v>
      </c>
      <c r="CT145" t="s">
        <v>207</v>
      </c>
      <c r="CU145" t="s">
        <v>242</v>
      </c>
      <c r="CV145" t="s">
        <v>242</v>
      </c>
      <c r="CW145" t="s">
        <v>299</v>
      </c>
      <c r="CX145" t="s">
        <v>297</v>
      </c>
      <c r="CY145" t="s">
        <v>296</v>
      </c>
      <c r="CZ145" t="s">
        <v>455</v>
      </c>
      <c r="DA145" t="s">
        <v>275</v>
      </c>
      <c r="DB145" t="s">
        <v>242</v>
      </c>
      <c r="DC145" t="s">
        <v>223</v>
      </c>
      <c r="DD145" t="s">
        <v>720</v>
      </c>
      <c r="DE145" t="s">
        <v>256</v>
      </c>
      <c r="DF145" t="s">
        <v>539</v>
      </c>
      <c r="DG145" t="s">
        <v>380</v>
      </c>
      <c r="DH145" t="s">
        <v>297</v>
      </c>
      <c r="DI145" t="s">
        <v>4736</v>
      </c>
      <c r="DJ145" t="s">
        <v>495</v>
      </c>
      <c r="DK145" t="s">
        <v>677</v>
      </c>
      <c r="DL145" t="s">
        <v>3212</v>
      </c>
      <c r="DM145" t="s">
        <v>4737</v>
      </c>
      <c r="DN145" t="s">
        <v>1763</v>
      </c>
      <c r="DO145" t="s">
        <v>4738</v>
      </c>
      <c r="DP145" t="s">
        <v>1156</v>
      </c>
      <c r="DQ145" t="s">
        <v>312</v>
      </c>
      <c r="DR145" t="s">
        <v>444</v>
      </c>
      <c r="DS145" t="s">
        <v>261</v>
      </c>
      <c r="DT145" t="s">
        <v>1506</v>
      </c>
      <c r="DU145" t="s">
        <v>988</v>
      </c>
      <c r="DV145" t="s">
        <v>2260</v>
      </c>
      <c r="DW145" t="s">
        <v>201</v>
      </c>
      <c r="DX145" t="s">
        <v>293</v>
      </c>
      <c r="DY145" t="s">
        <v>505</v>
      </c>
      <c r="DZ145" t="s">
        <v>1472</v>
      </c>
      <c r="EA145" t="s">
        <v>4422</v>
      </c>
      <c r="EB145" t="s">
        <v>273</v>
      </c>
      <c r="EC145" t="s">
        <v>297</v>
      </c>
      <c r="ED145" t="s">
        <v>4739</v>
      </c>
      <c r="EE145" t="s">
        <v>774</v>
      </c>
      <c r="EF145" t="s">
        <v>320</v>
      </c>
      <c r="EG145" t="s">
        <v>2639</v>
      </c>
      <c r="EH145" t="s">
        <v>651</v>
      </c>
      <c r="EI145" t="s">
        <v>1290</v>
      </c>
      <c r="EJ145" t="s">
        <v>682</v>
      </c>
      <c r="EK145" t="s">
        <v>524</v>
      </c>
      <c r="EL145" t="s">
        <v>4152</v>
      </c>
      <c r="EM145" t="s">
        <v>2509</v>
      </c>
      <c r="EN145" t="s">
        <v>4740</v>
      </c>
      <c r="EO145" t="s">
        <v>4038</v>
      </c>
      <c r="EP145" t="s">
        <v>386</v>
      </c>
      <c r="EQ145" t="s">
        <v>2527</v>
      </c>
      <c r="ER145" t="s">
        <v>1191</v>
      </c>
      <c r="ES145" t="s">
        <v>743</v>
      </c>
      <c r="ET145" t="s">
        <v>1875</v>
      </c>
      <c r="EU145" t="s">
        <v>288</v>
      </c>
      <c r="EV145" t="s">
        <v>4741</v>
      </c>
      <c r="EW145" t="s">
        <v>2514</v>
      </c>
      <c r="EX145" t="s">
        <v>775</v>
      </c>
      <c r="EY145" t="s">
        <v>1223</v>
      </c>
      <c r="EZ145" t="s">
        <v>4742</v>
      </c>
      <c r="FA145" t="s">
        <v>4743</v>
      </c>
      <c r="FB145" t="s">
        <v>1114</v>
      </c>
      <c r="FC145" t="s">
        <v>320</v>
      </c>
      <c r="FD145" t="s">
        <v>242</v>
      </c>
      <c r="FE145" t="s">
        <v>584</v>
      </c>
      <c r="FF145" t="s">
        <v>321</v>
      </c>
      <c r="FG145" t="s">
        <v>546</v>
      </c>
      <c r="FH145" t="s">
        <v>484</v>
      </c>
      <c r="FI145" t="s">
        <v>296</v>
      </c>
      <c r="FJ145" t="s">
        <v>275</v>
      </c>
      <c r="FK145" t="s">
        <v>2149</v>
      </c>
      <c r="FL145" t="s">
        <v>238</v>
      </c>
      <c r="FM145" t="s">
        <v>261</v>
      </c>
      <c r="FN145" t="s">
        <v>420</v>
      </c>
      <c r="FO145" t="s">
        <v>270</v>
      </c>
      <c r="FP145" t="s">
        <v>259</v>
      </c>
      <c r="FQ145" t="s">
        <v>334</v>
      </c>
      <c r="FR145" t="s">
        <v>1409</v>
      </c>
      <c r="FS145" t="s">
        <v>4744</v>
      </c>
      <c r="FT145" t="s">
        <v>4115</v>
      </c>
      <c r="FU145" t="s">
        <v>4745</v>
      </c>
      <c r="FV145" t="s">
        <v>216</v>
      </c>
      <c r="FW145" t="s">
        <v>3009</v>
      </c>
      <c r="FX145" t="s">
        <v>1119</v>
      </c>
      <c r="FY145" t="s">
        <v>196</v>
      </c>
      <c r="FZ145" t="s">
        <v>302</v>
      </c>
      <c r="GA145" t="s">
        <v>220</v>
      </c>
      <c r="GB145" t="s">
        <v>977</v>
      </c>
      <c r="GC145" t="s">
        <v>215</v>
      </c>
      <c r="GD145" t="s">
        <v>539</v>
      </c>
      <c r="GE145" t="s">
        <v>259</v>
      </c>
      <c r="GF145" t="s">
        <v>272</v>
      </c>
      <c r="GG145" t="s">
        <v>358</v>
      </c>
    </row>
    <row r="146" spans="1:189" x14ac:dyDescent="0.3">
      <c r="A146" t="s">
        <v>4746</v>
      </c>
      <c r="B146" t="s">
        <v>4747</v>
      </c>
      <c r="C146" s="1" t="str">
        <f t="shared" si="26"/>
        <v>21:1182</v>
      </c>
      <c r="D146" s="1" t="str">
        <f t="shared" si="23"/>
        <v>21:0387</v>
      </c>
      <c r="E146" t="s">
        <v>4748</v>
      </c>
      <c r="F146" t="s">
        <v>4749</v>
      </c>
      <c r="H146">
        <v>66.037370600000003</v>
      </c>
      <c r="I146">
        <v>-88.721366500000002</v>
      </c>
      <c r="J146" s="1" t="str">
        <f t="shared" si="24"/>
        <v>Till</v>
      </c>
      <c r="K146" s="1" t="str">
        <f t="shared" si="25"/>
        <v>&lt;63 µm size fraction sieving (3)</v>
      </c>
      <c r="L146">
        <v>1</v>
      </c>
      <c r="M146" t="s">
        <v>4750</v>
      </c>
      <c r="N146" t="s">
        <v>1034</v>
      </c>
      <c r="O146" t="s">
        <v>364</v>
      </c>
      <c r="P146" t="s">
        <v>1267</v>
      </c>
      <c r="Q146" t="s">
        <v>861</v>
      </c>
      <c r="R146" t="s">
        <v>1594</v>
      </c>
      <c r="S146" t="s">
        <v>771</v>
      </c>
      <c r="T146" t="s">
        <v>200</v>
      </c>
      <c r="U146" t="s">
        <v>378</v>
      </c>
      <c r="V146" t="s">
        <v>271</v>
      </c>
      <c r="W146" t="s">
        <v>843</v>
      </c>
      <c r="X146" t="s">
        <v>338</v>
      </c>
      <c r="Y146" t="s">
        <v>353</v>
      </c>
      <c r="Z146" t="s">
        <v>920</v>
      </c>
      <c r="AA146" t="s">
        <v>207</v>
      </c>
      <c r="AB146" t="s">
        <v>208</v>
      </c>
      <c r="AC146" t="s">
        <v>493</v>
      </c>
      <c r="AD146" t="s">
        <v>920</v>
      </c>
      <c r="AE146" t="s">
        <v>1528</v>
      </c>
      <c r="AF146" t="s">
        <v>845</v>
      </c>
      <c r="AG146" t="s">
        <v>299</v>
      </c>
      <c r="AH146" t="s">
        <v>255</v>
      </c>
      <c r="AI146" t="s">
        <v>259</v>
      </c>
      <c r="AJ146" t="s">
        <v>430</v>
      </c>
      <c r="AK146" t="s">
        <v>1581</v>
      </c>
      <c r="AL146" t="s">
        <v>1765</v>
      </c>
      <c r="AM146" t="s">
        <v>3520</v>
      </c>
      <c r="AN146" t="s">
        <v>220</v>
      </c>
      <c r="AO146" t="s">
        <v>4751</v>
      </c>
      <c r="AP146" t="s">
        <v>296</v>
      </c>
      <c r="AQ146" t="s">
        <v>1056</v>
      </c>
      <c r="AR146" t="s">
        <v>387</v>
      </c>
      <c r="AS146" t="s">
        <v>243</v>
      </c>
      <c r="AT146" t="s">
        <v>225</v>
      </c>
      <c r="AU146" t="s">
        <v>1055</v>
      </c>
      <c r="AV146" t="s">
        <v>4752</v>
      </c>
      <c r="AW146" t="s">
        <v>1903</v>
      </c>
      <c r="AX146" t="s">
        <v>2996</v>
      </c>
      <c r="AY146" t="s">
        <v>4753</v>
      </c>
      <c r="AZ146" t="s">
        <v>2053</v>
      </c>
      <c r="BA146" t="s">
        <v>3903</v>
      </c>
      <c r="BB146" t="s">
        <v>372</v>
      </c>
      <c r="BC146" t="s">
        <v>371</v>
      </c>
      <c r="BD146" t="s">
        <v>312</v>
      </c>
      <c r="BE146" t="s">
        <v>1658</v>
      </c>
      <c r="BF146" t="s">
        <v>647</v>
      </c>
      <c r="BG146" t="s">
        <v>1004</v>
      </c>
      <c r="BH146" t="s">
        <v>733</v>
      </c>
      <c r="BI146" t="s">
        <v>1489</v>
      </c>
      <c r="BJ146" t="s">
        <v>649</v>
      </c>
      <c r="BK146" t="s">
        <v>242</v>
      </c>
      <c r="BL146" t="s">
        <v>242</v>
      </c>
      <c r="BM146" t="s">
        <v>356</v>
      </c>
      <c r="BN146" t="s">
        <v>292</v>
      </c>
      <c r="BO146" t="s">
        <v>297</v>
      </c>
      <c r="BP146" t="s">
        <v>338</v>
      </c>
      <c r="BQ146" t="s">
        <v>207</v>
      </c>
      <c r="BR146" t="s">
        <v>1529</v>
      </c>
      <c r="BS146" t="s">
        <v>297</v>
      </c>
      <c r="BT146" t="s">
        <v>242</v>
      </c>
      <c r="BU146" t="s">
        <v>574</v>
      </c>
      <c r="BV146" t="s">
        <v>250</v>
      </c>
      <c r="BW146" t="s">
        <v>322</v>
      </c>
      <c r="BX146" t="s">
        <v>455</v>
      </c>
      <c r="BY146" t="s">
        <v>248</v>
      </c>
      <c r="BZ146" t="s">
        <v>2528</v>
      </c>
      <c r="CA146" t="s">
        <v>220</v>
      </c>
      <c r="CB146" t="s">
        <v>220</v>
      </c>
      <c r="CC146" t="s">
        <v>297</v>
      </c>
      <c r="CD146" t="s">
        <v>505</v>
      </c>
      <c r="CE146" t="s">
        <v>258</v>
      </c>
      <c r="CF146" t="s">
        <v>242</v>
      </c>
      <c r="CG146" t="s">
        <v>448</v>
      </c>
      <c r="CH146" t="s">
        <v>620</v>
      </c>
      <c r="CI146" t="s">
        <v>247</v>
      </c>
      <c r="CJ146" t="s">
        <v>3923</v>
      </c>
      <c r="CK146" t="s">
        <v>202</v>
      </c>
      <c r="CL146" t="s">
        <v>869</v>
      </c>
      <c r="CM146" t="s">
        <v>1433</v>
      </c>
      <c r="CN146" t="s">
        <v>322</v>
      </c>
      <c r="CO146" t="s">
        <v>2125</v>
      </c>
      <c r="CP146" t="s">
        <v>3737</v>
      </c>
      <c r="CQ146" t="s">
        <v>394</v>
      </c>
      <c r="CR146" t="s">
        <v>269</v>
      </c>
      <c r="CS146" t="s">
        <v>581</v>
      </c>
      <c r="CT146" t="s">
        <v>207</v>
      </c>
      <c r="CU146" t="s">
        <v>242</v>
      </c>
      <c r="CV146" t="s">
        <v>242</v>
      </c>
      <c r="CW146" t="s">
        <v>296</v>
      </c>
      <c r="CX146" t="s">
        <v>297</v>
      </c>
      <c r="CY146" t="s">
        <v>358</v>
      </c>
      <c r="CZ146" t="s">
        <v>977</v>
      </c>
      <c r="DA146" t="s">
        <v>275</v>
      </c>
      <c r="DB146" t="s">
        <v>242</v>
      </c>
      <c r="DC146" t="s">
        <v>723</v>
      </c>
      <c r="DD146" t="s">
        <v>4011</v>
      </c>
      <c r="DE146" t="s">
        <v>202</v>
      </c>
      <c r="DF146" t="s">
        <v>524</v>
      </c>
      <c r="DG146" t="s">
        <v>380</v>
      </c>
      <c r="DH146" t="s">
        <v>297</v>
      </c>
      <c r="DI146" t="s">
        <v>960</v>
      </c>
      <c r="DJ146" t="s">
        <v>214</v>
      </c>
      <c r="DK146" t="s">
        <v>420</v>
      </c>
      <c r="DL146" t="s">
        <v>2646</v>
      </c>
      <c r="DM146" t="s">
        <v>1895</v>
      </c>
      <c r="DN146" t="s">
        <v>587</v>
      </c>
      <c r="DO146" t="s">
        <v>4754</v>
      </c>
      <c r="DP146" t="s">
        <v>2506</v>
      </c>
      <c r="DQ146" t="s">
        <v>358</v>
      </c>
      <c r="DR146" t="s">
        <v>627</v>
      </c>
      <c r="DS146" t="s">
        <v>731</v>
      </c>
      <c r="DT146" t="s">
        <v>1217</v>
      </c>
      <c r="DU146" t="s">
        <v>358</v>
      </c>
      <c r="DV146" t="s">
        <v>1131</v>
      </c>
      <c r="DW146" t="s">
        <v>292</v>
      </c>
      <c r="DX146" t="s">
        <v>936</v>
      </c>
      <c r="DY146" t="s">
        <v>277</v>
      </c>
      <c r="DZ146" t="s">
        <v>4017</v>
      </c>
      <c r="EA146" t="s">
        <v>4440</v>
      </c>
      <c r="EB146" t="s">
        <v>379</v>
      </c>
      <c r="EC146" t="s">
        <v>297</v>
      </c>
      <c r="ED146" t="s">
        <v>4399</v>
      </c>
      <c r="EE146" t="s">
        <v>299</v>
      </c>
      <c r="EF146" t="s">
        <v>320</v>
      </c>
      <c r="EG146" t="s">
        <v>1133</v>
      </c>
      <c r="EH146" t="s">
        <v>351</v>
      </c>
      <c r="EI146" t="s">
        <v>437</v>
      </c>
      <c r="EJ146" t="s">
        <v>713</v>
      </c>
      <c r="EK146" t="s">
        <v>358</v>
      </c>
      <c r="EL146" t="s">
        <v>1770</v>
      </c>
      <c r="EM146" t="s">
        <v>1469</v>
      </c>
      <c r="EN146" t="s">
        <v>4755</v>
      </c>
      <c r="EO146" t="s">
        <v>4756</v>
      </c>
      <c r="EP146" t="s">
        <v>250</v>
      </c>
      <c r="EQ146" t="s">
        <v>1636</v>
      </c>
      <c r="ER146" t="s">
        <v>287</v>
      </c>
      <c r="ES146" t="s">
        <v>407</v>
      </c>
      <c r="ET146" t="s">
        <v>4151</v>
      </c>
      <c r="EU146" t="s">
        <v>820</v>
      </c>
      <c r="EV146" t="s">
        <v>4757</v>
      </c>
      <c r="EW146" t="s">
        <v>4370</v>
      </c>
      <c r="EX146" t="s">
        <v>1010</v>
      </c>
      <c r="EY146" t="s">
        <v>965</v>
      </c>
      <c r="EZ146" t="s">
        <v>4758</v>
      </c>
      <c r="FA146" t="s">
        <v>1134</v>
      </c>
      <c r="FB146" t="s">
        <v>319</v>
      </c>
      <c r="FC146" t="s">
        <v>320</v>
      </c>
      <c r="FD146" t="s">
        <v>242</v>
      </c>
      <c r="FE146" t="s">
        <v>977</v>
      </c>
      <c r="FF146" t="s">
        <v>321</v>
      </c>
      <c r="FG146" t="s">
        <v>620</v>
      </c>
      <c r="FH146" t="s">
        <v>1994</v>
      </c>
      <c r="FI146" t="s">
        <v>220</v>
      </c>
      <c r="FJ146" t="s">
        <v>275</v>
      </c>
      <c r="FK146" t="s">
        <v>359</v>
      </c>
      <c r="FL146" t="s">
        <v>4759</v>
      </c>
      <c r="FM146" t="s">
        <v>347</v>
      </c>
      <c r="FN146" t="s">
        <v>610</v>
      </c>
      <c r="FO146" t="s">
        <v>243</v>
      </c>
      <c r="FP146" t="s">
        <v>256</v>
      </c>
      <c r="FQ146" t="s">
        <v>895</v>
      </c>
      <c r="FR146" t="s">
        <v>698</v>
      </c>
      <c r="FS146" t="s">
        <v>4760</v>
      </c>
      <c r="FT146" t="s">
        <v>2387</v>
      </c>
      <c r="FU146" t="s">
        <v>4761</v>
      </c>
      <c r="FV146" t="s">
        <v>282</v>
      </c>
      <c r="FW146" t="s">
        <v>2288</v>
      </c>
      <c r="FX146" t="s">
        <v>686</v>
      </c>
      <c r="FY146" t="s">
        <v>524</v>
      </c>
      <c r="FZ146" t="s">
        <v>977</v>
      </c>
      <c r="GA146" t="s">
        <v>273</v>
      </c>
      <c r="GB146" t="s">
        <v>437</v>
      </c>
      <c r="GC146" t="s">
        <v>222</v>
      </c>
      <c r="GD146" t="s">
        <v>539</v>
      </c>
      <c r="GE146" t="s">
        <v>358</v>
      </c>
      <c r="GF146" t="s">
        <v>546</v>
      </c>
      <c r="GG146" t="s">
        <v>358</v>
      </c>
    </row>
    <row r="147" spans="1:189" x14ac:dyDescent="0.3">
      <c r="A147" t="s">
        <v>4762</v>
      </c>
      <c r="B147" t="s">
        <v>4763</v>
      </c>
      <c r="C147" s="1" t="str">
        <f t="shared" si="26"/>
        <v>21:1182</v>
      </c>
      <c r="D147" s="1" t="str">
        <f t="shared" si="23"/>
        <v>21:0387</v>
      </c>
      <c r="E147" t="s">
        <v>4764</v>
      </c>
      <c r="F147" t="s">
        <v>4765</v>
      </c>
      <c r="H147">
        <v>66.143486999999993</v>
      </c>
      <c r="I147">
        <v>-88.806021999999999</v>
      </c>
      <c r="J147" s="1" t="str">
        <f t="shared" si="24"/>
        <v>Till</v>
      </c>
      <c r="K147" s="1" t="str">
        <f t="shared" si="25"/>
        <v>&lt;63 µm size fraction sieving (3)</v>
      </c>
      <c r="L147">
        <v>1</v>
      </c>
      <c r="M147" t="s">
        <v>4766</v>
      </c>
      <c r="N147" t="s">
        <v>3474</v>
      </c>
      <c r="O147" t="s">
        <v>419</v>
      </c>
      <c r="P147" t="s">
        <v>729</v>
      </c>
      <c r="Q147" t="s">
        <v>1974</v>
      </c>
      <c r="R147" t="s">
        <v>4067</v>
      </c>
      <c r="S147" t="s">
        <v>767</v>
      </c>
      <c r="T147" t="s">
        <v>812</v>
      </c>
      <c r="U147" t="s">
        <v>257</v>
      </c>
      <c r="V147" t="s">
        <v>271</v>
      </c>
      <c r="W147" t="s">
        <v>203</v>
      </c>
      <c r="X147" t="s">
        <v>358</v>
      </c>
      <c r="Y147" t="s">
        <v>1189</v>
      </c>
      <c r="Z147" t="s">
        <v>258</v>
      </c>
      <c r="AA147" t="s">
        <v>207</v>
      </c>
      <c r="AB147" t="s">
        <v>208</v>
      </c>
      <c r="AC147" t="s">
        <v>1913</v>
      </c>
      <c r="AD147" t="s">
        <v>920</v>
      </c>
      <c r="AE147" t="s">
        <v>475</v>
      </c>
      <c r="AF147" t="s">
        <v>3548</v>
      </c>
      <c r="AG147" t="s">
        <v>920</v>
      </c>
      <c r="AH147" t="s">
        <v>538</v>
      </c>
      <c r="AI147" t="s">
        <v>259</v>
      </c>
      <c r="AJ147" t="s">
        <v>1056</v>
      </c>
      <c r="AK147" t="s">
        <v>1056</v>
      </c>
      <c r="AL147" t="s">
        <v>1346</v>
      </c>
      <c r="AM147" t="s">
        <v>4767</v>
      </c>
      <c r="AN147" t="s">
        <v>220</v>
      </c>
      <c r="AO147" t="s">
        <v>4768</v>
      </c>
      <c r="AP147" t="s">
        <v>220</v>
      </c>
      <c r="AQ147" t="s">
        <v>1765</v>
      </c>
      <c r="AR147" t="s">
        <v>538</v>
      </c>
      <c r="AS147" t="s">
        <v>493</v>
      </c>
      <c r="AT147" t="s">
        <v>225</v>
      </c>
      <c r="AU147" t="s">
        <v>557</v>
      </c>
      <c r="AV147" t="s">
        <v>4769</v>
      </c>
      <c r="AW147" t="s">
        <v>1795</v>
      </c>
      <c r="AX147" t="s">
        <v>715</v>
      </c>
      <c r="AY147" t="s">
        <v>4619</v>
      </c>
      <c r="AZ147" t="s">
        <v>276</v>
      </c>
      <c r="BA147" t="s">
        <v>3514</v>
      </c>
      <c r="BB147" t="s">
        <v>1371</v>
      </c>
      <c r="BC147" t="s">
        <v>3890</v>
      </c>
      <c r="BD147" t="s">
        <v>312</v>
      </c>
      <c r="BE147" t="s">
        <v>1356</v>
      </c>
      <c r="BF147" t="s">
        <v>566</v>
      </c>
      <c r="BG147" t="s">
        <v>806</v>
      </c>
      <c r="BH147" t="s">
        <v>481</v>
      </c>
      <c r="BI147" t="s">
        <v>1908</v>
      </c>
      <c r="BJ147" t="s">
        <v>733</v>
      </c>
      <c r="BK147" t="s">
        <v>271</v>
      </c>
      <c r="BL147" t="s">
        <v>242</v>
      </c>
      <c r="BM147" t="s">
        <v>452</v>
      </c>
      <c r="BN147" t="s">
        <v>277</v>
      </c>
      <c r="BO147" t="s">
        <v>297</v>
      </c>
      <c r="BP147" t="s">
        <v>339</v>
      </c>
      <c r="BQ147" t="s">
        <v>207</v>
      </c>
      <c r="BR147" t="s">
        <v>1136</v>
      </c>
      <c r="BS147" t="s">
        <v>297</v>
      </c>
      <c r="BT147" t="s">
        <v>242</v>
      </c>
      <c r="BU147" t="s">
        <v>385</v>
      </c>
      <c r="BV147" t="s">
        <v>250</v>
      </c>
      <c r="BW147" t="s">
        <v>279</v>
      </c>
      <c r="BX147" t="s">
        <v>437</v>
      </c>
      <c r="BY147" t="s">
        <v>386</v>
      </c>
      <c r="BZ147" t="s">
        <v>1636</v>
      </c>
      <c r="CA147" t="s">
        <v>734</v>
      </c>
      <c r="CB147" t="s">
        <v>220</v>
      </c>
      <c r="CC147" t="s">
        <v>297</v>
      </c>
      <c r="CD147" t="s">
        <v>597</v>
      </c>
      <c r="CE147" t="s">
        <v>258</v>
      </c>
      <c r="CF147" t="s">
        <v>242</v>
      </c>
      <c r="CG147" t="s">
        <v>271</v>
      </c>
      <c r="CH147" t="s">
        <v>524</v>
      </c>
      <c r="CI147" t="s">
        <v>248</v>
      </c>
      <c r="CJ147" t="s">
        <v>1515</v>
      </c>
      <c r="CK147" t="s">
        <v>418</v>
      </c>
      <c r="CL147" t="s">
        <v>1314</v>
      </c>
      <c r="CM147" t="s">
        <v>886</v>
      </c>
      <c r="CN147" t="s">
        <v>524</v>
      </c>
      <c r="CO147" t="s">
        <v>678</v>
      </c>
      <c r="CP147" t="s">
        <v>1948</v>
      </c>
      <c r="CQ147" t="s">
        <v>394</v>
      </c>
      <c r="CR147" t="s">
        <v>269</v>
      </c>
      <c r="CS147" t="s">
        <v>539</v>
      </c>
      <c r="CT147" t="s">
        <v>207</v>
      </c>
      <c r="CU147" t="s">
        <v>242</v>
      </c>
      <c r="CV147" t="s">
        <v>242</v>
      </c>
      <c r="CW147" t="s">
        <v>220</v>
      </c>
      <c r="CX147" t="s">
        <v>297</v>
      </c>
      <c r="CY147" t="s">
        <v>336</v>
      </c>
      <c r="CZ147" t="s">
        <v>287</v>
      </c>
      <c r="DA147" t="s">
        <v>275</v>
      </c>
      <c r="DB147" t="s">
        <v>242</v>
      </c>
      <c r="DC147" t="s">
        <v>677</v>
      </c>
      <c r="DD147" t="s">
        <v>2449</v>
      </c>
      <c r="DE147" t="s">
        <v>250</v>
      </c>
      <c r="DF147" t="s">
        <v>196</v>
      </c>
      <c r="DG147" t="s">
        <v>206</v>
      </c>
      <c r="DH147" t="s">
        <v>297</v>
      </c>
      <c r="DI147" t="s">
        <v>1576</v>
      </c>
      <c r="DJ147" t="s">
        <v>1290</v>
      </c>
      <c r="DK147" t="s">
        <v>420</v>
      </c>
      <c r="DL147" t="s">
        <v>1852</v>
      </c>
      <c r="DM147" t="s">
        <v>1366</v>
      </c>
      <c r="DN147" t="s">
        <v>3235</v>
      </c>
      <c r="DO147" t="s">
        <v>1056</v>
      </c>
      <c r="DP147" t="s">
        <v>4418</v>
      </c>
      <c r="DQ147" t="s">
        <v>288</v>
      </c>
      <c r="DR147" t="s">
        <v>1399</v>
      </c>
      <c r="DS147" t="s">
        <v>358</v>
      </c>
      <c r="DT147" t="s">
        <v>1527</v>
      </c>
      <c r="DU147" t="s">
        <v>290</v>
      </c>
      <c r="DV147" t="s">
        <v>1253</v>
      </c>
      <c r="DW147" t="s">
        <v>651</v>
      </c>
      <c r="DX147" t="s">
        <v>310</v>
      </c>
      <c r="DY147" t="s">
        <v>597</v>
      </c>
      <c r="DZ147" t="s">
        <v>1867</v>
      </c>
      <c r="EA147" t="s">
        <v>2766</v>
      </c>
      <c r="EB147" t="s">
        <v>220</v>
      </c>
      <c r="EC147" t="s">
        <v>297</v>
      </c>
      <c r="ED147" t="s">
        <v>4770</v>
      </c>
      <c r="EE147" t="s">
        <v>299</v>
      </c>
      <c r="EF147" t="s">
        <v>320</v>
      </c>
      <c r="EG147" t="s">
        <v>738</v>
      </c>
      <c r="EH147" t="s">
        <v>597</v>
      </c>
      <c r="EI147" t="s">
        <v>255</v>
      </c>
      <c r="EJ147" t="s">
        <v>1528</v>
      </c>
      <c r="EK147" t="s">
        <v>259</v>
      </c>
      <c r="EL147" t="s">
        <v>4673</v>
      </c>
      <c r="EM147" t="s">
        <v>1022</v>
      </c>
      <c r="EN147" t="s">
        <v>4771</v>
      </c>
      <c r="EO147" t="s">
        <v>4772</v>
      </c>
      <c r="EP147" t="s">
        <v>381</v>
      </c>
      <c r="EQ147" t="s">
        <v>627</v>
      </c>
      <c r="ER147" t="s">
        <v>664</v>
      </c>
      <c r="ES147" t="s">
        <v>568</v>
      </c>
      <c r="ET147" t="s">
        <v>1132</v>
      </c>
      <c r="EU147" t="s">
        <v>347</v>
      </c>
      <c r="EV147" t="s">
        <v>4773</v>
      </c>
      <c r="EW147" t="s">
        <v>3435</v>
      </c>
      <c r="EX147" t="s">
        <v>652</v>
      </c>
      <c r="EY147" t="s">
        <v>720</v>
      </c>
      <c r="EZ147" t="s">
        <v>4774</v>
      </c>
      <c r="FA147" t="s">
        <v>4775</v>
      </c>
      <c r="FB147" t="s">
        <v>550</v>
      </c>
      <c r="FC147" t="s">
        <v>320</v>
      </c>
      <c r="FD147" t="s">
        <v>242</v>
      </c>
      <c r="FE147" t="s">
        <v>977</v>
      </c>
      <c r="FF147" t="s">
        <v>321</v>
      </c>
      <c r="FG147" t="s">
        <v>620</v>
      </c>
      <c r="FH147" t="s">
        <v>4776</v>
      </c>
      <c r="FI147" t="s">
        <v>215</v>
      </c>
      <c r="FJ147" t="s">
        <v>275</v>
      </c>
      <c r="FK147" t="s">
        <v>657</v>
      </c>
      <c r="FL147" t="s">
        <v>4777</v>
      </c>
      <c r="FM147" t="s">
        <v>407</v>
      </c>
      <c r="FN147" t="s">
        <v>610</v>
      </c>
      <c r="FO147" t="s">
        <v>532</v>
      </c>
      <c r="FP147" t="s">
        <v>259</v>
      </c>
      <c r="FQ147" t="s">
        <v>482</v>
      </c>
      <c r="FR147" t="s">
        <v>430</v>
      </c>
      <c r="FS147" t="s">
        <v>4778</v>
      </c>
      <c r="FT147" t="s">
        <v>1285</v>
      </c>
      <c r="FU147" t="s">
        <v>4779</v>
      </c>
      <c r="FV147" t="s">
        <v>686</v>
      </c>
      <c r="FW147" t="s">
        <v>1038</v>
      </c>
      <c r="FX147" t="s">
        <v>1054</v>
      </c>
      <c r="FY147" t="s">
        <v>296</v>
      </c>
      <c r="FZ147" t="s">
        <v>335</v>
      </c>
      <c r="GA147" t="s">
        <v>273</v>
      </c>
      <c r="GB147" t="s">
        <v>287</v>
      </c>
      <c r="GC147" t="s">
        <v>273</v>
      </c>
      <c r="GD147" t="s">
        <v>364</v>
      </c>
      <c r="GE147" t="s">
        <v>259</v>
      </c>
      <c r="GF147" t="s">
        <v>299</v>
      </c>
      <c r="GG147" t="s">
        <v>259</v>
      </c>
    </row>
    <row r="148" spans="1:189" hidden="1" x14ac:dyDescent="0.3">
      <c r="A148" t="s">
        <v>4780</v>
      </c>
      <c r="B148" t="s">
        <v>4781</v>
      </c>
      <c r="C148" s="1" t="str">
        <f t="shared" si="26"/>
        <v>21:1182</v>
      </c>
      <c r="D148" s="1" t="str">
        <f>HYPERLINK("http://geochem.nrcan.gc.ca/cdogs/content/svy/svy_e.htm", "")</f>
        <v/>
      </c>
      <c r="G148" s="1" t="str">
        <f>HYPERLINK("http://geochem.nrcan.gc.ca/cdogs/content/cr_/cr_00098_e.htm", "98")</f>
        <v>98</v>
      </c>
      <c r="J148" t="s">
        <v>1108</v>
      </c>
      <c r="K148" t="s">
        <v>1109</v>
      </c>
      <c r="L148">
        <v>8</v>
      </c>
      <c r="M148" t="s">
        <v>4782</v>
      </c>
      <c r="N148" t="s">
        <v>1245</v>
      </c>
      <c r="O148" t="s">
        <v>3057</v>
      </c>
      <c r="P148" t="s">
        <v>1920</v>
      </c>
      <c r="Q148" t="s">
        <v>1870</v>
      </c>
      <c r="R148" t="s">
        <v>3475</v>
      </c>
      <c r="S148" t="s">
        <v>337</v>
      </c>
      <c r="T148" t="s">
        <v>310</v>
      </c>
      <c r="U148" t="s">
        <v>256</v>
      </c>
      <c r="V148" t="s">
        <v>386</v>
      </c>
      <c r="W148" t="s">
        <v>843</v>
      </c>
      <c r="X148" t="s">
        <v>395</v>
      </c>
      <c r="Y148" t="s">
        <v>1115</v>
      </c>
      <c r="Z148" t="s">
        <v>2915</v>
      </c>
      <c r="AA148" t="s">
        <v>265</v>
      </c>
      <c r="AB148" t="s">
        <v>208</v>
      </c>
      <c r="AC148" t="s">
        <v>851</v>
      </c>
      <c r="AD148" t="s">
        <v>265</v>
      </c>
      <c r="AE148" t="s">
        <v>2996</v>
      </c>
      <c r="AF148" t="s">
        <v>4783</v>
      </c>
      <c r="AG148" t="s">
        <v>774</v>
      </c>
      <c r="AH148" t="s">
        <v>333</v>
      </c>
      <c r="AI148" t="s">
        <v>1404</v>
      </c>
      <c r="AJ148" t="s">
        <v>1056</v>
      </c>
      <c r="AK148" t="s">
        <v>360</v>
      </c>
      <c r="AL148" t="s">
        <v>1535</v>
      </c>
      <c r="AM148" t="s">
        <v>4784</v>
      </c>
      <c r="AN148" t="s">
        <v>496</v>
      </c>
      <c r="AO148" t="s">
        <v>4785</v>
      </c>
      <c r="AP148" t="s">
        <v>279</v>
      </c>
      <c r="AQ148" t="s">
        <v>380</v>
      </c>
      <c r="AR148" t="s">
        <v>581</v>
      </c>
      <c r="AS148" t="s">
        <v>1748</v>
      </c>
      <c r="AT148" t="s">
        <v>4786</v>
      </c>
      <c r="AU148" t="s">
        <v>1598</v>
      </c>
      <c r="AV148" t="s">
        <v>4787</v>
      </c>
      <c r="AW148" t="s">
        <v>3481</v>
      </c>
      <c r="AX148" t="s">
        <v>4788</v>
      </c>
      <c r="AY148" t="s">
        <v>4789</v>
      </c>
      <c r="AZ148" t="s">
        <v>4573</v>
      </c>
      <c r="BA148" t="s">
        <v>2221</v>
      </c>
      <c r="BB148" t="s">
        <v>2260</v>
      </c>
      <c r="BC148" t="s">
        <v>1156</v>
      </c>
      <c r="BD148" t="s">
        <v>1524</v>
      </c>
      <c r="BE148" t="s">
        <v>2058</v>
      </c>
      <c r="BF148" t="s">
        <v>291</v>
      </c>
      <c r="BG148" t="s">
        <v>538</v>
      </c>
      <c r="BH148" t="s">
        <v>336</v>
      </c>
      <c r="BI148" t="s">
        <v>1030</v>
      </c>
      <c r="BJ148" t="s">
        <v>665</v>
      </c>
      <c r="BK148" t="s">
        <v>1593</v>
      </c>
      <c r="BL148" t="s">
        <v>570</v>
      </c>
      <c r="BM148" t="s">
        <v>4790</v>
      </c>
      <c r="BN148" t="s">
        <v>375</v>
      </c>
      <c r="BO148" t="s">
        <v>4791</v>
      </c>
      <c r="BP148" t="s">
        <v>523</v>
      </c>
      <c r="BQ148" t="s">
        <v>207</v>
      </c>
      <c r="BR148" t="s">
        <v>4183</v>
      </c>
      <c r="BS148" t="s">
        <v>296</v>
      </c>
      <c r="BT148" t="s">
        <v>4792</v>
      </c>
      <c r="BU148" t="s">
        <v>597</v>
      </c>
      <c r="BV148" t="s">
        <v>651</v>
      </c>
      <c r="BW148" t="s">
        <v>523</v>
      </c>
      <c r="BX148" t="s">
        <v>1628</v>
      </c>
      <c r="BY148" t="s">
        <v>560</v>
      </c>
      <c r="BZ148" t="s">
        <v>4793</v>
      </c>
      <c r="CA148" t="s">
        <v>3547</v>
      </c>
      <c r="CB148" t="s">
        <v>210</v>
      </c>
      <c r="CC148" t="s">
        <v>297</v>
      </c>
      <c r="CD148" t="s">
        <v>247</v>
      </c>
      <c r="CE148" t="s">
        <v>1261</v>
      </c>
      <c r="CF148" t="s">
        <v>568</v>
      </c>
      <c r="CG148" t="s">
        <v>385</v>
      </c>
      <c r="CH148" t="s">
        <v>1238</v>
      </c>
      <c r="CI148" t="s">
        <v>347</v>
      </c>
      <c r="CJ148" t="s">
        <v>1092</v>
      </c>
      <c r="CK148" t="s">
        <v>4794</v>
      </c>
      <c r="CL148" t="s">
        <v>1473</v>
      </c>
      <c r="CM148" t="s">
        <v>1022</v>
      </c>
      <c r="CN148" t="s">
        <v>1346</v>
      </c>
      <c r="CO148" t="s">
        <v>316</v>
      </c>
      <c r="CP148" t="s">
        <v>4795</v>
      </c>
      <c r="CQ148" t="s">
        <v>723</v>
      </c>
      <c r="CR148" t="s">
        <v>269</v>
      </c>
      <c r="CS148" t="s">
        <v>4145</v>
      </c>
      <c r="CT148" t="s">
        <v>299</v>
      </c>
      <c r="CU148" t="s">
        <v>570</v>
      </c>
      <c r="CV148" t="s">
        <v>870</v>
      </c>
      <c r="CW148" t="s">
        <v>437</v>
      </c>
      <c r="CX148" t="s">
        <v>338</v>
      </c>
      <c r="CY148" t="s">
        <v>1290</v>
      </c>
      <c r="CZ148" t="s">
        <v>948</v>
      </c>
      <c r="DA148" t="s">
        <v>275</v>
      </c>
      <c r="DB148" t="s">
        <v>378</v>
      </c>
      <c r="DC148" t="s">
        <v>1015</v>
      </c>
      <c r="DD148" t="s">
        <v>1011</v>
      </c>
      <c r="DE148" t="s">
        <v>358</v>
      </c>
      <c r="DF148" t="s">
        <v>387</v>
      </c>
      <c r="DG148" t="s">
        <v>511</v>
      </c>
      <c r="DH148" t="s">
        <v>1151</v>
      </c>
      <c r="DI148" t="s">
        <v>2259</v>
      </c>
      <c r="DJ148" t="s">
        <v>4548</v>
      </c>
      <c r="DK148" t="s">
        <v>760</v>
      </c>
      <c r="DL148" t="s">
        <v>3940</v>
      </c>
      <c r="DM148" t="s">
        <v>3010</v>
      </c>
      <c r="DN148" t="s">
        <v>2664</v>
      </c>
      <c r="DO148" t="s">
        <v>4796</v>
      </c>
      <c r="DP148" t="s">
        <v>404</v>
      </c>
      <c r="DQ148" t="s">
        <v>336</v>
      </c>
      <c r="DR148" t="s">
        <v>2335</v>
      </c>
      <c r="DS148" t="s">
        <v>828</v>
      </c>
      <c r="DT148" t="s">
        <v>1513</v>
      </c>
      <c r="DU148" t="s">
        <v>407</v>
      </c>
      <c r="DV148" t="s">
        <v>709</v>
      </c>
      <c r="DW148" t="s">
        <v>277</v>
      </c>
      <c r="DX148" t="s">
        <v>222</v>
      </c>
      <c r="DY148" t="s">
        <v>300</v>
      </c>
      <c r="DZ148" t="s">
        <v>903</v>
      </c>
      <c r="EA148" t="s">
        <v>1600</v>
      </c>
      <c r="EB148" t="s">
        <v>4797</v>
      </c>
      <c r="EC148" t="s">
        <v>297</v>
      </c>
      <c r="ED148" t="s">
        <v>4798</v>
      </c>
      <c r="EE148" t="s">
        <v>774</v>
      </c>
      <c r="EF148" t="s">
        <v>4799</v>
      </c>
      <c r="EG148" t="s">
        <v>506</v>
      </c>
      <c r="EH148" t="s">
        <v>351</v>
      </c>
      <c r="EI148" t="s">
        <v>757</v>
      </c>
      <c r="EJ148" t="s">
        <v>989</v>
      </c>
      <c r="EK148" t="s">
        <v>910</v>
      </c>
      <c r="EL148" t="s">
        <v>4800</v>
      </c>
      <c r="EM148" t="s">
        <v>467</v>
      </c>
      <c r="EN148" t="s">
        <v>2743</v>
      </c>
      <c r="EO148" t="s">
        <v>1602</v>
      </c>
      <c r="EP148" t="s">
        <v>502</v>
      </c>
      <c r="EQ148" t="s">
        <v>1311</v>
      </c>
      <c r="ER148" t="s">
        <v>537</v>
      </c>
      <c r="ES148" t="s">
        <v>312</v>
      </c>
      <c r="ET148" t="s">
        <v>4801</v>
      </c>
      <c r="EU148" t="s">
        <v>4802</v>
      </c>
      <c r="EV148" t="s">
        <v>4803</v>
      </c>
      <c r="EW148" t="s">
        <v>1397</v>
      </c>
      <c r="EX148" t="s">
        <v>796</v>
      </c>
      <c r="EY148" t="s">
        <v>1315</v>
      </c>
      <c r="EZ148" t="s">
        <v>4804</v>
      </c>
      <c r="FA148" t="s">
        <v>1120</v>
      </c>
      <c r="FB148" t="s">
        <v>203</v>
      </c>
      <c r="FC148" t="s">
        <v>570</v>
      </c>
      <c r="FD148" t="s">
        <v>372</v>
      </c>
      <c r="FE148" t="s">
        <v>943</v>
      </c>
      <c r="FF148" t="s">
        <v>321</v>
      </c>
      <c r="FG148" t="s">
        <v>910</v>
      </c>
      <c r="FH148" t="s">
        <v>1178</v>
      </c>
      <c r="FI148" t="s">
        <v>524</v>
      </c>
      <c r="FJ148" t="s">
        <v>378</v>
      </c>
      <c r="FK148" t="s">
        <v>698</v>
      </c>
      <c r="FL148" t="s">
        <v>4805</v>
      </c>
      <c r="FM148" t="s">
        <v>768</v>
      </c>
      <c r="FN148" t="s">
        <v>472</v>
      </c>
      <c r="FO148" t="s">
        <v>2996</v>
      </c>
      <c r="FP148" t="s">
        <v>4133</v>
      </c>
      <c r="FQ148" t="s">
        <v>775</v>
      </c>
      <c r="FR148" t="s">
        <v>476</v>
      </c>
      <c r="FS148" t="s">
        <v>4806</v>
      </c>
      <c r="FT148" t="s">
        <v>1635</v>
      </c>
      <c r="FU148" t="s">
        <v>4807</v>
      </c>
      <c r="FV148" t="s">
        <v>414</v>
      </c>
      <c r="FW148" t="s">
        <v>464</v>
      </c>
      <c r="FX148" t="s">
        <v>792</v>
      </c>
      <c r="FY148" t="s">
        <v>296</v>
      </c>
      <c r="FZ148" t="s">
        <v>1006</v>
      </c>
      <c r="GA148" t="s">
        <v>273</v>
      </c>
      <c r="GB148" t="s">
        <v>255</v>
      </c>
      <c r="GC148" t="s">
        <v>338</v>
      </c>
      <c r="GD148" t="s">
        <v>299</v>
      </c>
      <c r="GE148" t="s">
        <v>256</v>
      </c>
      <c r="GF148" t="s">
        <v>339</v>
      </c>
      <c r="GG148" t="s">
        <v>259</v>
      </c>
    </row>
    <row r="149" spans="1:189" x14ac:dyDescent="0.3">
      <c r="A149" t="s">
        <v>4808</v>
      </c>
      <c r="B149" t="s">
        <v>4809</v>
      </c>
      <c r="C149" s="1" t="str">
        <f t="shared" si="26"/>
        <v>21:1182</v>
      </c>
      <c r="D149" s="1" t="str">
        <f t="shared" ref="D149:D160" si="27">HYPERLINK("http://geochem.nrcan.gc.ca/cdogs/content/svy/svy210387_e.htm", "21:0387")</f>
        <v>21:0387</v>
      </c>
      <c r="E149" t="s">
        <v>4810</v>
      </c>
      <c r="F149" t="s">
        <v>4811</v>
      </c>
      <c r="H149">
        <v>66.217604199999997</v>
      </c>
      <c r="I149">
        <v>-89.149751300000005</v>
      </c>
      <c r="J149" s="1" t="str">
        <f t="shared" ref="J149:J160" si="28">HYPERLINK("http://geochem.nrcan.gc.ca/cdogs/content/kwd/kwd020044_e.htm", "Till")</f>
        <v>Till</v>
      </c>
      <c r="K149" s="1" t="str">
        <f t="shared" ref="K149:K160" si="29">HYPERLINK("http://geochem.nrcan.gc.ca/cdogs/content/kwd/kwd080104_e.htm", "&lt;63 µm size fraction sieving (3)")</f>
        <v>&lt;63 µm size fraction sieving (3)</v>
      </c>
      <c r="L149">
        <v>1</v>
      </c>
      <c r="M149" t="s">
        <v>4812</v>
      </c>
      <c r="N149" t="s">
        <v>4813</v>
      </c>
      <c r="O149" t="s">
        <v>569</v>
      </c>
      <c r="P149" t="s">
        <v>547</v>
      </c>
      <c r="Q149" t="s">
        <v>1166</v>
      </c>
      <c r="R149" t="s">
        <v>1215</v>
      </c>
      <c r="S149" t="s">
        <v>3034</v>
      </c>
      <c r="T149" t="s">
        <v>828</v>
      </c>
      <c r="U149" t="s">
        <v>324</v>
      </c>
      <c r="V149" t="s">
        <v>271</v>
      </c>
      <c r="W149" t="s">
        <v>352</v>
      </c>
      <c r="X149" t="s">
        <v>222</v>
      </c>
      <c r="Y149" t="s">
        <v>551</v>
      </c>
      <c r="Z149" t="s">
        <v>258</v>
      </c>
      <c r="AA149" t="s">
        <v>207</v>
      </c>
      <c r="AB149" t="s">
        <v>208</v>
      </c>
      <c r="AC149" t="s">
        <v>493</v>
      </c>
      <c r="AD149" t="s">
        <v>213</v>
      </c>
      <c r="AE149" t="s">
        <v>1528</v>
      </c>
      <c r="AF149" t="s">
        <v>3885</v>
      </c>
      <c r="AG149" t="s">
        <v>213</v>
      </c>
      <c r="AH149" t="s">
        <v>387</v>
      </c>
      <c r="AI149" t="s">
        <v>358</v>
      </c>
      <c r="AJ149" t="s">
        <v>554</v>
      </c>
      <c r="AK149" t="s">
        <v>746</v>
      </c>
      <c r="AL149" t="s">
        <v>632</v>
      </c>
      <c r="AM149" t="s">
        <v>3153</v>
      </c>
      <c r="AN149" t="s">
        <v>299</v>
      </c>
      <c r="AO149" t="s">
        <v>4814</v>
      </c>
      <c r="AP149" t="s">
        <v>322</v>
      </c>
      <c r="AQ149" t="s">
        <v>899</v>
      </c>
      <c r="AR149" t="s">
        <v>922</v>
      </c>
      <c r="AS149" t="s">
        <v>355</v>
      </c>
      <c r="AT149" t="s">
        <v>539</v>
      </c>
      <c r="AU149" t="s">
        <v>2179</v>
      </c>
      <c r="AV149" t="s">
        <v>4815</v>
      </c>
      <c r="AW149" t="s">
        <v>974</v>
      </c>
      <c r="AX149" t="s">
        <v>1134</v>
      </c>
      <c r="AY149" t="s">
        <v>2297</v>
      </c>
      <c r="AZ149" t="s">
        <v>1005</v>
      </c>
      <c r="BA149" t="s">
        <v>3589</v>
      </c>
      <c r="BB149" t="s">
        <v>694</v>
      </c>
      <c r="BC149" t="s">
        <v>2447</v>
      </c>
      <c r="BD149" t="s">
        <v>709</v>
      </c>
      <c r="BE149" t="s">
        <v>500</v>
      </c>
      <c r="BF149" t="s">
        <v>709</v>
      </c>
      <c r="BG149" t="s">
        <v>1760</v>
      </c>
      <c r="BH149" t="s">
        <v>649</v>
      </c>
      <c r="BI149" t="s">
        <v>503</v>
      </c>
      <c r="BJ149" t="s">
        <v>733</v>
      </c>
      <c r="BK149" t="s">
        <v>408</v>
      </c>
      <c r="BL149" t="s">
        <v>242</v>
      </c>
      <c r="BM149" t="s">
        <v>265</v>
      </c>
      <c r="BN149" t="s">
        <v>256</v>
      </c>
      <c r="BO149" t="s">
        <v>297</v>
      </c>
      <c r="BP149" t="s">
        <v>428</v>
      </c>
      <c r="BQ149" t="s">
        <v>207</v>
      </c>
      <c r="BR149" t="s">
        <v>1695</v>
      </c>
      <c r="BS149" t="s">
        <v>247</v>
      </c>
      <c r="BT149" t="s">
        <v>271</v>
      </c>
      <c r="BU149" t="s">
        <v>574</v>
      </c>
      <c r="BV149" t="s">
        <v>271</v>
      </c>
      <c r="BW149" t="s">
        <v>428</v>
      </c>
      <c r="BX149" t="s">
        <v>920</v>
      </c>
      <c r="BY149" t="s">
        <v>651</v>
      </c>
      <c r="BZ149" t="s">
        <v>1432</v>
      </c>
      <c r="CA149" t="s">
        <v>1130</v>
      </c>
      <c r="CB149" t="s">
        <v>428</v>
      </c>
      <c r="CC149" t="s">
        <v>297</v>
      </c>
      <c r="CD149" t="s">
        <v>351</v>
      </c>
      <c r="CE149" t="s">
        <v>258</v>
      </c>
      <c r="CF149" t="s">
        <v>242</v>
      </c>
      <c r="CG149" t="s">
        <v>448</v>
      </c>
      <c r="CH149" t="s">
        <v>374</v>
      </c>
      <c r="CI149" t="s">
        <v>247</v>
      </c>
      <c r="CJ149" t="s">
        <v>1236</v>
      </c>
      <c r="CK149" t="s">
        <v>292</v>
      </c>
      <c r="CL149" t="s">
        <v>576</v>
      </c>
      <c r="CM149" t="s">
        <v>1248</v>
      </c>
      <c r="CN149" t="s">
        <v>220</v>
      </c>
      <c r="CO149" t="s">
        <v>1980</v>
      </c>
      <c r="CP149" t="s">
        <v>3633</v>
      </c>
      <c r="CQ149" t="s">
        <v>394</v>
      </c>
      <c r="CR149" t="s">
        <v>269</v>
      </c>
      <c r="CS149" t="s">
        <v>333</v>
      </c>
      <c r="CT149" t="s">
        <v>207</v>
      </c>
      <c r="CU149" t="s">
        <v>242</v>
      </c>
      <c r="CV149" t="s">
        <v>242</v>
      </c>
      <c r="CW149" t="s">
        <v>296</v>
      </c>
      <c r="CX149" t="s">
        <v>297</v>
      </c>
      <c r="CY149" t="s">
        <v>215</v>
      </c>
      <c r="CZ149" t="s">
        <v>420</v>
      </c>
      <c r="DA149" t="s">
        <v>275</v>
      </c>
      <c r="DB149" t="s">
        <v>242</v>
      </c>
      <c r="DC149" t="s">
        <v>1074</v>
      </c>
      <c r="DD149" t="s">
        <v>678</v>
      </c>
      <c r="DE149" t="s">
        <v>271</v>
      </c>
      <c r="DF149" t="s">
        <v>1071</v>
      </c>
      <c r="DG149" t="s">
        <v>206</v>
      </c>
      <c r="DH149" t="s">
        <v>256</v>
      </c>
      <c r="DI149" t="s">
        <v>4816</v>
      </c>
      <c r="DJ149" t="s">
        <v>1068</v>
      </c>
      <c r="DK149" t="s">
        <v>424</v>
      </c>
      <c r="DL149" t="s">
        <v>2276</v>
      </c>
      <c r="DM149" t="s">
        <v>2067</v>
      </c>
      <c r="DN149" t="s">
        <v>4817</v>
      </c>
      <c r="DO149" t="s">
        <v>4818</v>
      </c>
      <c r="DP149" t="s">
        <v>661</v>
      </c>
      <c r="DQ149" t="s">
        <v>647</v>
      </c>
      <c r="DR149" t="s">
        <v>1021</v>
      </c>
      <c r="DS149" t="s">
        <v>235</v>
      </c>
      <c r="DT149" t="s">
        <v>1555</v>
      </c>
      <c r="DU149" t="s">
        <v>970</v>
      </c>
      <c r="DV149" t="s">
        <v>524</v>
      </c>
      <c r="DW149" t="s">
        <v>324</v>
      </c>
      <c r="DX149" t="s">
        <v>296</v>
      </c>
      <c r="DY149" t="s">
        <v>351</v>
      </c>
      <c r="DZ149" t="s">
        <v>2067</v>
      </c>
      <c r="EA149" t="s">
        <v>1600</v>
      </c>
      <c r="EB149" t="s">
        <v>379</v>
      </c>
      <c r="EC149" t="s">
        <v>297</v>
      </c>
      <c r="ED149" t="s">
        <v>4819</v>
      </c>
      <c r="EE149" t="s">
        <v>299</v>
      </c>
      <c r="EF149" t="s">
        <v>261</v>
      </c>
      <c r="EG149" t="s">
        <v>2019</v>
      </c>
      <c r="EH149" t="s">
        <v>247</v>
      </c>
      <c r="EI149" t="s">
        <v>774</v>
      </c>
      <c r="EJ149" t="s">
        <v>206</v>
      </c>
      <c r="EK149" t="s">
        <v>336</v>
      </c>
      <c r="EL149" t="s">
        <v>795</v>
      </c>
      <c r="EM149" t="s">
        <v>516</v>
      </c>
      <c r="EN149" t="s">
        <v>4820</v>
      </c>
      <c r="EO149" t="s">
        <v>2410</v>
      </c>
      <c r="EP149" t="s">
        <v>418</v>
      </c>
      <c r="EQ149" t="s">
        <v>2442</v>
      </c>
      <c r="ER149" t="s">
        <v>977</v>
      </c>
      <c r="ES149" t="s">
        <v>240</v>
      </c>
      <c r="ET149" t="s">
        <v>1531</v>
      </c>
      <c r="EU149" t="s">
        <v>468</v>
      </c>
      <c r="EV149" t="s">
        <v>4821</v>
      </c>
      <c r="EW149" t="s">
        <v>2736</v>
      </c>
      <c r="EX149" t="s">
        <v>402</v>
      </c>
      <c r="EY149" t="s">
        <v>658</v>
      </c>
      <c r="EZ149" t="s">
        <v>4822</v>
      </c>
      <c r="FA149" t="s">
        <v>4823</v>
      </c>
      <c r="FB149" t="s">
        <v>1114</v>
      </c>
      <c r="FC149" t="s">
        <v>320</v>
      </c>
      <c r="FD149" t="s">
        <v>250</v>
      </c>
      <c r="FE149" t="s">
        <v>420</v>
      </c>
      <c r="FF149" t="s">
        <v>321</v>
      </c>
      <c r="FG149" t="s">
        <v>620</v>
      </c>
      <c r="FH149" t="s">
        <v>1881</v>
      </c>
      <c r="FI149" t="s">
        <v>339</v>
      </c>
      <c r="FJ149" t="s">
        <v>275</v>
      </c>
      <c r="FK149" t="s">
        <v>1055</v>
      </c>
      <c r="FL149" t="s">
        <v>4250</v>
      </c>
      <c r="FM149" t="s">
        <v>347</v>
      </c>
      <c r="FN149" t="s">
        <v>1054</v>
      </c>
      <c r="FO149" t="s">
        <v>613</v>
      </c>
      <c r="FP149" t="s">
        <v>222</v>
      </c>
      <c r="FQ149" t="s">
        <v>1628</v>
      </c>
      <c r="FR149" t="s">
        <v>1661</v>
      </c>
      <c r="FS149" t="s">
        <v>4824</v>
      </c>
      <c r="FT149" t="s">
        <v>1102</v>
      </c>
      <c r="FU149" t="s">
        <v>4825</v>
      </c>
      <c r="FV149" t="s">
        <v>1031</v>
      </c>
      <c r="FW149" t="s">
        <v>856</v>
      </c>
      <c r="FX149" t="s">
        <v>1237</v>
      </c>
      <c r="FY149" t="s">
        <v>279</v>
      </c>
      <c r="FZ149" t="s">
        <v>395</v>
      </c>
      <c r="GA149" t="s">
        <v>222</v>
      </c>
      <c r="GB149" t="s">
        <v>391</v>
      </c>
      <c r="GC149" t="s">
        <v>222</v>
      </c>
      <c r="GD149" t="s">
        <v>224</v>
      </c>
      <c r="GE149" t="s">
        <v>259</v>
      </c>
      <c r="GF149" t="s">
        <v>575</v>
      </c>
      <c r="GG149" t="s">
        <v>259</v>
      </c>
    </row>
    <row r="150" spans="1:189" x14ac:dyDescent="0.3">
      <c r="A150" t="s">
        <v>4826</v>
      </c>
      <c r="B150" t="s">
        <v>4827</v>
      </c>
      <c r="C150" s="1" t="str">
        <f t="shared" si="26"/>
        <v>21:1182</v>
      </c>
      <c r="D150" s="1" t="str">
        <f t="shared" si="27"/>
        <v>21:0387</v>
      </c>
      <c r="E150" t="s">
        <v>4828</v>
      </c>
      <c r="F150" t="s">
        <v>4829</v>
      </c>
      <c r="H150">
        <v>66.223184500000002</v>
      </c>
      <c r="I150">
        <v>-88.664701199999996</v>
      </c>
      <c r="J150" s="1" t="str">
        <f t="shared" si="28"/>
        <v>Till</v>
      </c>
      <c r="K150" s="1" t="str">
        <f t="shared" si="29"/>
        <v>&lt;63 µm size fraction sieving (3)</v>
      </c>
      <c r="L150">
        <v>1</v>
      </c>
      <c r="M150" t="s">
        <v>4830</v>
      </c>
      <c r="N150" t="s">
        <v>1397</v>
      </c>
      <c r="O150" t="s">
        <v>1908</v>
      </c>
      <c r="P150" t="s">
        <v>547</v>
      </c>
      <c r="Q150" t="s">
        <v>2004</v>
      </c>
      <c r="R150" t="s">
        <v>987</v>
      </c>
      <c r="S150" t="s">
        <v>2038</v>
      </c>
      <c r="T150" t="s">
        <v>733</v>
      </c>
      <c r="U150" t="s">
        <v>201</v>
      </c>
      <c r="V150" t="s">
        <v>271</v>
      </c>
      <c r="W150" t="s">
        <v>203</v>
      </c>
      <c r="X150" t="s">
        <v>222</v>
      </c>
      <c r="Y150" t="s">
        <v>353</v>
      </c>
      <c r="Z150" t="s">
        <v>920</v>
      </c>
      <c r="AA150" t="s">
        <v>207</v>
      </c>
      <c r="AB150" t="s">
        <v>208</v>
      </c>
      <c r="AC150" t="s">
        <v>613</v>
      </c>
      <c r="AD150" t="s">
        <v>213</v>
      </c>
      <c r="AE150" t="s">
        <v>398</v>
      </c>
      <c r="AF150" t="s">
        <v>4831</v>
      </c>
      <c r="AG150" t="s">
        <v>220</v>
      </c>
      <c r="AH150" t="s">
        <v>610</v>
      </c>
      <c r="AI150" t="s">
        <v>259</v>
      </c>
      <c r="AJ150" t="s">
        <v>776</v>
      </c>
      <c r="AK150" t="s">
        <v>359</v>
      </c>
      <c r="AL150" t="s">
        <v>1953</v>
      </c>
      <c r="AM150" t="s">
        <v>4832</v>
      </c>
      <c r="AN150" t="s">
        <v>207</v>
      </c>
      <c r="AO150" t="s">
        <v>4833</v>
      </c>
      <c r="AP150" t="s">
        <v>215</v>
      </c>
      <c r="AQ150" t="s">
        <v>1300</v>
      </c>
      <c r="AR150" t="s">
        <v>774</v>
      </c>
      <c r="AS150" t="s">
        <v>493</v>
      </c>
      <c r="AT150" t="s">
        <v>524</v>
      </c>
      <c r="AU150" t="s">
        <v>701</v>
      </c>
      <c r="AV150" t="s">
        <v>4834</v>
      </c>
      <c r="AW150" t="s">
        <v>1229</v>
      </c>
      <c r="AX150" t="s">
        <v>3634</v>
      </c>
      <c r="AY150" t="s">
        <v>1864</v>
      </c>
      <c r="AZ150" t="s">
        <v>2646</v>
      </c>
      <c r="BA150" t="s">
        <v>2478</v>
      </c>
      <c r="BB150" t="s">
        <v>1130</v>
      </c>
      <c r="BC150" t="s">
        <v>3314</v>
      </c>
      <c r="BD150" t="s">
        <v>1267</v>
      </c>
      <c r="BE150" t="s">
        <v>1370</v>
      </c>
      <c r="BF150" t="s">
        <v>244</v>
      </c>
      <c r="BG150" t="s">
        <v>1202</v>
      </c>
      <c r="BH150" t="s">
        <v>481</v>
      </c>
      <c r="BI150" t="s">
        <v>806</v>
      </c>
      <c r="BJ150" t="s">
        <v>502</v>
      </c>
      <c r="BK150" t="s">
        <v>250</v>
      </c>
      <c r="BL150" t="s">
        <v>242</v>
      </c>
      <c r="BM150" t="s">
        <v>269</v>
      </c>
      <c r="BN150" t="s">
        <v>277</v>
      </c>
      <c r="BO150" t="s">
        <v>247</v>
      </c>
      <c r="BP150" t="s">
        <v>524</v>
      </c>
      <c r="BQ150" t="s">
        <v>207</v>
      </c>
      <c r="BR150" t="s">
        <v>799</v>
      </c>
      <c r="BS150" t="s">
        <v>297</v>
      </c>
      <c r="BT150" t="s">
        <v>271</v>
      </c>
      <c r="BU150" t="s">
        <v>240</v>
      </c>
      <c r="BV150" t="s">
        <v>250</v>
      </c>
      <c r="BW150" t="s">
        <v>196</v>
      </c>
      <c r="BX150" t="s">
        <v>912</v>
      </c>
      <c r="BY150" t="s">
        <v>386</v>
      </c>
      <c r="BZ150" t="s">
        <v>1187</v>
      </c>
      <c r="CA150" t="s">
        <v>264</v>
      </c>
      <c r="CB150" t="s">
        <v>296</v>
      </c>
      <c r="CC150" t="s">
        <v>297</v>
      </c>
      <c r="CD150" t="s">
        <v>324</v>
      </c>
      <c r="CE150" t="s">
        <v>258</v>
      </c>
      <c r="CF150" t="s">
        <v>242</v>
      </c>
      <c r="CG150" t="s">
        <v>202</v>
      </c>
      <c r="CH150" t="s">
        <v>279</v>
      </c>
      <c r="CI150" t="s">
        <v>570</v>
      </c>
      <c r="CJ150" t="s">
        <v>388</v>
      </c>
      <c r="CK150" t="s">
        <v>248</v>
      </c>
      <c r="CL150" t="s">
        <v>794</v>
      </c>
      <c r="CM150" t="s">
        <v>2019</v>
      </c>
      <c r="CN150" t="s">
        <v>338</v>
      </c>
      <c r="CO150" t="s">
        <v>1206</v>
      </c>
      <c r="CP150" t="s">
        <v>3378</v>
      </c>
      <c r="CQ150" t="s">
        <v>394</v>
      </c>
      <c r="CR150" t="s">
        <v>269</v>
      </c>
      <c r="CS150" t="s">
        <v>664</v>
      </c>
      <c r="CT150" t="s">
        <v>207</v>
      </c>
      <c r="CU150" t="s">
        <v>242</v>
      </c>
      <c r="CV150" t="s">
        <v>242</v>
      </c>
      <c r="CW150" t="s">
        <v>220</v>
      </c>
      <c r="CX150" t="s">
        <v>297</v>
      </c>
      <c r="CY150" t="s">
        <v>338</v>
      </c>
      <c r="CZ150" t="s">
        <v>1290</v>
      </c>
      <c r="DA150" t="s">
        <v>275</v>
      </c>
      <c r="DB150" t="s">
        <v>242</v>
      </c>
      <c r="DC150" t="s">
        <v>1068</v>
      </c>
      <c r="DD150" t="s">
        <v>2977</v>
      </c>
      <c r="DE150" t="s">
        <v>242</v>
      </c>
      <c r="DF150" t="s">
        <v>428</v>
      </c>
      <c r="DG150" t="s">
        <v>398</v>
      </c>
      <c r="DH150" t="s">
        <v>297</v>
      </c>
      <c r="DI150" t="s">
        <v>2846</v>
      </c>
      <c r="DJ150" t="s">
        <v>1025</v>
      </c>
      <c r="DK150" t="s">
        <v>245</v>
      </c>
      <c r="DL150" t="s">
        <v>1196</v>
      </c>
      <c r="DM150" t="s">
        <v>3006</v>
      </c>
      <c r="DN150" t="s">
        <v>2549</v>
      </c>
      <c r="DO150" t="s">
        <v>4835</v>
      </c>
      <c r="DP150" t="s">
        <v>2506</v>
      </c>
      <c r="DQ150" t="s">
        <v>288</v>
      </c>
      <c r="DR150" t="s">
        <v>732</v>
      </c>
      <c r="DS150" t="s">
        <v>731</v>
      </c>
      <c r="DT150" t="s">
        <v>1926</v>
      </c>
      <c r="DU150" t="s">
        <v>529</v>
      </c>
      <c r="DV150" t="s">
        <v>734</v>
      </c>
      <c r="DW150" t="s">
        <v>651</v>
      </c>
      <c r="DX150" t="s">
        <v>1249</v>
      </c>
      <c r="DY150" t="s">
        <v>505</v>
      </c>
      <c r="DZ150" t="s">
        <v>462</v>
      </c>
      <c r="EA150" t="s">
        <v>1065</v>
      </c>
      <c r="EB150" t="s">
        <v>259</v>
      </c>
      <c r="EC150" t="s">
        <v>297</v>
      </c>
      <c r="ED150" t="s">
        <v>411</v>
      </c>
      <c r="EE150" t="s">
        <v>299</v>
      </c>
      <c r="EF150" t="s">
        <v>240</v>
      </c>
      <c r="EG150" t="s">
        <v>2295</v>
      </c>
      <c r="EH150" t="s">
        <v>300</v>
      </c>
      <c r="EI150" t="s">
        <v>578</v>
      </c>
      <c r="EJ150" t="s">
        <v>398</v>
      </c>
      <c r="EK150" t="s">
        <v>358</v>
      </c>
      <c r="EL150" t="s">
        <v>4836</v>
      </c>
      <c r="EM150" t="s">
        <v>1235</v>
      </c>
      <c r="EN150" t="s">
        <v>309</v>
      </c>
      <c r="EO150" t="s">
        <v>948</v>
      </c>
      <c r="EP150" t="s">
        <v>271</v>
      </c>
      <c r="EQ150" t="s">
        <v>591</v>
      </c>
      <c r="ER150" t="s">
        <v>538</v>
      </c>
      <c r="ES150" t="s">
        <v>377</v>
      </c>
      <c r="ET150" t="s">
        <v>4837</v>
      </c>
      <c r="EU150" t="s">
        <v>290</v>
      </c>
      <c r="EV150" t="s">
        <v>4838</v>
      </c>
      <c r="EW150" t="s">
        <v>2099</v>
      </c>
      <c r="EX150" t="s">
        <v>1208</v>
      </c>
      <c r="EY150" t="s">
        <v>747</v>
      </c>
      <c r="EZ150" t="s">
        <v>4839</v>
      </c>
      <c r="FA150" t="s">
        <v>4840</v>
      </c>
      <c r="FB150" t="s">
        <v>550</v>
      </c>
      <c r="FC150" t="s">
        <v>320</v>
      </c>
      <c r="FD150" t="s">
        <v>242</v>
      </c>
      <c r="FE150" t="s">
        <v>204</v>
      </c>
      <c r="FF150" t="s">
        <v>321</v>
      </c>
      <c r="FG150" t="s">
        <v>196</v>
      </c>
      <c r="FH150" t="s">
        <v>4841</v>
      </c>
      <c r="FI150" t="s">
        <v>296</v>
      </c>
      <c r="FJ150" t="s">
        <v>448</v>
      </c>
      <c r="FK150" t="s">
        <v>1791</v>
      </c>
      <c r="FL150" t="s">
        <v>3063</v>
      </c>
      <c r="FM150" t="s">
        <v>200</v>
      </c>
      <c r="FN150" t="s">
        <v>539</v>
      </c>
      <c r="FO150" t="s">
        <v>532</v>
      </c>
      <c r="FP150" t="s">
        <v>358</v>
      </c>
      <c r="FQ150" t="s">
        <v>2124</v>
      </c>
      <c r="FR150" t="s">
        <v>1014</v>
      </c>
      <c r="FS150" t="s">
        <v>4842</v>
      </c>
      <c r="FT150" t="s">
        <v>370</v>
      </c>
      <c r="FU150" t="s">
        <v>4843</v>
      </c>
      <c r="FV150" t="s">
        <v>792</v>
      </c>
      <c r="FW150" t="s">
        <v>1099</v>
      </c>
      <c r="FX150" t="s">
        <v>523</v>
      </c>
      <c r="FY150" t="s">
        <v>296</v>
      </c>
      <c r="FZ150" t="s">
        <v>287</v>
      </c>
      <c r="GA150" t="s">
        <v>273</v>
      </c>
      <c r="GB150" t="s">
        <v>335</v>
      </c>
      <c r="GC150" t="s">
        <v>222</v>
      </c>
      <c r="GD150" t="s">
        <v>224</v>
      </c>
      <c r="GE150" t="s">
        <v>259</v>
      </c>
      <c r="GF150" t="s">
        <v>432</v>
      </c>
      <c r="GG150" t="s">
        <v>259</v>
      </c>
    </row>
    <row r="151" spans="1:189" x14ac:dyDescent="0.3">
      <c r="A151" t="s">
        <v>4844</v>
      </c>
      <c r="B151" t="s">
        <v>4845</v>
      </c>
      <c r="C151" s="1" t="str">
        <f t="shared" si="26"/>
        <v>21:1182</v>
      </c>
      <c r="D151" s="1" t="str">
        <f t="shared" si="27"/>
        <v>21:0387</v>
      </c>
      <c r="E151" t="s">
        <v>4846</v>
      </c>
      <c r="F151" t="s">
        <v>4847</v>
      </c>
      <c r="H151">
        <v>66.309811400000001</v>
      </c>
      <c r="I151">
        <v>-88.910946499999994</v>
      </c>
      <c r="J151" s="1" t="str">
        <f t="shared" si="28"/>
        <v>Till</v>
      </c>
      <c r="K151" s="1" t="str">
        <f t="shared" si="29"/>
        <v>&lt;63 µm size fraction sieving (3)</v>
      </c>
      <c r="L151">
        <v>1</v>
      </c>
      <c r="M151" t="s">
        <v>4848</v>
      </c>
      <c r="N151" t="s">
        <v>4849</v>
      </c>
      <c r="O151" t="s">
        <v>1547</v>
      </c>
      <c r="P151" t="s">
        <v>310</v>
      </c>
      <c r="Q151" t="s">
        <v>590</v>
      </c>
      <c r="R151" t="s">
        <v>1215</v>
      </c>
      <c r="S151" t="s">
        <v>1051</v>
      </c>
      <c r="T151" t="s">
        <v>347</v>
      </c>
      <c r="U151" t="s">
        <v>257</v>
      </c>
      <c r="V151" t="s">
        <v>202</v>
      </c>
      <c r="W151" t="s">
        <v>1423</v>
      </c>
      <c r="X151" t="s">
        <v>256</v>
      </c>
      <c r="Y151" t="s">
        <v>551</v>
      </c>
      <c r="Z151" t="s">
        <v>210</v>
      </c>
      <c r="AA151" t="s">
        <v>207</v>
      </c>
      <c r="AB151" t="s">
        <v>355</v>
      </c>
      <c r="AC151" t="s">
        <v>281</v>
      </c>
      <c r="AD151" t="s">
        <v>210</v>
      </c>
      <c r="AE151" t="s">
        <v>475</v>
      </c>
      <c r="AF151" t="s">
        <v>4850</v>
      </c>
      <c r="AG151" t="s">
        <v>774</v>
      </c>
      <c r="AH151" t="s">
        <v>335</v>
      </c>
      <c r="AI151" t="s">
        <v>259</v>
      </c>
      <c r="AJ151" t="s">
        <v>991</v>
      </c>
      <c r="AK151" t="s">
        <v>2079</v>
      </c>
      <c r="AL151" t="s">
        <v>615</v>
      </c>
      <c r="AM151" t="s">
        <v>2841</v>
      </c>
      <c r="AN151" t="s">
        <v>299</v>
      </c>
      <c r="AO151" t="s">
        <v>4851</v>
      </c>
      <c r="AP151" t="s">
        <v>196</v>
      </c>
      <c r="AQ151" t="s">
        <v>1404</v>
      </c>
      <c r="AR151" t="s">
        <v>213</v>
      </c>
      <c r="AS151" t="s">
        <v>243</v>
      </c>
      <c r="AT151" t="s">
        <v>222</v>
      </c>
      <c r="AU151" t="s">
        <v>2246</v>
      </c>
      <c r="AV151" t="s">
        <v>4852</v>
      </c>
      <c r="AW151" t="s">
        <v>1412</v>
      </c>
      <c r="AX151" t="s">
        <v>3280</v>
      </c>
      <c r="AY151" t="s">
        <v>4422</v>
      </c>
      <c r="AZ151" t="s">
        <v>1412</v>
      </c>
      <c r="BA151" t="s">
        <v>523</v>
      </c>
      <c r="BB151" t="s">
        <v>1064</v>
      </c>
      <c r="BC151" t="s">
        <v>3002</v>
      </c>
      <c r="BD151" t="s">
        <v>709</v>
      </c>
      <c r="BE151" t="s">
        <v>2762</v>
      </c>
      <c r="BF151" t="s">
        <v>936</v>
      </c>
      <c r="BG151" t="s">
        <v>1328</v>
      </c>
      <c r="BH151" t="s">
        <v>529</v>
      </c>
      <c r="BI151" t="s">
        <v>2188</v>
      </c>
      <c r="BJ151" t="s">
        <v>290</v>
      </c>
      <c r="BK151" t="s">
        <v>242</v>
      </c>
      <c r="BL151" t="s">
        <v>242</v>
      </c>
      <c r="BM151" t="s">
        <v>536</v>
      </c>
      <c r="BN151" t="s">
        <v>651</v>
      </c>
      <c r="BO151" t="s">
        <v>256</v>
      </c>
      <c r="BP151" t="s">
        <v>296</v>
      </c>
      <c r="BQ151" t="s">
        <v>207</v>
      </c>
      <c r="BR151" t="s">
        <v>819</v>
      </c>
      <c r="BS151" t="s">
        <v>297</v>
      </c>
      <c r="BT151" t="s">
        <v>271</v>
      </c>
      <c r="BU151" t="s">
        <v>502</v>
      </c>
      <c r="BV151" t="s">
        <v>381</v>
      </c>
      <c r="BW151" t="s">
        <v>279</v>
      </c>
      <c r="BX151" t="s">
        <v>584</v>
      </c>
      <c r="BY151" t="s">
        <v>300</v>
      </c>
      <c r="BZ151" t="s">
        <v>2654</v>
      </c>
      <c r="CA151" t="s">
        <v>1253</v>
      </c>
      <c r="CB151" t="s">
        <v>296</v>
      </c>
      <c r="CC151" t="s">
        <v>297</v>
      </c>
      <c r="CD151" t="s">
        <v>324</v>
      </c>
      <c r="CE151" t="s">
        <v>258</v>
      </c>
      <c r="CF151" t="s">
        <v>242</v>
      </c>
      <c r="CG151" t="s">
        <v>202</v>
      </c>
      <c r="CH151" t="s">
        <v>432</v>
      </c>
      <c r="CI151" t="s">
        <v>247</v>
      </c>
      <c r="CJ151" t="s">
        <v>3923</v>
      </c>
      <c r="CK151" t="s">
        <v>418</v>
      </c>
      <c r="CL151" t="s">
        <v>389</v>
      </c>
      <c r="CM151" t="s">
        <v>1979</v>
      </c>
      <c r="CN151" t="s">
        <v>432</v>
      </c>
      <c r="CO151" t="s">
        <v>248</v>
      </c>
      <c r="CP151" t="s">
        <v>1006</v>
      </c>
      <c r="CQ151" t="s">
        <v>394</v>
      </c>
      <c r="CR151" t="s">
        <v>269</v>
      </c>
      <c r="CS151" t="s">
        <v>213</v>
      </c>
      <c r="CT151" t="s">
        <v>207</v>
      </c>
      <c r="CU151" t="s">
        <v>242</v>
      </c>
      <c r="CV151" t="s">
        <v>242</v>
      </c>
      <c r="CW151" t="s">
        <v>296</v>
      </c>
      <c r="CX151" t="s">
        <v>297</v>
      </c>
      <c r="CY151" t="s">
        <v>273</v>
      </c>
      <c r="CZ151" t="s">
        <v>1025</v>
      </c>
      <c r="DA151" t="s">
        <v>275</v>
      </c>
      <c r="DB151" t="s">
        <v>242</v>
      </c>
      <c r="DC151" t="s">
        <v>282</v>
      </c>
      <c r="DD151" t="s">
        <v>1252</v>
      </c>
      <c r="DE151" t="s">
        <v>250</v>
      </c>
      <c r="DF151" t="s">
        <v>339</v>
      </c>
      <c r="DG151" t="s">
        <v>380</v>
      </c>
      <c r="DH151" t="s">
        <v>297</v>
      </c>
      <c r="DI151" t="s">
        <v>4853</v>
      </c>
      <c r="DJ151" t="s">
        <v>214</v>
      </c>
      <c r="DK151" t="s">
        <v>218</v>
      </c>
      <c r="DL151" t="s">
        <v>2298</v>
      </c>
      <c r="DM151" t="s">
        <v>1060</v>
      </c>
      <c r="DN151" t="s">
        <v>2599</v>
      </c>
      <c r="DO151" t="s">
        <v>4854</v>
      </c>
      <c r="DP151" t="s">
        <v>760</v>
      </c>
      <c r="DQ151" t="s">
        <v>1020</v>
      </c>
      <c r="DR151" t="s">
        <v>2675</v>
      </c>
      <c r="DS151" t="s">
        <v>665</v>
      </c>
      <c r="DT151" t="s">
        <v>575</v>
      </c>
      <c r="DU151" t="s">
        <v>592</v>
      </c>
      <c r="DV151" t="s">
        <v>384</v>
      </c>
      <c r="DW151" t="s">
        <v>351</v>
      </c>
      <c r="DX151" t="s">
        <v>1131</v>
      </c>
      <c r="DY151" t="s">
        <v>651</v>
      </c>
      <c r="DZ151" t="s">
        <v>4855</v>
      </c>
      <c r="EA151" t="s">
        <v>1474</v>
      </c>
      <c r="EB151" t="s">
        <v>379</v>
      </c>
      <c r="EC151" t="s">
        <v>297</v>
      </c>
      <c r="ED151" t="s">
        <v>669</v>
      </c>
      <c r="EE151" t="s">
        <v>299</v>
      </c>
      <c r="EF151" t="s">
        <v>256</v>
      </c>
      <c r="EG151" t="s">
        <v>1958</v>
      </c>
      <c r="EH151" t="s">
        <v>324</v>
      </c>
      <c r="EI151" t="s">
        <v>437</v>
      </c>
      <c r="EJ151" t="s">
        <v>613</v>
      </c>
      <c r="EK151" t="s">
        <v>358</v>
      </c>
      <c r="EL151" t="s">
        <v>710</v>
      </c>
      <c r="EM151" t="s">
        <v>1418</v>
      </c>
      <c r="EN151" t="s">
        <v>4856</v>
      </c>
      <c r="EO151" t="s">
        <v>4857</v>
      </c>
      <c r="EP151" t="s">
        <v>271</v>
      </c>
      <c r="EQ151" t="s">
        <v>419</v>
      </c>
      <c r="ER151" t="s">
        <v>760</v>
      </c>
      <c r="ES151" t="s">
        <v>828</v>
      </c>
      <c r="ET151" t="s">
        <v>4776</v>
      </c>
      <c r="EU151" t="s">
        <v>358</v>
      </c>
      <c r="EV151" t="s">
        <v>2513</v>
      </c>
      <c r="EW151" t="s">
        <v>3133</v>
      </c>
      <c r="EX151" t="s">
        <v>315</v>
      </c>
      <c r="EY151" t="s">
        <v>3218</v>
      </c>
      <c r="EZ151" t="s">
        <v>4858</v>
      </c>
      <c r="FA151" t="s">
        <v>1597</v>
      </c>
      <c r="FB151" t="s">
        <v>550</v>
      </c>
      <c r="FC151" t="s">
        <v>320</v>
      </c>
      <c r="FD151" t="s">
        <v>242</v>
      </c>
      <c r="FE151" t="s">
        <v>813</v>
      </c>
      <c r="FF151" t="s">
        <v>321</v>
      </c>
      <c r="FG151" t="s">
        <v>299</v>
      </c>
      <c r="FH151" t="s">
        <v>1463</v>
      </c>
      <c r="FI151" t="s">
        <v>279</v>
      </c>
      <c r="FJ151" t="s">
        <v>275</v>
      </c>
      <c r="FK151" t="s">
        <v>1791</v>
      </c>
      <c r="FL151" t="s">
        <v>4859</v>
      </c>
      <c r="FM151" t="s">
        <v>812</v>
      </c>
      <c r="FN151" t="s">
        <v>337</v>
      </c>
      <c r="FO151" t="s">
        <v>1913</v>
      </c>
      <c r="FP151" t="s">
        <v>259</v>
      </c>
      <c r="FQ151" t="s">
        <v>557</v>
      </c>
      <c r="FR151" t="s">
        <v>452</v>
      </c>
      <c r="FS151" t="s">
        <v>4860</v>
      </c>
      <c r="FT151" t="s">
        <v>2246</v>
      </c>
      <c r="FU151" t="s">
        <v>4861</v>
      </c>
      <c r="FV151" t="s">
        <v>402</v>
      </c>
      <c r="FW151" t="s">
        <v>1698</v>
      </c>
      <c r="FX151" t="s">
        <v>1290</v>
      </c>
      <c r="FY151" t="s">
        <v>524</v>
      </c>
      <c r="FZ151" t="s">
        <v>420</v>
      </c>
      <c r="GA151" t="s">
        <v>222</v>
      </c>
      <c r="GB151" t="s">
        <v>204</v>
      </c>
      <c r="GC151" t="s">
        <v>273</v>
      </c>
      <c r="GD151" t="s">
        <v>575</v>
      </c>
      <c r="GE151" t="s">
        <v>259</v>
      </c>
      <c r="GF151" t="s">
        <v>364</v>
      </c>
      <c r="GG151" t="s">
        <v>358</v>
      </c>
    </row>
    <row r="152" spans="1:189" x14ac:dyDescent="0.3">
      <c r="A152" t="s">
        <v>4862</v>
      </c>
      <c r="B152" t="s">
        <v>4863</v>
      </c>
      <c r="C152" s="1" t="str">
        <f t="shared" si="26"/>
        <v>21:1182</v>
      </c>
      <c r="D152" s="1" t="str">
        <f t="shared" si="27"/>
        <v>21:0387</v>
      </c>
      <c r="E152" t="s">
        <v>4864</v>
      </c>
      <c r="F152" t="s">
        <v>4865</v>
      </c>
      <c r="H152">
        <v>66.427807700000002</v>
      </c>
      <c r="I152">
        <v>-88.630024700000007</v>
      </c>
      <c r="J152" s="1" t="str">
        <f t="shared" si="28"/>
        <v>Till</v>
      </c>
      <c r="K152" s="1" t="str">
        <f t="shared" si="29"/>
        <v>&lt;63 µm size fraction sieving (3)</v>
      </c>
      <c r="L152">
        <v>1</v>
      </c>
      <c r="M152" t="s">
        <v>4866</v>
      </c>
      <c r="N152" t="s">
        <v>4867</v>
      </c>
      <c r="O152" t="s">
        <v>1958</v>
      </c>
      <c r="P152" t="s">
        <v>665</v>
      </c>
      <c r="Q152" t="s">
        <v>1555</v>
      </c>
      <c r="R152" t="s">
        <v>2283</v>
      </c>
      <c r="S152" t="s">
        <v>2442</v>
      </c>
      <c r="T152" t="s">
        <v>649</v>
      </c>
      <c r="U152" t="s">
        <v>651</v>
      </c>
      <c r="V152" t="s">
        <v>271</v>
      </c>
      <c r="W152" t="s">
        <v>203</v>
      </c>
      <c r="X152" t="s">
        <v>259</v>
      </c>
      <c r="Y152" t="s">
        <v>451</v>
      </c>
      <c r="Z152" t="s">
        <v>210</v>
      </c>
      <c r="AA152" t="s">
        <v>207</v>
      </c>
      <c r="AB152" t="s">
        <v>208</v>
      </c>
      <c r="AC152" t="s">
        <v>355</v>
      </c>
      <c r="AD152" t="s">
        <v>213</v>
      </c>
      <c r="AE152" t="s">
        <v>380</v>
      </c>
      <c r="AF152" t="s">
        <v>1190</v>
      </c>
      <c r="AG152" t="s">
        <v>207</v>
      </c>
      <c r="AH152" t="s">
        <v>539</v>
      </c>
      <c r="AI152" t="s">
        <v>358</v>
      </c>
      <c r="AJ152" t="s">
        <v>615</v>
      </c>
      <c r="AK152" t="s">
        <v>527</v>
      </c>
      <c r="AL152" t="s">
        <v>582</v>
      </c>
      <c r="AM152" t="s">
        <v>4427</v>
      </c>
      <c r="AN152" t="s">
        <v>207</v>
      </c>
      <c r="AO152" t="s">
        <v>4841</v>
      </c>
      <c r="AP152" t="s">
        <v>220</v>
      </c>
      <c r="AQ152" t="s">
        <v>531</v>
      </c>
      <c r="AR152" t="s">
        <v>774</v>
      </c>
      <c r="AS152" t="s">
        <v>209</v>
      </c>
      <c r="AT152" t="s">
        <v>222</v>
      </c>
      <c r="AU152" t="s">
        <v>482</v>
      </c>
      <c r="AV152" t="s">
        <v>4868</v>
      </c>
      <c r="AW152" t="s">
        <v>519</v>
      </c>
      <c r="AX152" t="s">
        <v>4869</v>
      </c>
      <c r="AY152" t="s">
        <v>1159</v>
      </c>
      <c r="AZ152" t="s">
        <v>687</v>
      </c>
      <c r="BA152" t="s">
        <v>1720</v>
      </c>
      <c r="BB152" t="s">
        <v>220</v>
      </c>
      <c r="BC152" t="s">
        <v>1187</v>
      </c>
      <c r="BD152" t="s">
        <v>1149</v>
      </c>
      <c r="BE152" t="s">
        <v>1345</v>
      </c>
      <c r="BF152" t="s">
        <v>870</v>
      </c>
      <c r="BG152" t="s">
        <v>1950</v>
      </c>
      <c r="BH152" t="s">
        <v>649</v>
      </c>
      <c r="BI152" t="s">
        <v>2186</v>
      </c>
      <c r="BJ152" t="s">
        <v>481</v>
      </c>
      <c r="BK152" t="s">
        <v>271</v>
      </c>
      <c r="BL152" t="s">
        <v>242</v>
      </c>
      <c r="BM152" t="s">
        <v>1528</v>
      </c>
      <c r="BN152" t="s">
        <v>351</v>
      </c>
      <c r="BO152" t="s">
        <v>297</v>
      </c>
      <c r="BP152" t="s">
        <v>336</v>
      </c>
      <c r="BQ152" t="s">
        <v>207</v>
      </c>
      <c r="BR152" t="s">
        <v>1576</v>
      </c>
      <c r="BS152" t="s">
        <v>297</v>
      </c>
      <c r="BT152" t="s">
        <v>242</v>
      </c>
      <c r="BU152" t="s">
        <v>240</v>
      </c>
      <c r="BV152" t="s">
        <v>250</v>
      </c>
      <c r="BW152" t="s">
        <v>279</v>
      </c>
      <c r="BX152" t="s">
        <v>1054</v>
      </c>
      <c r="BY152" t="s">
        <v>408</v>
      </c>
      <c r="BZ152" t="s">
        <v>2768</v>
      </c>
      <c r="CA152" t="s">
        <v>1174</v>
      </c>
      <c r="CB152" t="s">
        <v>428</v>
      </c>
      <c r="CC152" t="s">
        <v>297</v>
      </c>
      <c r="CD152" t="s">
        <v>257</v>
      </c>
      <c r="CE152" t="s">
        <v>258</v>
      </c>
      <c r="CF152" t="s">
        <v>242</v>
      </c>
      <c r="CG152" t="s">
        <v>386</v>
      </c>
      <c r="CH152" t="s">
        <v>272</v>
      </c>
      <c r="CI152" t="s">
        <v>247</v>
      </c>
      <c r="CJ152" t="s">
        <v>1631</v>
      </c>
      <c r="CK152" t="s">
        <v>418</v>
      </c>
      <c r="CL152" t="s">
        <v>389</v>
      </c>
      <c r="CM152" t="s">
        <v>237</v>
      </c>
      <c r="CN152" t="s">
        <v>220</v>
      </c>
      <c r="CO152" t="s">
        <v>397</v>
      </c>
      <c r="CP152" t="s">
        <v>2486</v>
      </c>
      <c r="CQ152" t="s">
        <v>394</v>
      </c>
      <c r="CR152" t="s">
        <v>269</v>
      </c>
      <c r="CS152" t="s">
        <v>584</v>
      </c>
      <c r="CT152" t="s">
        <v>220</v>
      </c>
      <c r="CU152" t="s">
        <v>242</v>
      </c>
      <c r="CV152" t="s">
        <v>242</v>
      </c>
      <c r="CW152" t="s">
        <v>296</v>
      </c>
      <c r="CX152" t="s">
        <v>297</v>
      </c>
      <c r="CY152" t="s">
        <v>338</v>
      </c>
      <c r="CZ152" t="s">
        <v>1043</v>
      </c>
      <c r="DA152" t="s">
        <v>275</v>
      </c>
      <c r="DB152" t="s">
        <v>242</v>
      </c>
      <c r="DC152" t="s">
        <v>382</v>
      </c>
      <c r="DD152" t="s">
        <v>3035</v>
      </c>
      <c r="DE152" t="s">
        <v>271</v>
      </c>
      <c r="DF152" t="s">
        <v>279</v>
      </c>
      <c r="DG152" t="s">
        <v>206</v>
      </c>
      <c r="DH152" t="s">
        <v>297</v>
      </c>
      <c r="DI152" t="s">
        <v>3831</v>
      </c>
      <c r="DJ152" t="s">
        <v>214</v>
      </c>
      <c r="DK152" t="s">
        <v>618</v>
      </c>
      <c r="DL152" t="s">
        <v>1666</v>
      </c>
      <c r="DM152" t="s">
        <v>949</v>
      </c>
      <c r="DN152" t="s">
        <v>3152</v>
      </c>
      <c r="DO152" t="s">
        <v>4870</v>
      </c>
      <c r="DP152" t="s">
        <v>1140</v>
      </c>
      <c r="DQ152" t="s">
        <v>288</v>
      </c>
      <c r="DR152" t="s">
        <v>627</v>
      </c>
      <c r="DS152" t="s">
        <v>549</v>
      </c>
      <c r="DT152" t="s">
        <v>237</v>
      </c>
      <c r="DU152" t="s">
        <v>407</v>
      </c>
      <c r="DV152" t="s">
        <v>1174</v>
      </c>
      <c r="DW152" t="s">
        <v>292</v>
      </c>
      <c r="DX152" t="s">
        <v>466</v>
      </c>
      <c r="DY152" t="s">
        <v>597</v>
      </c>
      <c r="DZ152" t="s">
        <v>4871</v>
      </c>
      <c r="EA152" t="s">
        <v>1025</v>
      </c>
      <c r="EB152" t="s">
        <v>222</v>
      </c>
      <c r="EC152" t="s">
        <v>297</v>
      </c>
      <c r="ED152" t="s">
        <v>2655</v>
      </c>
      <c r="EE152" t="s">
        <v>299</v>
      </c>
      <c r="EF152" t="s">
        <v>386</v>
      </c>
      <c r="EG152" t="s">
        <v>375</v>
      </c>
      <c r="EH152" t="s">
        <v>277</v>
      </c>
      <c r="EI152" t="s">
        <v>538</v>
      </c>
      <c r="EJ152" t="s">
        <v>206</v>
      </c>
      <c r="EK152" t="s">
        <v>358</v>
      </c>
      <c r="EL152" t="s">
        <v>1756</v>
      </c>
      <c r="EM152" t="s">
        <v>600</v>
      </c>
      <c r="EN152" t="s">
        <v>1317</v>
      </c>
      <c r="EO152" t="s">
        <v>4872</v>
      </c>
      <c r="EP152" t="s">
        <v>250</v>
      </c>
      <c r="EQ152" t="s">
        <v>348</v>
      </c>
      <c r="ER152" t="s">
        <v>490</v>
      </c>
      <c r="ES152" t="s">
        <v>240</v>
      </c>
      <c r="ET152" t="s">
        <v>1643</v>
      </c>
      <c r="EU152" t="s">
        <v>481</v>
      </c>
      <c r="EV152" t="s">
        <v>4873</v>
      </c>
      <c r="EW152" t="s">
        <v>4648</v>
      </c>
      <c r="EX152" t="s">
        <v>1490</v>
      </c>
      <c r="EY152" t="s">
        <v>655</v>
      </c>
      <c r="EZ152" t="s">
        <v>4511</v>
      </c>
      <c r="FA152" t="s">
        <v>4874</v>
      </c>
      <c r="FB152" t="s">
        <v>319</v>
      </c>
      <c r="FC152" t="s">
        <v>320</v>
      </c>
      <c r="FD152" t="s">
        <v>202</v>
      </c>
      <c r="FE152" t="s">
        <v>391</v>
      </c>
      <c r="FF152" t="s">
        <v>321</v>
      </c>
      <c r="FG152" t="s">
        <v>196</v>
      </c>
      <c r="FH152" t="s">
        <v>4875</v>
      </c>
      <c r="FI152" t="s">
        <v>220</v>
      </c>
      <c r="FJ152" t="s">
        <v>275</v>
      </c>
      <c r="FK152" t="s">
        <v>1404</v>
      </c>
      <c r="FL152" t="s">
        <v>4876</v>
      </c>
      <c r="FM152" t="s">
        <v>358</v>
      </c>
      <c r="FN152" t="s">
        <v>610</v>
      </c>
      <c r="FO152" t="s">
        <v>355</v>
      </c>
      <c r="FP152" t="s">
        <v>259</v>
      </c>
      <c r="FQ152" t="s">
        <v>632</v>
      </c>
      <c r="FR152" t="s">
        <v>776</v>
      </c>
      <c r="FS152" t="s">
        <v>4877</v>
      </c>
      <c r="FT152" t="s">
        <v>2298</v>
      </c>
      <c r="FU152" t="s">
        <v>4878</v>
      </c>
      <c r="FV152" t="s">
        <v>1391</v>
      </c>
      <c r="FW152" t="s">
        <v>899</v>
      </c>
      <c r="FX152" t="s">
        <v>920</v>
      </c>
      <c r="FY152" t="s">
        <v>215</v>
      </c>
      <c r="FZ152" t="s">
        <v>287</v>
      </c>
      <c r="GA152" t="s">
        <v>338</v>
      </c>
      <c r="GB152" t="s">
        <v>255</v>
      </c>
      <c r="GC152" t="s">
        <v>338</v>
      </c>
      <c r="GD152" t="s">
        <v>620</v>
      </c>
      <c r="GE152" t="s">
        <v>259</v>
      </c>
      <c r="GF152" t="s">
        <v>620</v>
      </c>
      <c r="GG152" t="s">
        <v>259</v>
      </c>
    </row>
    <row r="153" spans="1:189" x14ac:dyDescent="0.3">
      <c r="A153" t="s">
        <v>4879</v>
      </c>
      <c r="B153" t="s">
        <v>4880</v>
      </c>
      <c r="C153" s="1" t="str">
        <f t="shared" si="26"/>
        <v>21:1182</v>
      </c>
      <c r="D153" s="1" t="str">
        <f t="shared" si="27"/>
        <v>21:0387</v>
      </c>
      <c r="E153" t="s">
        <v>4881</v>
      </c>
      <c r="F153" t="s">
        <v>4882</v>
      </c>
      <c r="H153">
        <v>65.744390100000004</v>
      </c>
      <c r="I153">
        <v>-88.835427699999997</v>
      </c>
      <c r="J153" s="1" t="str">
        <f t="shared" si="28"/>
        <v>Till</v>
      </c>
      <c r="K153" s="1" t="str">
        <f t="shared" si="29"/>
        <v>&lt;63 µm size fraction sieving (3)</v>
      </c>
      <c r="L153">
        <v>1</v>
      </c>
      <c r="M153" t="s">
        <v>3709</v>
      </c>
      <c r="N153" t="s">
        <v>3846</v>
      </c>
      <c r="O153" t="s">
        <v>1399</v>
      </c>
      <c r="P153" t="s">
        <v>338</v>
      </c>
      <c r="Q153" t="s">
        <v>1555</v>
      </c>
      <c r="R153" t="s">
        <v>2528</v>
      </c>
      <c r="S153" t="s">
        <v>578</v>
      </c>
      <c r="T153" t="s">
        <v>733</v>
      </c>
      <c r="U153" t="s">
        <v>351</v>
      </c>
      <c r="V153" t="s">
        <v>271</v>
      </c>
      <c r="W153" t="s">
        <v>203</v>
      </c>
      <c r="X153" t="s">
        <v>358</v>
      </c>
      <c r="Y153" t="s">
        <v>1298</v>
      </c>
      <c r="Z153" t="s">
        <v>210</v>
      </c>
      <c r="AA153" t="s">
        <v>207</v>
      </c>
      <c r="AB153" t="s">
        <v>208</v>
      </c>
      <c r="AC153" t="s">
        <v>532</v>
      </c>
      <c r="AD153" t="s">
        <v>920</v>
      </c>
      <c r="AE153" t="s">
        <v>1087</v>
      </c>
      <c r="AF153" t="s">
        <v>4669</v>
      </c>
      <c r="AG153" t="s">
        <v>774</v>
      </c>
      <c r="AH153" t="s">
        <v>1071</v>
      </c>
      <c r="AI153" t="s">
        <v>358</v>
      </c>
      <c r="AJ153" t="s">
        <v>359</v>
      </c>
      <c r="AK153" t="s">
        <v>554</v>
      </c>
      <c r="AL153" t="s">
        <v>910</v>
      </c>
      <c r="AM153" t="s">
        <v>3153</v>
      </c>
      <c r="AN153" t="s">
        <v>207</v>
      </c>
      <c r="AO153" t="s">
        <v>4883</v>
      </c>
      <c r="AP153" t="s">
        <v>296</v>
      </c>
      <c r="AQ153" t="s">
        <v>475</v>
      </c>
      <c r="AR153" t="s">
        <v>335</v>
      </c>
      <c r="AS153" t="s">
        <v>532</v>
      </c>
      <c r="AT153" t="s">
        <v>225</v>
      </c>
      <c r="AU153" t="s">
        <v>1196</v>
      </c>
      <c r="AV153" t="s">
        <v>4884</v>
      </c>
      <c r="AW153" t="s">
        <v>2958</v>
      </c>
      <c r="AX153" t="s">
        <v>4885</v>
      </c>
      <c r="AY153" t="s">
        <v>893</v>
      </c>
      <c r="AZ153" t="s">
        <v>772</v>
      </c>
      <c r="BA153" t="s">
        <v>210</v>
      </c>
      <c r="BB153" t="s">
        <v>233</v>
      </c>
      <c r="BC153" t="s">
        <v>1559</v>
      </c>
      <c r="BD153" t="s">
        <v>506</v>
      </c>
      <c r="BE153" t="s">
        <v>2672</v>
      </c>
      <c r="BF153" t="s">
        <v>466</v>
      </c>
      <c r="BG153" t="s">
        <v>591</v>
      </c>
      <c r="BH153" t="s">
        <v>407</v>
      </c>
      <c r="BI153" t="s">
        <v>1323</v>
      </c>
      <c r="BJ153" t="s">
        <v>502</v>
      </c>
      <c r="BK153" t="s">
        <v>250</v>
      </c>
      <c r="BL153" t="s">
        <v>242</v>
      </c>
      <c r="BM153" t="s">
        <v>920</v>
      </c>
      <c r="BN153" t="s">
        <v>324</v>
      </c>
      <c r="BO153" t="s">
        <v>256</v>
      </c>
      <c r="BP153" t="s">
        <v>524</v>
      </c>
      <c r="BQ153" t="s">
        <v>207</v>
      </c>
      <c r="BR153" t="s">
        <v>356</v>
      </c>
      <c r="BS153" t="s">
        <v>297</v>
      </c>
      <c r="BT153" t="s">
        <v>242</v>
      </c>
      <c r="BU153" t="s">
        <v>572</v>
      </c>
      <c r="BV153" t="s">
        <v>271</v>
      </c>
      <c r="BW153" t="s">
        <v>432</v>
      </c>
      <c r="BX153" t="s">
        <v>1006</v>
      </c>
      <c r="BY153" t="s">
        <v>651</v>
      </c>
      <c r="BZ153" t="s">
        <v>3338</v>
      </c>
      <c r="CA153" t="s">
        <v>1174</v>
      </c>
      <c r="CB153" t="s">
        <v>296</v>
      </c>
      <c r="CC153" t="s">
        <v>297</v>
      </c>
      <c r="CD153" t="s">
        <v>351</v>
      </c>
      <c r="CE153" t="s">
        <v>258</v>
      </c>
      <c r="CF153" t="s">
        <v>242</v>
      </c>
      <c r="CG153" t="s">
        <v>570</v>
      </c>
      <c r="CH153" t="s">
        <v>610</v>
      </c>
      <c r="CI153" t="s">
        <v>277</v>
      </c>
      <c r="CJ153" t="s">
        <v>2507</v>
      </c>
      <c r="CK153" t="s">
        <v>418</v>
      </c>
      <c r="CL153" t="s">
        <v>869</v>
      </c>
      <c r="CM153" t="s">
        <v>483</v>
      </c>
      <c r="CN153" t="s">
        <v>339</v>
      </c>
      <c r="CO153" t="s">
        <v>655</v>
      </c>
      <c r="CP153" t="s">
        <v>3199</v>
      </c>
      <c r="CQ153" t="s">
        <v>394</v>
      </c>
      <c r="CR153" t="s">
        <v>269</v>
      </c>
      <c r="CS153" t="s">
        <v>618</v>
      </c>
      <c r="CT153" t="s">
        <v>207</v>
      </c>
      <c r="CU153" t="s">
        <v>242</v>
      </c>
      <c r="CV153" t="s">
        <v>242</v>
      </c>
      <c r="CW153" t="s">
        <v>524</v>
      </c>
      <c r="CX153" t="s">
        <v>297</v>
      </c>
      <c r="CY153" t="s">
        <v>336</v>
      </c>
      <c r="CZ153" t="s">
        <v>1290</v>
      </c>
      <c r="DA153" t="s">
        <v>275</v>
      </c>
      <c r="DB153" t="s">
        <v>242</v>
      </c>
      <c r="DC153" t="s">
        <v>1317</v>
      </c>
      <c r="DD153" t="s">
        <v>3969</v>
      </c>
      <c r="DE153" t="s">
        <v>202</v>
      </c>
      <c r="DF153" t="s">
        <v>272</v>
      </c>
      <c r="DG153" t="s">
        <v>206</v>
      </c>
      <c r="DH153" t="s">
        <v>297</v>
      </c>
      <c r="DI153" t="s">
        <v>1922</v>
      </c>
      <c r="DJ153" t="s">
        <v>414</v>
      </c>
      <c r="DK153" t="s">
        <v>1105</v>
      </c>
      <c r="DL153" t="s">
        <v>464</v>
      </c>
      <c r="DM153" t="s">
        <v>3005</v>
      </c>
      <c r="DN153" t="s">
        <v>463</v>
      </c>
      <c r="DO153" t="s">
        <v>4886</v>
      </c>
      <c r="DP153" t="s">
        <v>514</v>
      </c>
      <c r="DQ153" t="s">
        <v>988</v>
      </c>
      <c r="DR153" t="s">
        <v>3256</v>
      </c>
      <c r="DS153" t="s">
        <v>327</v>
      </c>
      <c r="DT153" t="s">
        <v>569</v>
      </c>
      <c r="DU153" t="s">
        <v>665</v>
      </c>
      <c r="DV153" t="s">
        <v>474</v>
      </c>
      <c r="DW153" t="s">
        <v>651</v>
      </c>
      <c r="DX153" t="s">
        <v>807</v>
      </c>
      <c r="DY153" t="s">
        <v>505</v>
      </c>
      <c r="DZ153" t="s">
        <v>1748</v>
      </c>
      <c r="EA153" t="s">
        <v>1001</v>
      </c>
      <c r="EB153" t="s">
        <v>279</v>
      </c>
      <c r="EC153" t="s">
        <v>297</v>
      </c>
      <c r="ED153" t="s">
        <v>3464</v>
      </c>
      <c r="EE153" t="s">
        <v>774</v>
      </c>
      <c r="EF153" t="s">
        <v>202</v>
      </c>
      <c r="EG153" t="s">
        <v>620</v>
      </c>
      <c r="EH153" t="s">
        <v>505</v>
      </c>
      <c r="EI153" t="s">
        <v>472</v>
      </c>
      <c r="EJ153" t="s">
        <v>1087</v>
      </c>
      <c r="EK153" t="s">
        <v>336</v>
      </c>
      <c r="EL153" t="s">
        <v>1951</v>
      </c>
      <c r="EM153" t="s">
        <v>2733</v>
      </c>
      <c r="EN153" t="s">
        <v>4887</v>
      </c>
      <c r="EO153" t="s">
        <v>4460</v>
      </c>
      <c r="EP153" t="s">
        <v>250</v>
      </c>
      <c r="EQ153" t="s">
        <v>3256</v>
      </c>
      <c r="ER153" t="s">
        <v>1290</v>
      </c>
      <c r="ES153" t="s">
        <v>812</v>
      </c>
      <c r="ET153" t="s">
        <v>2296</v>
      </c>
      <c r="EU153" t="s">
        <v>481</v>
      </c>
      <c r="EV153" t="s">
        <v>2884</v>
      </c>
      <c r="EW153" t="s">
        <v>1914</v>
      </c>
      <c r="EX153" t="s">
        <v>265</v>
      </c>
      <c r="EY153" t="s">
        <v>1206</v>
      </c>
      <c r="EZ153" t="s">
        <v>4888</v>
      </c>
      <c r="FA153" t="s">
        <v>2747</v>
      </c>
      <c r="FB153" t="s">
        <v>319</v>
      </c>
      <c r="FC153" t="s">
        <v>320</v>
      </c>
      <c r="FD153" t="s">
        <v>242</v>
      </c>
      <c r="FE153" t="s">
        <v>977</v>
      </c>
      <c r="FF153" t="s">
        <v>321</v>
      </c>
      <c r="FG153" t="s">
        <v>196</v>
      </c>
      <c r="FH153" t="s">
        <v>2517</v>
      </c>
      <c r="FI153" t="s">
        <v>220</v>
      </c>
      <c r="FJ153" t="s">
        <v>275</v>
      </c>
      <c r="FK153" t="s">
        <v>1882</v>
      </c>
      <c r="FL153" t="s">
        <v>4889</v>
      </c>
      <c r="FM153" t="s">
        <v>665</v>
      </c>
      <c r="FN153" t="s">
        <v>1071</v>
      </c>
      <c r="FO153" t="s">
        <v>682</v>
      </c>
      <c r="FP153" t="s">
        <v>259</v>
      </c>
      <c r="FQ153" t="s">
        <v>1038</v>
      </c>
      <c r="FR153" t="s">
        <v>614</v>
      </c>
      <c r="FS153" t="s">
        <v>4890</v>
      </c>
      <c r="FT153" t="s">
        <v>2149</v>
      </c>
      <c r="FU153" t="s">
        <v>4891</v>
      </c>
      <c r="FV153" t="s">
        <v>1203</v>
      </c>
      <c r="FW153" t="s">
        <v>1954</v>
      </c>
      <c r="FX153" t="s">
        <v>686</v>
      </c>
      <c r="FY153" t="s">
        <v>220</v>
      </c>
      <c r="FZ153" t="s">
        <v>287</v>
      </c>
      <c r="GA153" t="s">
        <v>222</v>
      </c>
      <c r="GB153" t="s">
        <v>912</v>
      </c>
      <c r="GC153" t="s">
        <v>273</v>
      </c>
      <c r="GD153" t="s">
        <v>272</v>
      </c>
      <c r="GE153" t="s">
        <v>358</v>
      </c>
      <c r="GF153" t="s">
        <v>546</v>
      </c>
      <c r="GG153" t="s">
        <v>259</v>
      </c>
    </row>
    <row r="154" spans="1:189" x14ac:dyDescent="0.3">
      <c r="A154" t="s">
        <v>4892</v>
      </c>
      <c r="B154" t="s">
        <v>4893</v>
      </c>
      <c r="C154" s="1" t="str">
        <f t="shared" si="26"/>
        <v>21:1182</v>
      </c>
      <c r="D154" s="1" t="str">
        <f t="shared" si="27"/>
        <v>21:0387</v>
      </c>
      <c r="E154" t="s">
        <v>4894</v>
      </c>
      <c r="F154" t="s">
        <v>4895</v>
      </c>
      <c r="H154">
        <v>65.869745699999996</v>
      </c>
      <c r="I154">
        <v>-89.130950499999997</v>
      </c>
      <c r="J154" s="1" t="str">
        <f t="shared" si="28"/>
        <v>Till</v>
      </c>
      <c r="K154" s="1" t="str">
        <f t="shared" si="29"/>
        <v>&lt;63 µm size fraction sieving (3)</v>
      </c>
      <c r="L154">
        <v>1</v>
      </c>
      <c r="M154" t="s">
        <v>4896</v>
      </c>
      <c r="N154" t="s">
        <v>1641</v>
      </c>
      <c r="O154" t="s">
        <v>419</v>
      </c>
      <c r="P154" t="s">
        <v>261</v>
      </c>
      <c r="Q154" t="s">
        <v>2363</v>
      </c>
      <c r="R154" t="s">
        <v>2500</v>
      </c>
      <c r="S154" t="s">
        <v>2641</v>
      </c>
      <c r="T154" t="s">
        <v>592</v>
      </c>
      <c r="U154" t="s">
        <v>257</v>
      </c>
      <c r="V154" t="s">
        <v>271</v>
      </c>
      <c r="W154" t="s">
        <v>1114</v>
      </c>
      <c r="X154" t="s">
        <v>259</v>
      </c>
      <c r="Y154" t="s">
        <v>1298</v>
      </c>
      <c r="Z154" t="s">
        <v>536</v>
      </c>
      <c r="AA154" t="s">
        <v>207</v>
      </c>
      <c r="AB154" t="s">
        <v>208</v>
      </c>
      <c r="AC154" t="s">
        <v>532</v>
      </c>
      <c r="AD154" t="s">
        <v>920</v>
      </c>
      <c r="AE154" t="s">
        <v>1087</v>
      </c>
      <c r="AF154" t="s">
        <v>4897</v>
      </c>
      <c r="AG154" t="s">
        <v>220</v>
      </c>
      <c r="AH154" t="s">
        <v>1071</v>
      </c>
      <c r="AI154" t="s">
        <v>338</v>
      </c>
      <c r="AJ154" t="s">
        <v>1850</v>
      </c>
      <c r="AK154" t="s">
        <v>1850</v>
      </c>
      <c r="AL154" t="s">
        <v>1145</v>
      </c>
      <c r="AM154" t="s">
        <v>2962</v>
      </c>
      <c r="AN154" t="s">
        <v>220</v>
      </c>
      <c r="AO154" t="s">
        <v>4898</v>
      </c>
      <c r="AP154" t="s">
        <v>296</v>
      </c>
      <c r="AQ154" t="s">
        <v>796</v>
      </c>
      <c r="AR154" t="s">
        <v>255</v>
      </c>
      <c r="AS154" t="s">
        <v>209</v>
      </c>
      <c r="AT154" t="s">
        <v>215</v>
      </c>
      <c r="AU154" t="s">
        <v>1752</v>
      </c>
      <c r="AV154" t="s">
        <v>4899</v>
      </c>
      <c r="AW154" t="s">
        <v>1241</v>
      </c>
      <c r="AX154" t="s">
        <v>4900</v>
      </c>
      <c r="AY154" t="s">
        <v>2846</v>
      </c>
      <c r="AZ154" t="s">
        <v>772</v>
      </c>
      <c r="BA154" t="s">
        <v>2599</v>
      </c>
      <c r="BB154" t="s">
        <v>865</v>
      </c>
      <c r="BC154" t="s">
        <v>1800</v>
      </c>
      <c r="BD154" t="s">
        <v>709</v>
      </c>
      <c r="BE154" t="s">
        <v>842</v>
      </c>
      <c r="BF154" t="s">
        <v>506</v>
      </c>
      <c r="BG154" t="s">
        <v>711</v>
      </c>
      <c r="BH154" t="s">
        <v>812</v>
      </c>
      <c r="BI154" t="s">
        <v>1113</v>
      </c>
      <c r="BJ154" t="s">
        <v>481</v>
      </c>
      <c r="BK154" t="s">
        <v>202</v>
      </c>
      <c r="BL154" t="s">
        <v>242</v>
      </c>
      <c r="BM154" t="s">
        <v>380</v>
      </c>
      <c r="BN154" t="s">
        <v>378</v>
      </c>
      <c r="BO154" t="s">
        <v>297</v>
      </c>
      <c r="BP154" t="s">
        <v>428</v>
      </c>
      <c r="BQ154" t="s">
        <v>207</v>
      </c>
      <c r="BR154" t="s">
        <v>1195</v>
      </c>
      <c r="BS154" t="s">
        <v>247</v>
      </c>
      <c r="BT154" t="s">
        <v>242</v>
      </c>
      <c r="BU154" t="s">
        <v>377</v>
      </c>
      <c r="BV154" t="s">
        <v>250</v>
      </c>
      <c r="BW154" t="s">
        <v>620</v>
      </c>
      <c r="BX154" t="s">
        <v>1006</v>
      </c>
      <c r="BY154" t="s">
        <v>278</v>
      </c>
      <c r="BZ154" t="s">
        <v>3890</v>
      </c>
      <c r="CA154" t="s">
        <v>1130</v>
      </c>
      <c r="CB154" t="s">
        <v>279</v>
      </c>
      <c r="CC154" t="s">
        <v>297</v>
      </c>
      <c r="CD154" t="s">
        <v>378</v>
      </c>
      <c r="CE154" t="s">
        <v>258</v>
      </c>
      <c r="CF154" t="s">
        <v>242</v>
      </c>
      <c r="CG154" t="s">
        <v>300</v>
      </c>
      <c r="CH154" t="s">
        <v>774</v>
      </c>
      <c r="CI154" t="s">
        <v>505</v>
      </c>
      <c r="CJ154" t="s">
        <v>1867</v>
      </c>
      <c r="CK154" t="s">
        <v>277</v>
      </c>
      <c r="CL154" t="s">
        <v>250</v>
      </c>
      <c r="CM154" t="s">
        <v>1023</v>
      </c>
      <c r="CN154" t="s">
        <v>299</v>
      </c>
      <c r="CO154" t="s">
        <v>2125</v>
      </c>
      <c r="CP154" t="s">
        <v>4901</v>
      </c>
      <c r="CQ154" t="s">
        <v>394</v>
      </c>
      <c r="CR154" t="s">
        <v>269</v>
      </c>
      <c r="CS154" t="s">
        <v>1068</v>
      </c>
      <c r="CT154" t="s">
        <v>207</v>
      </c>
      <c r="CU154" t="s">
        <v>242</v>
      </c>
      <c r="CV154" t="s">
        <v>242</v>
      </c>
      <c r="CW154" t="s">
        <v>428</v>
      </c>
      <c r="CX154" t="s">
        <v>297</v>
      </c>
      <c r="CY154" t="s">
        <v>222</v>
      </c>
      <c r="CZ154" t="s">
        <v>1105</v>
      </c>
      <c r="DA154" t="s">
        <v>275</v>
      </c>
      <c r="DB154" t="s">
        <v>242</v>
      </c>
      <c r="DC154" t="s">
        <v>433</v>
      </c>
      <c r="DD154" t="s">
        <v>3460</v>
      </c>
      <c r="DE154" t="s">
        <v>248</v>
      </c>
      <c r="DF154" t="s">
        <v>299</v>
      </c>
      <c r="DG154" t="s">
        <v>206</v>
      </c>
      <c r="DH154" t="s">
        <v>297</v>
      </c>
      <c r="DI154" t="s">
        <v>2488</v>
      </c>
      <c r="DJ154" t="s">
        <v>1312</v>
      </c>
      <c r="DK154" t="s">
        <v>400</v>
      </c>
      <c r="DL154" t="s">
        <v>4902</v>
      </c>
      <c r="DM154" t="s">
        <v>4903</v>
      </c>
      <c r="DN154" t="s">
        <v>4904</v>
      </c>
      <c r="DO154" t="s">
        <v>4905</v>
      </c>
      <c r="DP154" t="s">
        <v>437</v>
      </c>
      <c r="DQ154" t="s">
        <v>261</v>
      </c>
      <c r="DR154" t="s">
        <v>1050</v>
      </c>
      <c r="DS154" t="s">
        <v>885</v>
      </c>
      <c r="DT154" t="s">
        <v>299</v>
      </c>
      <c r="DU154" t="s">
        <v>347</v>
      </c>
      <c r="DV154" t="s">
        <v>1433</v>
      </c>
      <c r="DW154" t="s">
        <v>651</v>
      </c>
      <c r="DX154" t="s">
        <v>293</v>
      </c>
      <c r="DY154" t="s">
        <v>201</v>
      </c>
      <c r="DZ154" t="s">
        <v>318</v>
      </c>
      <c r="EA154" t="s">
        <v>2304</v>
      </c>
      <c r="EB154" t="s">
        <v>524</v>
      </c>
      <c r="EC154" t="s">
        <v>297</v>
      </c>
      <c r="ED154" t="s">
        <v>1749</v>
      </c>
      <c r="EE154" t="s">
        <v>774</v>
      </c>
      <c r="EF154" t="s">
        <v>386</v>
      </c>
      <c r="EG154" t="s">
        <v>1803</v>
      </c>
      <c r="EH154" t="s">
        <v>448</v>
      </c>
      <c r="EI154" t="s">
        <v>391</v>
      </c>
      <c r="EJ154" t="s">
        <v>475</v>
      </c>
      <c r="EK154" t="s">
        <v>338</v>
      </c>
      <c r="EL154" t="s">
        <v>1816</v>
      </c>
      <c r="EM154" t="s">
        <v>1418</v>
      </c>
      <c r="EN154" t="s">
        <v>4906</v>
      </c>
      <c r="EO154" t="s">
        <v>2883</v>
      </c>
      <c r="EP154" t="s">
        <v>381</v>
      </c>
      <c r="EQ154" t="s">
        <v>2442</v>
      </c>
      <c r="ER154" t="s">
        <v>825</v>
      </c>
      <c r="ES154" t="s">
        <v>733</v>
      </c>
      <c r="ET154" t="s">
        <v>3476</v>
      </c>
      <c r="EU154" t="s">
        <v>820</v>
      </c>
      <c r="EV154" t="s">
        <v>4907</v>
      </c>
      <c r="EW154" t="s">
        <v>2803</v>
      </c>
      <c r="EX154" t="s">
        <v>265</v>
      </c>
      <c r="EY154" t="s">
        <v>300</v>
      </c>
      <c r="EZ154" t="s">
        <v>2104</v>
      </c>
      <c r="FA154" t="s">
        <v>4908</v>
      </c>
      <c r="FB154" t="s">
        <v>550</v>
      </c>
      <c r="FC154" t="s">
        <v>320</v>
      </c>
      <c r="FD154" t="s">
        <v>250</v>
      </c>
      <c r="FE154" t="s">
        <v>977</v>
      </c>
      <c r="FF154" t="s">
        <v>321</v>
      </c>
      <c r="FG154" t="s">
        <v>339</v>
      </c>
      <c r="FH154" t="s">
        <v>2162</v>
      </c>
      <c r="FI154" t="s">
        <v>296</v>
      </c>
      <c r="FJ154" t="s">
        <v>275</v>
      </c>
      <c r="FK154" t="s">
        <v>701</v>
      </c>
      <c r="FL154" t="s">
        <v>4909</v>
      </c>
      <c r="FM154" t="s">
        <v>468</v>
      </c>
      <c r="FN154" t="s">
        <v>374</v>
      </c>
      <c r="FO154" t="s">
        <v>493</v>
      </c>
      <c r="FP154" t="s">
        <v>336</v>
      </c>
      <c r="FQ154" t="s">
        <v>994</v>
      </c>
      <c r="FR154" t="s">
        <v>1705</v>
      </c>
      <c r="FS154" t="s">
        <v>517</v>
      </c>
      <c r="FT154" t="s">
        <v>1915</v>
      </c>
      <c r="FU154" t="s">
        <v>4910</v>
      </c>
      <c r="FV154" t="s">
        <v>1010</v>
      </c>
      <c r="FW154" t="s">
        <v>755</v>
      </c>
      <c r="FX154" t="s">
        <v>792</v>
      </c>
      <c r="FY154" t="s">
        <v>279</v>
      </c>
      <c r="FZ154" t="s">
        <v>437</v>
      </c>
      <c r="GA154" t="s">
        <v>273</v>
      </c>
      <c r="GB154" t="s">
        <v>912</v>
      </c>
      <c r="GC154" t="s">
        <v>273</v>
      </c>
      <c r="GD154" t="s">
        <v>546</v>
      </c>
      <c r="GE154" t="s">
        <v>259</v>
      </c>
      <c r="GF154" t="s">
        <v>575</v>
      </c>
      <c r="GG154" t="s">
        <v>259</v>
      </c>
    </row>
    <row r="155" spans="1:189" x14ac:dyDescent="0.3">
      <c r="A155" t="s">
        <v>4911</v>
      </c>
      <c r="B155" t="s">
        <v>4912</v>
      </c>
      <c r="C155" s="1" t="str">
        <f t="shared" si="26"/>
        <v>21:1182</v>
      </c>
      <c r="D155" s="1" t="str">
        <f t="shared" si="27"/>
        <v>21:0387</v>
      </c>
      <c r="E155" t="s">
        <v>4894</v>
      </c>
      <c r="F155" t="s">
        <v>4913</v>
      </c>
      <c r="H155">
        <v>65.869745699999996</v>
      </c>
      <c r="I155">
        <v>-89.130950499999997</v>
      </c>
      <c r="J155" s="1" t="str">
        <f t="shared" si="28"/>
        <v>Till</v>
      </c>
      <c r="K155" s="1" t="str">
        <f t="shared" si="29"/>
        <v>&lt;63 µm size fraction sieving (3)</v>
      </c>
      <c r="L155">
        <v>1</v>
      </c>
      <c r="M155" t="s">
        <v>4896</v>
      </c>
      <c r="N155" t="s">
        <v>4914</v>
      </c>
      <c r="O155" t="s">
        <v>1859</v>
      </c>
      <c r="P155" t="s">
        <v>261</v>
      </c>
      <c r="Q155" t="s">
        <v>2675</v>
      </c>
      <c r="R155" t="s">
        <v>2500</v>
      </c>
      <c r="S155" t="s">
        <v>1297</v>
      </c>
      <c r="T155" t="s">
        <v>468</v>
      </c>
      <c r="U155" t="s">
        <v>278</v>
      </c>
      <c r="V155" t="s">
        <v>202</v>
      </c>
      <c r="W155" t="s">
        <v>203</v>
      </c>
      <c r="X155" t="s">
        <v>256</v>
      </c>
      <c r="Y155" t="s">
        <v>551</v>
      </c>
      <c r="Z155" t="s">
        <v>536</v>
      </c>
      <c r="AA155" t="s">
        <v>207</v>
      </c>
      <c r="AB155" t="s">
        <v>208</v>
      </c>
      <c r="AC155" t="s">
        <v>682</v>
      </c>
      <c r="AD155" t="s">
        <v>210</v>
      </c>
      <c r="AE155" t="s">
        <v>475</v>
      </c>
      <c r="AF155" t="s">
        <v>2443</v>
      </c>
      <c r="AG155" t="s">
        <v>220</v>
      </c>
      <c r="AH155" t="s">
        <v>760</v>
      </c>
      <c r="AI155" t="s">
        <v>259</v>
      </c>
      <c r="AJ155" t="s">
        <v>450</v>
      </c>
      <c r="AK155" t="s">
        <v>1007</v>
      </c>
      <c r="AL155" t="s">
        <v>1448</v>
      </c>
      <c r="AM155" t="s">
        <v>4915</v>
      </c>
      <c r="AN155" t="s">
        <v>220</v>
      </c>
      <c r="AO155" t="s">
        <v>634</v>
      </c>
      <c r="AP155" t="s">
        <v>279</v>
      </c>
      <c r="AQ155" t="s">
        <v>971</v>
      </c>
      <c r="AR155" t="s">
        <v>920</v>
      </c>
      <c r="AS155" t="s">
        <v>493</v>
      </c>
      <c r="AT155" t="s">
        <v>222</v>
      </c>
      <c r="AU155" t="s">
        <v>355</v>
      </c>
      <c r="AV155" t="s">
        <v>4916</v>
      </c>
      <c r="AW155" t="s">
        <v>1599</v>
      </c>
      <c r="AX155" t="s">
        <v>4737</v>
      </c>
      <c r="AY155" t="s">
        <v>4816</v>
      </c>
      <c r="AZ155" t="s">
        <v>4917</v>
      </c>
      <c r="BA155" t="s">
        <v>618</v>
      </c>
      <c r="BB155" t="s">
        <v>2547</v>
      </c>
      <c r="BC155" t="s">
        <v>4146</v>
      </c>
      <c r="BD155" t="s">
        <v>2048</v>
      </c>
      <c r="BE155" t="s">
        <v>4836</v>
      </c>
      <c r="BF155" t="s">
        <v>807</v>
      </c>
      <c r="BG155" t="s">
        <v>805</v>
      </c>
      <c r="BH155" t="s">
        <v>529</v>
      </c>
      <c r="BI155" t="s">
        <v>1974</v>
      </c>
      <c r="BJ155" t="s">
        <v>731</v>
      </c>
      <c r="BK155" t="s">
        <v>271</v>
      </c>
      <c r="BL155" t="s">
        <v>242</v>
      </c>
      <c r="BM155" t="s">
        <v>475</v>
      </c>
      <c r="BN155" t="s">
        <v>651</v>
      </c>
      <c r="BO155" t="s">
        <v>256</v>
      </c>
      <c r="BP155" t="s">
        <v>196</v>
      </c>
      <c r="BQ155" t="s">
        <v>207</v>
      </c>
      <c r="BR155" t="s">
        <v>1068</v>
      </c>
      <c r="BS155" t="s">
        <v>247</v>
      </c>
      <c r="BT155" t="s">
        <v>250</v>
      </c>
      <c r="BU155" t="s">
        <v>481</v>
      </c>
      <c r="BV155" t="s">
        <v>271</v>
      </c>
      <c r="BW155" t="s">
        <v>620</v>
      </c>
      <c r="BX155" t="s">
        <v>578</v>
      </c>
      <c r="BY155" t="s">
        <v>300</v>
      </c>
      <c r="BZ155" t="s">
        <v>2506</v>
      </c>
      <c r="CA155" t="s">
        <v>862</v>
      </c>
      <c r="CB155" t="s">
        <v>220</v>
      </c>
      <c r="CC155" t="s">
        <v>297</v>
      </c>
      <c r="CD155" t="s">
        <v>378</v>
      </c>
      <c r="CE155" t="s">
        <v>258</v>
      </c>
      <c r="CF155" t="s">
        <v>242</v>
      </c>
      <c r="CG155" t="s">
        <v>202</v>
      </c>
      <c r="CH155" t="s">
        <v>339</v>
      </c>
      <c r="CI155" t="s">
        <v>247</v>
      </c>
      <c r="CJ155" t="s">
        <v>3197</v>
      </c>
      <c r="CK155" t="s">
        <v>300</v>
      </c>
      <c r="CL155" t="s">
        <v>869</v>
      </c>
      <c r="CM155" t="s">
        <v>957</v>
      </c>
      <c r="CN155" t="s">
        <v>273</v>
      </c>
      <c r="CO155" t="s">
        <v>2700</v>
      </c>
      <c r="CP155" t="s">
        <v>618</v>
      </c>
      <c r="CQ155" t="s">
        <v>394</v>
      </c>
      <c r="CR155" t="s">
        <v>269</v>
      </c>
      <c r="CS155" t="s">
        <v>204</v>
      </c>
      <c r="CT155" t="s">
        <v>207</v>
      </c>
      <c r="CU155" t="s">
        <v>242</v>
      </c>
      <c r="CV155" t="s">
        <v>242</v>
      </c>
      <c r="CW155" t="s">
        <v>524</v>
      </c>
      <c r="CX155" t="s">
        <v>297</v>
      </c>
      <c r="CY155" t="s">
        <v>222</v>
      </c>
      <c r="CZ155" t="s">
        <v>1490</v>
      </c>
      <c r="DA155" t="s">
        <v>275</v>
      </c>
      <c r="DB155" t="s">
        <v>242</v>
      </c>
      <c r="DC155" t="s">
        <v>698</v>
      </c>
      <c r="DD155" t="s">
        <v>448</v>
      </c>
      <c r="DE155" t="s">
        <v>271</v>
      </c>
      <c r="DF155" t="s">
        <v>575</v>
      </c>
      <c r="DG155" t="s">
        <v>206</v>
      </c>
      <c r="DH155" t="s">
        <v>297</v>
      </c>
      <c r="DI155" t="s">
        <v>4918</v>
      </c>
      <c r="DJ155" t="s">
        <v>1237</v>
      </c>
      <c r="DK155" t="s">
        <v>1192</v>
      </c>
      <c r="DL155" t="s">
        <v>2248</v>
      </c>
      <c r="DM155" t="s">
        <v>4919</v>
      </c>
      <c r="DN155" t="s">
        <v>4920</v>
      </c>
      <c r="DO155" t="s">
        <v>4921</v>
      </c>
      <c r="DP155" t="s">
        <v>580</v>
      </c>
      <c r="DQ155" t="s">
        <v>1249</v>
      </c>
      <c r="DR155" t="s">
        <v>2528</v>
      </c>
      <c r="DS155" t="s">
        <v>743</v>
      </c>
      <c r="DT155" t="s">
        <v>501</v>
      </c>
      <c r="DU155" t="s">
        <v>468</v>
      </c>
      <c r="DV155" t="s">
        <v>1083</v>
      </c>
      <c r="DW155" t="s">
        <v>256</v>
      </c>
      <c r="DX155" t="s">
        <v>233</v>
      </c>
      <c r="DY155" t="s">
        <v>351</v>
      </c>
      <c r="DZ155" t="s">
        <v>2096</v>
      </c>
      <c r="EA155" t="s">
        <v>792</v>
      </c>
      <c r="EB155" t="s">
        <v>379</v>
      </c>
      <c r="EC155" t="s">
        <v>297</v>
      </c>
      <c r="ED155" t="s">
        <v>4922</v>
      </c>
      <c r="EE155" t="s">
        <v>774</v>
      </c>
      <c r="EF155" t="s">
        <v>386</v>
      </c>
      <c r="EG155" t="s">
        <v>811</v>
      </c>
      <c r="EH155" t="s">
        <v>378</v>
      </c>
      <c r="EI155" t="s">
        <v>437</v>
      </c>
      <c r="EJ155" t="s">
        <v>1087</v>
      </c>
      <c r="EK155" t="s">
        <v>358</v>
      </c>
      <c r="EL155" t="s">
        <v>987</v>
      </c>
      <c r="EM155" t="s">
        <v>1344</v>
      </c>
      <c r="EN155" t="s">
        <v>2803</v>
      </c>
      <c r="EO155" t="s">
        <v>2572</v>
      </c>
      <c r="EP155" t="s">
        <v>271</v>
      </c>
      <c r="EQ155" t="s">
        <v>610</v>
      </c>
      <c r="ER155" t="s">
        <v>374</v>
      </c>
      <c r="ES155" t="s">
        <v>733</v>
      </c>
      <c r="ET155" t="s">
        <v>4570</v>
      </c>
      <c r="EU155" t="s">
        <v>252</v>
      </c>
      <c r="EV155" t="s">
        <v>4923</v>
      </c>
      <c r="EW155" t="s">
        <v>4924</v>
      </c>
      <c r="EX155" t="s">
        <v>943</v>
      </c>
      <c r="EY155" t="s">
        <v>2700</v>
      </c>
      <c r="EZ155" t="s">
        <v>4925</v>
      </c>
      <c r="FA155" t="s">
        <v>4617</v>
      </c>
      <c r="FB155" t="s">
        <v>550</v>
      </c>
      <c r="FC155" t="s">
        <v>320</v>
      </c>
      <c r="FD155" t="s">
        <v>202</v>
      </c>
      <c r="FE155" t="s">
        <v>686</v>
      </c>
      <c r="FF155" t="s">
        <v>321</v>
      </c>
      <c r="FG155" t="s">
        <v>432</v>
      </c>
      <c r="FH155" t="s">
        <v>1463</v>
      </c>
      <c r="FI155" t="s">
        <v>279</v>
      </c>
      <c r="FJ155" t="s">
        <v>275</v>
      </c>
      <c r="FK155" t="s">
        <v>899</v>
      </c>
      <c r="FL155" t="s">
        <v>568</v>
      </c>
      <c r="FM155" t="s">
        <v>592</v>
      </c>
      <c r="FN155" t="s">
        <v>335</v>
      </c>
      <c r="FO155" t="s">
        <v>493</v>
      </c>
      <c r="FP155" t="s">
        <v>220</v>
      </c>
      <c r="FQ155" t="s">
        <v>641</v>
      </c>
      <c r="FR155" t="s">
        <v>1475</v>
      </c>
      <c r="FS155" t="s">
        <v>4926</v>
      </c>
      <c r="FT155" t="s">
        <v>3009</v>
      </c>
      <c r="FU155" t="s">
        <v>4927</v>
      </c>
      <c r="FV155" t="s">
        <v>1647</v>
      </c>
      <c r="FW155" t="s">
        <v>4459</v>
      </c>
      <c r="FX155" t="s">
        <v>267</v>
      </c>
      <c r="FY155" t="s">
        <v>279</v>
      </c>
      <c r="FZ155" t="s">
        <v>813</v>
      </c>
      <c r="GA155" t="s">
        <v>220</v>
      </c>
      <c r="GB155" t="s">
        <v>581</v>
      </c>
      <c r="GC155" t="s">
        <v>273</v>
      </c>
      <c r="GD155" t="s">
        <v>610</v>
      </c>
      <c r="GE155" t="s">
        <v>358</v>
      </c>
      <c r="GF155" t="s">
        <v>364</v>
      </c>
      <c r="GG155" t="s">
        <v>358</v>
      </c>
    </row>
    <row r="156" spans="1:189" x14ac:dyDescent="0.3">
      <c r="A156" t="s">
        <v>4928</v>
      </c>
      <c r="B156" t="s">
        <v>4929</v>
      </c>
      <c r="C156" s="1" t="str">
        <f t="shared" si="26"/>
        <v>21:1182</v>
      </c>
      <c r="D156" s="1" t="str">
        <f t="shared" si="27"/>
        <v>21:0387</v>
      </c>
      <c r="E156" t="s">
        <v>4894</v>
      </c>
      <c r="F156" t="s">
        <v>4930</v>
      </c>
      <c r="H156">
        <v>65.869745699999996</v>
      </c>
      <c r="I156">
        <v>-89.130950499999997</v>
      </c>
      <c r="J156" s="1" t="str">
        <f t="shared" si="28"/>
        <v>Till</v>
      </c>
      <c r="K156" s="1" t="str">
        <f t="shared" si="29"/>
        <v>&lt;63 µm size fraction sieving (3)</v>
      </c>
      <c r="L156">
        <v>7</v>
      </c>
      <c r="M156" t="s">
        <v>4931</v>
      </c>
      <c r="N156" t="s">
        <v>4932</v>
      </c>
      <c r="O156" t="s">
        <v>364</v>
      </c>
      <c r="P156" t="s">
        <v>1267</v>
      </c>
      <c r="Q156" t="s">
        <v>1033</v>
      </c>
      <c r="R156" t="s">
        <v>500</v>
      </c>
      <c r="S156" t="s">
        <v>2527</v>
      </c>
      <c r="T156" t="s">
        <v>526</v>
      </c>
      <c r="U156" t="s">
        <v>240</v>
      </c>
      <c r="V156" t="s">
        <v>202</v>
      </c>
      <c r="W156" t="s">
        <v>1114</v>
      </c>
      <c r="X156" t="s">
        <v>256</v>
      </c>
      <c r="Y156" t="s">
        <v>1115</v>
      </c>
      <c r="Z156" t="s">
        <v>258</v>
      </c>
      <c r="AA156" t="s">
        <v>207</v>
      </c>
      <c r="AB156" t="s">
        <v>208</v>
      </c>
      <c r="AC156" t="s">
        <v>243</v>
      </c>
      <c r="AD156" t="s">
        <v>210</v>
      </c>
      <c r="AE156" t="s">
        <v>475</v>
      </c>
      <c r="AF156" t="s">
        <v>3238</v>
      </c>
      <c r="AG156" t="s">
        <v>213</v>
      </c>
      <c r="AH156" t="s">
        <v>760</v>
      </c>
      <c r="AI156" t="s">
        <v>259</v>
      </c>
      <c r="AJ156" t="s">
        <v>1145</v>
      </c>
      <c r="AK156" t="s">
        <v>2179</v>
      </c>
      <c r="AL156" t="s">
        <v>698</v>
      </c>
      <c r="AM156" t="s">
        <v>4933</v>
      </c>
      <c r="AN156" t="s">
        <v>299</v>
      </c>
      <c r="AO156" t="s">
        <v>4934</v>
      </c>
      <c r="AP156" t="s">
        <v>279</v>
      </c>
      <c r="AQ156" t="s">
        <v>1752</v>
      </c>
      <c r="AR156" t="s">
        <v>420</v>
      </c>
      <c r="AS156" t="s">
        <v>243</v>
      </c>
      <c r="AT156" t="s">
        <v>222</v>
      </c>
      <c r="AU156" t="s">
        <v>1123</v>
      </c>
      <c r="AV156" t="s">
        <v>4935</v>
      </c>
      <c r="AW156" t="s">
        <v>4936</v>
      </c>
      <c r="AX156" t="s">
        <v>1121</v>
      </c>
      <c r="AY156" t="s">
        <v>4220</v>
      </c>
      <c r="AZ156" t="s">
        <v>3215</v>
      </c>
      <c r="BA156" t="s">
        <v>4937</v>
      </c>
      <c r="BB156" t="s">
        <v>1772</v>
      </c>
      <c r="BC156" t="s">
        <v>4938</v>
      </c>
      <c r="BD156" t="s">
        <v>1174</v>
      </c>
      <c r="BE156" t="s">
        <v>3798</v>
      </c>
      <c r="BF156" t="s">
        <v>1593</v>
      </c>
      <c r="BG156" t="s">
        <v>2675</v>
      </c>
      <c r="BH156" t="s">
        <v>592</v>
      </c>
      <c r="BI156" t="s">
        <v>249</v>
      </c>
      <c r="BJ156" t="s">
        <v>828</v>
      </c>
      <c r="BK156" t="s">
        <v>250</v>
      </c>
      <c r="BL156" t="s">
        <v>242</v>
      </c>
      <c r="BM156" t="s">
        <v>496</v>
      </c>
      <c r="BN156" t="s">
        <v>292</v>
      </c>
      <c r="BO156" t="s">
        <v>297</v>
      </c>
      <c r="BP156" t="s">
        <v>279</v>
      </c>
      <c r="BQ156" t="s">
        <v>207</v>
      </c>
      <c r="BR156" t="s">
        <v>1068</v>
      </c>
      <c r="BS156" t="s">
        <v>247</v>
      </c>
      <c r="BT156" t="s">
        <v>250</v>
      </c>
      <c r="BU156" t="s">
        <v>481</v>
      </c>
      <c r="BV156" t="s">
        <v>271</v>
      </c>
      <c r="BW156" t="s">
        <v>432</v>
      </c>
      <c r="BX156" t="s">
        <v>920</v>
      </c>
      <c r="BY156" t="s">
        <v>300</v>
      </c>
      <c r="BZ156" t="s">
        <v>1801</v>
      </c>
      <c r="CA156" t="s">
        <v>293</v>
      </c>
      <c r="CB156" t="s">
        <v>220</v>
      </c>
      <c r="CC156" t="s">
        <v>297</v>
      </c>
      <c r="CD156" t="s">
        <v>256</v>
      </c>
      <c r="CE156" t="s">
        <v>258</v>
      </c>
      <c r="CF156" t="s">
        <v>242</v>
      </c>
      <c r="CG156" t="s">
        <v>202</v>
      </c>
      <c r="CH156" t="s">
        <v>339</v>
      </c>
      <c r="CI156" t="s">
        <v>300</v>
      </c>
      <c r="CJ156" t="s">
        <v>3197</v>
      </c>
      <c r="CK156" t="s">
        <v>201</v>
      </c>
      <c r="CL156" t="s">
        <v>794</v>
      </c>
      <c r="CM156" t="s">
        <v>3181</v>
      </c>
      <c r="CN156" t="s">
        <v>296</v>
      </c>
      <c r="CO156" t="s">
        <v>900</v>
      </c>
      <c r="CP156" t="s">
        <v>333</v>
      </c>
      <c r="CQ156" t="s">
        <v>394</v>
      </c>
      <c r="CR156" t="s">
        <v>269</v>
      </c>
      <c r="CS156" t="s">
        <v>287</v>
      </c>
      <c r="CT156" t="s">
        <v>207</v>
      </c>
      <c r="CU156" t="s">
        <v>242</v>
      </c>
      <c r="CV156" t="s">
        <v>242</v>
      </c>
      <c r="CW156" t="s">
        <v>428</v>
      </c>
      <c r="CX156" t="s">
        <v>297</v>
      </c>
      <c r="CY156" t="s">
        <v>336</v>
      </c>
      <c r="CZ156" t="s">
        <v>813</v>
      </c>
      <c r="DA156" t="s">
        <v>275</v>
      </c>
      <c r="DB156" t="s">
        <v>242</v>
      </c>
      <c r="DC156" t="s">
        <v>1317</v>
      </c>
      <c r="DD156" t="s">
        <v>3761</v>
      </c>
      <c r="DE156" t="s">
        <v>250</v>
      </c>
      <c r="DF156" t="s">
        <v>546</v>
      </c>
      <c r="DG156" t="s">
        <v>356</v>
      </c>
      <c r="DH156" t="s">
        <v>297</v>
      </c>
      <c r="DI156" t="s">
        <v>4939</v>
      </c>
      <c r="DJ156" t="s">
        <v>1105</v>
      </c>
      <c r="DK156" t="s">
        <v>536</v>
      </c>
      <c r="DL156" t="s">
        <v>3006</v>
      </c>
      <c r="DM156" t="s">
        <v>4940</v>
      </c>
      <c r="DN156" t="s">
        <v>4941</v>
      </c>
      <c r="DO156" t="s">
        <v>4942</v>
      </c>
      <c r="DP156" t="s">
        <v>1112</v>
      </c>
      <c r="DQ156" t="s">
        <v>936</v>
      </c>
      <c r="DR156" t="s">
        <v>2725</v>
      </c>
      <c r="DS156" t="s">
        <v>338</v>
      </c>
      <c r="DT156" t="s">
        <v>364</v>
      </c>
      <c r="DU156" t="s">
        <v>327</v>
      </c>
      <c r="DV156" t="s">
        <v>483</v>
      </c>
      <c r="DW156" t="s">
        <v>324</v>
      </c>
      <c r="DX156" t="s">
        <v>562</v>
      </c>
      <c r="DY156" t="s">
        <v>651</v>
      </c>
      <c r="DZ156" t="s">
        <v>4943</v>
      </c>
      <c r="EA156" t="s">
        <v>3239</v>
      </c>
      <c r="EB156" t="s">
        <v>358</v>
      </c>
      <c r="EC156" t="s">
        <v>297</v>
      </c>
      <c r="ED156" t="s">
        <v>2638</v>
      </c>
      <c r="EE156" t="s">
        <v>299</v>
      </c>
      <c r="EF156" t="s">
        <v>320</v>
      </c>
      <c r="EG156" t="s">
        <v>305</v>
      </c>
      <c r="EH156" t="s">
        <v>408</v>
      </c>
      <c r="EI156" t="s">
        <v>287</v>
      </c>
      <c r="EJ156" t="s">
        <v>281</v>
      </c>
      <c r="EK156" t="s">
        <v>336</v>
      </c>
      <c r="EL156" t="s">
        <v>255</v>
      </c>
      <c r="EM156" t="s">
        <v>1418</v>
      </c>
      <c r="EN156" t="s">
        <v>4944</v>
      </c>
      <c r="EO156" t="s">
        <v>2336</v>
      </c>
      <c r="EP156" t="s">
        <v>418</v>
      </c>
      <c r="EQ156" t="s">
        <v>673</v>
      </c>
      <c r="ER156" t="s">
        <v>774</v>
      </c>
      <c r="ES156" t="s">
        <v>549</v>
      </c>
      <c r="ET156" t="s">
        <v>993</v>
      </c>
      <c r="EU156" t="s">
        <v>222</v>
      </c>
      <c r="EV156" t="s">
        <v>4510</v>
      </c>
      <c r="EW156" t="s">
        <v>4945</v>
      </c>
      <c r="EX156" t="s">
        <v>217</v>
      </c>
      <c r="EY156" t="s">
        <v>597</v>
      </c>
      <c r="EZ156" t="s">
        <v>4946</v>
      </c>
      <c r="FA156" t="s">
        <v>3857</v>
      </c>
      <c r="FB156" t="s">
        <v>319</v>
      </c>
      <c r="FC156" t="s">
        <v>320</v>
      </c>
      <c r="FD156" t="s">
        <v>250</v>
      </c>
      <c r="FE156" t="s">
        <v>686</v>
      </c>
      <c r="FF156" t="s">
        <v>321</v>
      </c>
      <c r="FG156" t="s">
        <v>620</v>
      </c>
      <c r="FH156" t="s">
        <v>2805</v>
      </c>
      <c r="FI156" t="s">
        <v>279</v>
      </c>
      <c r="FJ156" t="s">
        <v>275</v>
      </c>
      <c r="FK156" t="s">
        <v>2179</v>
      </c>
      <c r="FL156" t="s">
        <v>2916</v>
      </c>
      <c r="FM156" t="s">
        <v>665</v>
      </c>
      <c r="FN156" t="s">
        <v>255</v>
      </c>
      <c r="FO156" t="s">
        <v>772</v>
      </c>
      <c r="FP156" t="s">
        <v>338</v>
      </c>
      <c r="FQ156" t="s">
        <v>687</v>
      </c>
      <c r="FR156" t="s">
        <v>251</v>
      </c>
      <c r="FS156" t="s">
        <v>4947</v>
      </c>
      <c r="FT156" t="s">
        <v>660</v>
      </c>
      <c r="FU156" t="s">
        <v>4948</v>
      </c>
      <c r="FV156" t="s">
        <v>496</v>
      </c>
      <c r="FW156" t="s">
        <v>2110</v>
      </c>
      <c r="FX156" t="s">
        <v>1529</v>
      </c>
      <c r="FY156" t="s">
        <v>428</v>
      </c>
      <c r="FZ156" t="s">
        <v>395</v>
      </c>
      <c r="GA156" t="s">
        <v>215</v>
      </c>
      <c r="GB156" t="s">
        <v>912</v>
      </c>
      <c r="GC156" t="s">
        <v>273</v>
      </c>
      <c r="GD156" t="s">
        <v>546</v>
      </c>
      <c r="GE156" t="s">
        <v>259</v>
      </c>
      <c r="GF156" t="s">
        <v>364</v>
      </c>
      <c r="GG156" t="s">
        <v>358</v>
      </c>
    </row>
    <row r="157" spans="1:189" x14ac:dyDescent="0.3">
      <c r="A157" t="s">
        <v>4949</v>
      </c>
      <c r="B157" t="s">
        <v>4950</v>
      </c>
      <c r="C157" s="1" t="str">
        <f t="shared" si="26"/>
        <v>21:1182</v>
      </c>
      <c r="D157" s="1" t="str">
        <f t="shared" si="27"/>
        <v>21:0387</v>
      </c>
      <c r="E157" t="s">
        <v>4951</v>
      </c>
      <c r="F157" t="s">
        <v>4952</v>
      </c>
      <c r="H157">
        <v>65.922794199999998</v>
      </c>
      <c r="I157">
        <v>-88.879866100000001</v>
      </c>
      <c r="J157" s="1" t="str">
        <f t="shared" si="28"/>
        <v>Till</v>
      </c>
      <c r="K157" s="1" t="str">
        <f t="shared" si="29"/>
        <v>&lt;63 µm size fraction sieving (3)</v>
      </c>
      <c r="L157">
        <v>1</v>
      </c>
      <c r="M157" t="s">
        <v>4848</v>
      </c>
      <c r="N157" t="s">
        <v>430</v>
      </c>
      <c r="O157" t="s">
        <v>1979</v>
      </c>
      <c r="P157" t="s">
        <v>714</v>
      </c>
      <c r="Q157" t="s">
        <v>591</v>
      </c>
      <c r="R157" t="s">
        <v>1234</v>
      </c>
      <c r="S157" t="s">
        <v>578</v>
      </c>
      <c r="T157" t="s">
        <v>407</v>
      </c>
      <c r="U157" t="s">
        <v>201</v>
      </c>
      <c r="V157" t="s">
        <v>271</v>
      </c>
      <c r="W157" t="s">
        <v>203</v>
      </c>
      <c r="X157" t="s">
        <v>338</v>
      </c>
      <c r="Y157" t="s">
        <v>451</v>
      </c>
      <c r="Z157" t="s">
        <v>245</v>
      </c>
      <c r="AA157" t="s">
        <v>207</v>
      </c>
      <c r="AB157" t="s">
        <v>208</v>
      </c>
      <c r="AC157" t="s">
        <v>682</v>
      </c>
      <c r="AD157" t="s">
        <v>920</v>
      </c>
      <c r="AE157" t="s">
        <v>303</v>
      </c>
      <c r="AF157" t="s">
        <v>4654</v>
      </c>
      <c r="AG157" t="s">
        <v>207</v>
      </c>
      <c r="AH157" t="s">
        <v>337</v>
      </c>
      <c r="AI157" t="s">
        <v>336</v>
      </c>
      <c r="AJ157" t="s">
        <v>554</v>
      </c>
      <c r="AK157" t="s">
        <v>745</v>
      </c>
      <c r="AL157" t="s">
        <v>396</v>
      </c>
      <c r="AM157" t="s">
        <v>2888</v>
      </c>
      <c r="AN157" t="s">
        <v>220</v>
      </c>
      <c r="AO157" t="s">
        <v>4953</v>
      </c>
      <c r="AP157" t="s">
        <v>524</v>
      </c>
      <c r="AQ157" t="s">
        <v>798</v>
      </c>
      <c r="AR157" t="s">
        <v>387</v>
      </c>
      <c r="AS157" t="s">
        <v>613</v>
      </c>
      <c r="AT157" t="s">
        <v>225</v>
      </c>
      <c r="AU157" t="s">
        <v>482</v>
      </c>
      <c r="AV157" t="s">
        <v>4954</v>
      </c>
      <c r="AW157" t="s">
        <v>3439</v>
      </c>
      <c r="AX157" t="s">
        <v>1362</v>
      </c>
      <c r="AY157" t="s">
        <v>2935</v>
      </c>
      <c r="AZ157" t="s">
        <v>1814</v>
      </c>
      <c r="BA157" t="s">
        <v>1043</v>
      </c>
      <c r="BB157" t="s">
        <v>479</v>
      </c>
      <c r="BC157" t="s">
        <v>514</v>
      </c>
      <c r="BD157" t="s">
        <v>1267</v>
      </c>
      <c r="BE157" t="s">
        <v>2768</v>
      </c>
      <c r="BF157" t="s">
        <v>714</v>
      </c>
      <c r="BG157" t="s">
        <v>811</v>
      </c>
      <c r="BH157" t="s">
        <v>502</v>
      </c>
      <c r="BI157" t="s">
        <v>811</v>
      </c>
      <c r="BJ157" t="s">
        <v>574</v>
      </c>
      <c r="BK157" t="s">
        <v>271</v>
      </c>
      <c r="BL157" t="s">
        <v>242</v>
      </c>
      <c r="BM157" t="s">
        <v>1528</v>
      </c>
      <c r="BN157" t="s">
        <v>572</v>
      </c>
      <c r="BO157" t="s">
        <v>297</v>
      </c>
      <c r="BP157" t="s">
        <v>428</v>
      </c>
      <c r="BQ157" t="s">
        <v>207</v>
      </c>
      <c r="BR157" t="s">
        <v>1421</v>
      </c>
      <c r="BS157" t="s">
        <v>297</v>
      </c>
      <c r="BT157" t="s">
        <v>242</v>
      </c>
      <c r="BU157" t="s">
        <v>377</v>
      </c>
      <c r="BV157" t="s">
        <v>271</v>
      </c>
      <c r="BW157" t="s">
        <v>620</v>
      </c>
      <c r="BX157" t="s">
        <v>813</v>
      </c>
      <c r="BY157" t="s">
        <v>572</v>
      </c>
      <c r="BZ157" t="s">
        <v>1356</v>
      </c>
      <c r="CA157" t="s">
        <v>1593</v>
      </c>
      <c r="CB157" t="s">
        <v>196</v>
      </c>
      <c r="CC157" t="s">
        <v>297</v>
      </c>
      <c r="CD157" t="s">
        <v>378</v>
      </c>
      <c r="CE157" t="s">
        <v>258</v>
      </c>
      <c r="CF157" t="s">
        <v>242</v>
      </c>
      <c r="CG157" t="s">
        <v>247</v>
      </c>
      <c r="CH157" t="s">
        <v>1071</v>
      </c>
      <c r="CI157" t="s">
        <v>651</v>
      </c>
      <c r="CJ157" t="s">
        <v>3320</v>
      </c>
      <c r="CK157" t="s">
        <v>202</v>
      </c>
      <c r="CL157" t="s">
        <v>2666</v>
      </c>
      <c r="CM157" t="s">
        <v>1023</v>
      </c>
      <c r="CN157" t="s">
        <v>224</v>
      </c>
      <c r="CO157" t="s">
        <v>747</v>
      </c>
      <c r="CP157" t="s">
        <v>1006</v>
      </c>
      <c r="CQ157" t="s">
        <v>394</v>
      </c>
      <c r="CR157" t="s">
        <v>269</v>
      </c>
      <c r="CS157" t="s">
        <v>1765</v>
      </c>
      <c r="CT157" t="s">
        <v>207</v>
      </c>
      <c r="CU157" t="s">
        <v>242</v>
      </c>
      <c r="CV157" t="s">
        <v>242</v>
      </c>
      <c r="CW157" t="s">
        <v>428</v>
      </c>
      <c r="CX157" t="s">
        <v>297</v>
      </c>
      <c r="CY157" t="s">
        <v>338</v>
      </c>
      <c r="CZ157" t="s">
        <v>1490</v>
      </c>
      <c r="DA157" t="s">
        <v>275</v>
      </c>
      <c r="DB157" t="s">
        <v>242</v>
      </c>
      <c r="DC157" t="s">
        <v>329</v>
      </c>
      <c r="DD157" t="s">
        <v>3219</v>
      </c>
      <c r="DE157" t="s">
        <v>248</v>
      </c>
      <c r="DF157" t="s">
        <v>428</v>
      </c>
      <c r="DG157" t="s">
        <v>356</v>
      </c>
      <c r="DH157" t="s">
        <v>297</v>
      </c>
      <c r="DI157" t="s">
        <v>382</v>
      </c>
      <c r="DJ157" t="s">
        <v>1312</v>
      </c>
      <c r="DK157" t="s">
        <v>414</v>
      </c>
      <c r="DL157" t="s">
        <v>2149</v>
      </c>
      <c r="DM157" t="s">
        <v>318</v>
      </c>
      <c r="DN157" t="s">
        <v>3739</v>
      </c>
      <c r="DO157" t="s">
        <v>4955</v>
      </c>
      <c r="DP157" t="s">
        <v>1415</v>
      </c>
      <c r="DQ157" t="s">
        <v>347</v>
      </c>
      <c r="DR157" t="s">
        <v>860</v>
      </c>
      <c r="DS157" t="s">
        <v>592</v>
      </c>
      <c r="DT157" t="s">
        <v>738</v>
      </c>
      <c r="DU157" t="s">
        <v>529</v>
      </c>
      <c r="DV157" t="s">
        <v>220</v>
      </c>
      <c r="DW157" t="s">
        <v>651</v>
      </c>
      <c r="DX157" t="s">
        <v>709</v>
      </c>
      <c r="DY157" t="s">
        <v>292</v>
      </c>
      <c r="DZ157" t="s">
        <v>458</v>
      </c>
      <c r="EA157" t="s">
        <v>4201</v>
      </c>
      <c r="EB157" t="s">
        <v>379</v>
      </c>
      <c r="EC157" t="s">
        <v>297</v>
      </c>
      <c r="ED157" t="s">
        <v>4956</v>
      </c>
      <c r="EE157" t="s">
        <v>774</v>
      </c>
      <c r="EF157" t="s">
        <v>320</v>
      </c>
      <c r="EG157" t="s">
        <v>1862</v>
      </c>
      <c r="EH157" t="s">
        <v>300</v>
      </c>
      <c r="EI157" t="s">
        <v>204</v>
      </c>
      <c r="EJ157" t="s">
        <v>1087</v>
      </c>
      <c r="EK157" t="s">
        <v>338</v>
      </c>
      <c r="EL157" t="s">
        <v>840</v>
      </c>
      <c r="EM157" t="s">
        <v>2345</v>
      </c>
      <c r="EN157" t="s">
        <v>4957</v>
      </c>
      <c r="EO157" t="s">
        <v>4442</v>
      </c>
      <c r="EP157" t="s">
        <v>381</v>
      </c>
      <c r="EQ157" t="s">
        <v>1050</v>
      </c>
      <c r="ER157" t="s">
        <v>523</v>
      </c>
      <c r="ES157" t="s">
        <v>549</v>
      </c>
      <c r="ET157" t="s">
        <v>4151</v>
      </c>
      <c r="EU157" t="s">
        <v>347</v>
      </c>
      <c r="EV157" t="s">
        <v>4958</v>
      </c>
      <c r="EW157" t="s">
        <v>1763</v>
      </c>
      <c r="EX157" t="s">
        <v>1068</v>
      </c>
      <c r="EY157" t="s">
        <v>1425</v>
      </c>
      <c r="EZ157" t="s">
        <v>3306</v>
      </c>
      <c r="FA157" t="s">
        <v>4959</v>
      </c>
      <c r="FB157" t="s">
        <v>319</v>
      </c>
      <c r="FC157" t="s">
        <v>320</v>
      </c>
      <c r="FD157" t="s">
        <v>202</v>
      </c>
      <c r="FE157" t="s">
        <v>759</v>
      </c>
      <c r="FF157" t="s">
        <v>321</v>
      </c>
      <c r="FG157" t="s">
        <v>196</v>
      </c>
      <c r="FH157" t="s">
        <v>750</v>
      </c>
      <c r="FI157" t="s">
        <v>215</v>
      </c>
      <c r="FJ157" t="s">
        <v>275</v>
      </c>
      <c r="FK157" t="s">
        <v>359</v>
      </c>
      <c r="FL157" t="s">
        <v>4960</v>
      </c>
      <c r="FM157" t="s">
        <v>988</v>
      </c>
      <c r="FN157" t="s">
        <v>575</v>
      </c>
      <c r="FO157" t="s">
        <v>355</v>
      </c>
      <c r="FP157" t="s">
        <v>358</v>
      </c>
      <c r="FQ157" t="s">
        <v>698</v>
      </c>
      <c r="FR157" t="s">
        <v>1666</v>
      </c>
      <c r="FS157" t="s">
        <v>4961</v>
      </c>
      <c r="FT157" t="s">
        <v>1510</v>
      </c>
      <c r="FU157" t="s">
        <v>4962</v>
      </c>
      <c r="FV157" t="s">
        <v>606</v>
      </c>
      <c r="FW157" t="s">
        <v>758</v>
      </c>
      <c r="FX157" t="s">
        <v>437</v>
      </c>
      <c r="FY157" t="s">
        <v>220</v>
      </c>
      <c r="FZ157" t="s">
        <v>472</v>
      </c>
      <c r="GA157" t="s">
        <v>222</v>
      </c>
      <c r="GB157" t="s">
        <v>255</v>
      </c>
      <c r="GC157" t="s">
        <v>338</v>
      </c>
      <c r="GD157" t="s">
        <v>339</v>
      </c>
      <c r="GE157" t="s">
        <v>256</v>
      </c>
      <c r="GF157" t="s">
        <v>339</v>
      </c>
      <c r="GG157" t="s">
        <v>259</v>
      </c>
    </row>
    <row r="158" spans="1:189" x14ac:dyDescent="0.3">
      <c r="A158" t="s">
        <v>4963</v>
      </c>
      <c r="B158" t="s">
        <v>4964</v>
      </c>
      <c r="C158" s="1" t="str">
        <f t="shared" si="26"/>
        <v>21:1182</v>
      </c>
      <c r="D158" s="1" t="str">
        <f t="shared" si="27"/>
        <v>21:0387</v>
      </c>
      <c r="E158" t="s">
        <v>4951</v>
      </c>
      <c r="F158" t="s">
        <v>4965</v>
      </c>
      <c r="H158">
        <v>65.922794199999998</v>
      </c>
      <c r="I158">
        <v>-88.879866100000001</v>
      </c>
      <c r="J158" s="1" t="str">
        <f t="shared" si="28"/>
        <v>Till</v>
      </c>
      <c r="K158" s="1" t="str">
        <f t="shared" si="29"/>
        <v>&lt;63 µm size fraction sieving (3)</v>
      </c>
      <c r="L158">
        <v>1</v>
      </c>
      <c r="M158" t="s">
        <v>4966</v>
      </c>
      <c r="N158" t="s">
        <v>253</v>
      </c>
      <c r="O158" t="s">
        <v>4836</v>
      </c>
      <c r="P158" t="s">
        <v>718</v>
      </c>
      <c r="Q158" t="s">
        <v>272</v>
      </c>
      <c r="R158" t="s">
        <v>3034</v>
      </c>
      <c r="S158" t="s">
        <v>234</v>
      </c>
      <c r="T158" t="s">
        <v>1149</v>
      </c>
      <c r="U158" t="s">
        <v>324</v>
      </c>
      <c r="V158" t="s">
        <v>248</v>
      </c>
      <c r="W158" t="s">
        <v>942</v>
      </c>
      <c r="X158" t="s">
        <v>299</v>
      </c>
      <c r="Y158" t="s">
        <v>1848</v>
      </c>
      <c r="Z158" t="s">
        <v>398</v>
      </c>
      <c r="AA158" t="s">
        <v>207</v>
      </c>
      <c r="AB158" t="s">
        <v>532</v>
      </c>
      <c r="AC158" t="s">
        <v>1913</v>
      </c>
      <c r="AD158" t="s">
        <v>536</v>
      </c>
      <c r="AE158" t="s">
        <v>1236</v>
      </c>
      <c r="AF158" t="s">
        <v>2183</v>
      </c>
      <c r="AG158" t="s">
        <v>213</v>
      </c>
      <c r="AH158" t="s">
        <v>218</v>
      </c>
      <c r="AI158" t="s">
        <v>575</v>
      </c>
      <c r="AJ158" t="s">
        <v>2245</v>
      </c>
      <c r="AK158" t="s">
        <v>1015</v>
      </c>
      <c r="AL158" t="s">
        <v>796</v>
      </c>
      <c r="AM158" t="s">
        <v>4967</v>
      </c>
      <c r="AN158" t="s">
        <v>299</v>
      </c>
      <c r="AO158" t="s">
        <v>4968</v>
      </c>
      <c r="AP158" t="s">
        <v>339</v>
      </c>
      <c r="AQ158" t="s">
        <v>4969</v>
      </c>
      <c r="AR158" t="s">
        <v>686</v>
      </c>
      <c r="AS158" t="s">
        <v>1789</v>
      </c>
      <c r="AT158" t="s">
        <v>222</v>
      </c>
      <c r="AU158" t="s">
        <v>1705</v>
      </c>
      <c r="AV158" t="s">
        <v>4231</v>
      </c>
      <c r="AW158" t="s">
        <v>4933</v>
      </c>
      <c r="AX158" t="s">
        <v>4970</v>
      </c>
      <c r="AY158" t="s">
        <v>4971</v>
      </c>
      <c r="AZ158" t="s">
        <v>878</v>
      </c>
      <c r="BA158" t="s">
        <v>3266</v>
      </c>
      <c r="BB158" t="s">
        <v>279</v>
      </c>
      <c r="BC158" t="s">
        <v>402</v>
      </c>
      <c r="BD158" t="s">
        <v>734</v>
      </c>
      <c r="BE158" t="s">
        <v>3459</v>
      </c>
      <c r="BF158" t="s">
        <v>215</v>
      </c>
      <c r="BG158" t="s">
        <v>1051</v>
      </c>
      <c r="BH158" t="s">
        <v>407</v>
      </c>
      <c r="BI158" t="s">
        <v>1113</v>
      </c>
      <c r="BJ158" t="s">
        <v>502</v>
      </c>
      <c r="BK158" t="s">
        <v>248</v>
      </c>
      <c r="BL158" t="s">
        <v>242</v>
      </c>
      <c r="BM158" t="s">
        <v>702</v>
      </c>
      <c r="BN158" t="s">
        <v>2547</v>
      </c>
      <c r="BO158" t="s">
        <v>259</v>
      </c>
      <c r="BP158" t="s">
        <v>196</v>
      </c>
      <c r="BQ158" t="s">
        <v>774</v>
      </c>
      <c r="BR158" t="s">
        <v>4972</v>
      </c>
      <c r="BS158" t="s">
        <v>336</v>
      </c>
      <c r="BT158" t="s">
        <v>386</v>
      </c>
      <c r="BU158" t="s">
        <v>549</v>
      </c>
      <c r="BV158" t="s">
        <v>386</v>
      </c>
      <c r="BW158" t="s">
        <v>400</v>
      </c>
      <c r="BX158" t="s">
        <v>2889</v>
      </c>
      <c r="BY158" t="s">
        <v>1803</v>
      </c>
      <c r="BZ158" t="s">
        <v>2736</v>
      </c>
      <c r="CA158" t="s">
        <v>610</v>
      </c>
      <c r="CB158" t="s">
        <v>1490</v>
      </c>
      <c r="CC158" t="s">
        <v>247</v>
      </c>
      <c r="CD158" t="s">
        <v>252</v>
      </c>
      <c r="CE158" t="s">
        <v>258</v>
      </c>
      <c r="CF158" t="s">
        <v>250</v>
      </c>
      <c r="CG158" t="s">
        <v>273</v>
      </c>
      <c r="CH158" t="s">
        <v>1303</v>
      </c>
      <c r="CI158" t="s">
        <v>936</v>
      </c>
      <c r="CJ158" t="s">
        <v>4973</v>
      </c>
      <c r="CK158" t="s">
        <v>296</v>
      </c>
      <c r="CL158" t="s">
        <v>1318</v>
      </c>
      <c r="CM158" t="s">
        <v>1524</v>
      </c>
      <c r="CN158" t="s">
        <v>847</v>
      </c>
      <c r="CO158" t="s">
        <v>2125</v>
      </c>
      <c r="CP158" t="s">
        <v>4974</v>
      </c>
      <c r="CQ158" t="s">
        <v>496</v>
      </c>
      <c r="CR158" t="s">
        <v>774</v>
      </c>
      <c r="CS158" t="s">
        <v>4975</v>
      </c>
      <c r="CT158" t="s">
        <v>220</v>
      </c>
      <c r="CU158" t="s">
        <v>242</v>
      </c>
      <c r="CV158" t="s">
        <v>242</v>
      </c>
      <c r="CW158" t="s">
        <v>977</v>
      </c>
      <c r="CX158" t="s">
        <v>297</v>
      </c>
      <c r="CY158" t="s">
        <v>322</v>
      </c>
      <c r="CZ158" t="s">
        <v>482</v>
      </c>
      <c r="DA158" t="s">
        <v>275</v>
      </c>
      <c r="DB158" t="s">
        <v>242</v>
      </c>
      <c r="DC158" t="s">
        <v>473</v>
      </c>
      <c r="DD158" t="s">
        <v>4976</v>
      </c>
      <c r="DE158" t="s">
        <v>988</v>
      </c>
      <c r="DF158" t="s">
        <v>1054</v>
      </c>
      <c r="DG158" t="s">
        <v>511</v>
      </c>
      <c r="DH158" t="s">
        <v>297</v>
      </c>
      <c r="DI158" t="s">
        <v>4856</v>
      </c>
      <c r="DJ158" t="s">
        <v>4977</v>
      </c>
      <c r="DK158" t="s">
        <v>1229</v>
      </c>
      <c r="DL158" t="s">
        <v>4142</v>
      </c>
      <c r="DM158" t="s">
        <v>4978</v>
      </c>
      <c r="DN158" t="s">
        <v>4979</v>
      </c>
      <c r="DO158" t="s">
        <v>4980</v>
      </c>
      <c r="DP158" t="s">
        <v>3578</v>
      </c>
      <c r="DQ158" t="s">
        <v>862</v>
      </c>
      <c r="DR158" t="s">
        <v>1559</v>
      </c>
      <c r="DS158" t="s">
        <v>647</v>
      </c>
      <c r="DT158" t="s">
        <v>1602</v>
      </c>
      <c r="DU158" t="s">
        <v>566</v>
      </c>
      <c r="DV158" t="s">
        <v>3181</v>
      </c>
      <c r="DW158" t="s">
        <v>238</v>
      </c>
      <c r="DX158" t="s">
        <v>887</v>
      </c>
      <c r="DY158" t="s">
        <v>378</v>
      </c>
      <c r="DZ158" t="s">
        <v>4981</v>
      </c>
      <c r="EA158" t="s">
        <v>3234</v>
      </c>
      <c r="EB158" t="s">
        <v>337</v>
      </c>
      <c r="EC158" t="s">
        <v>297</v>
      </c>
      <c r="ED158" t="s">
        <v>4982</v>
      </c>
      <c r="EE158" t="s">
        <v>774</v>
      </c>
      <c r="EF158" t="s">
        <v>278</v>
      </c>
      <c r="EG158" t="s">
        <v>957</v>
      </c>
      <c r="EH158" t="s">
        <v>238</v>
      </c>
      <c r="EI158" t="s">
        <v>1791</v>
      </c>
      <c r="EJ158" t="s">
        <v>989</v>
      </c>
      <c r="EK158" t="s">
        <v>364</v>
      </c>
      <c r="EL158" t="s">
        <v>4983</v>
      </c>
      <c r="EM158" t="s">
        <v>1140</v>
      </c>
      <c r="EN158" t="s">
        <v>4984</v>
      </c>
      <c r="EO158" t="s">
        <v>1237</v>
      </c>
      <c r="EP158" t="s">
        <v>202</v>
      </c>
      <c r="EQ158" t="s">
        <v>1522</v>
      </c>
      <c r="ER158" t="s">
        <v>1946</v>
      </c>
      <c r="ES158" t="s">
        <v>372</v>
      </c>
      <c r="ET158" t="s">
        <v>4985</v>
      </c>
      <c r="EU158" t="s">
        <v>2295</v>
      </c>
      <c r="EV158" t="s">
        <v>4986</v>
      </c>
      <c r="EW158" t="s">
        <v>4987</v>
      </c>
      <c r="EX158" t="s">
        <v>486</v>
      </c>
      <c r="EY158" t="s">
        <v>1315</v>
      </c>
      <c r="EZ158" t="s">
        <v>2927</v>
      </c>
      <c r="FA158" t="s">
        <v>3064</v>
      </c>
      <c r="FB158" t="s">
        <v>550</v>
      </c>
      <c r="FC158" t="s">
        <v>320</v>
      </c>
      <c r="FD158" t="s">
        <v>386</v>
      </c>
      <c r="FE158" t="s">
        <v>677</v>
      </c>
      <c r="FF158" t="s">
        <v>321</v>
      </c>
      <c r="FG158" t="s">
        <v>387</v>
      </c>
      <c r="FH158" t="s">
        <v>4570</v>
      </c>
      <c r="FI158" t="s">
        <v>196</v>
      </c>
      <c r="FJ158" t="s">
        <v>386</v>
      </c>
      <c r="FK158" t="s">
        <v>4548</v>
      </c>
      <c r="FL158" t="s">
        <v>4988</v>
      </c>
      <c r="FM158" t="s">
        <v>233</v>
      </c>
      <c r="FN158" t="s">
        <v>455</v>
      </c>
      <c r="FO158" t="s">
        <v>1895</v>
      </c>
      <c r="FP158" t="s">
        <v>222</v>
      </c>
      <c r="FQ158" t="s">
        <v>1154</v>
      </c>
      <c r="FR158" t="s">
        <v>4989</v>
      </c>
      <c r="FS158" t="s">
        <v>4990</v>
      </c>
      <c r="FT158" t="s">
        <v>633</v>
      </c>
      <c r="FU158" t="s">
        <v>4991</v>
      </c>
      <c r="FV158" t="s">
        <v>1884</v>
      </c>
      <c r="FW158" t="s">
        <v>1351</v>
      </c>
      <c r="FX158" t="s">
        <v>819</v>
      </c>
      <c r="FY158" t="s">
        <v>279</v>
      </c>
      <c r="FZ158" t="s">
        <v>618</v>
      </c>
      <c r="GA158" t="s">
        <v>296</v>
      </c>
      <c r="GB158" t="s">
        <v>1043</v>
      </c>
      <c r="GC158" t="s">
        <v>296</v>
      </c>
      <c r="GD158" t="s">
        <v>364</v>
      </c>
      <c r="GE158" t="s">
        <v>358</v>
      </c>
      <c r="GF158" t="s">
        <v>546</v>
      </c>
      <c r="GG158" t="s">
        <v>358</v>
      </c>
    </row>
    <row r="159" spans="1:189" x14ac:dyDescent="0.3">
      <c r="A159" t="s">
        <v>4992</v>
      </c>
      <c r="B159" t="s">
        <v>4993</v>
      </c>
      <c r="C159" s="1" t="str">
        <f t="shared" si="26"/>
        <v>21:1182</v>
      </c>
      <c r="D159" s="1" t="str">
        <f t="shared" si="27"/>
        <v>21:0387</v>
      </c>
      <c r="E159" t="s">
        <v>4994</v>
      </c>
      <c r="F159" t="s">
        <v>4995</v>
      </c>
      <c r="H159">
        <v>65.953692799999999</v>
      </c>
      <c r="I159">
        <v>-89.283281700000003</v>
      </c>
      <c r="J159" s="1" t="str">
        <f t="shared" si="28"/>
        <v>Till</v>
      </c>
      <c r="K159" s="1" t="str">
        <f t="shared" si="29"/>
        <v>&lt;63 µm size fraction sieving (3)</v>
      </c>
      <c r="L159">
        <v>1</v>
      </c>
      <c r="M159" t="s">
        <v>4996</v>
      </c>
      <c r="N159" t="s">
        <v>4996</v>
      </c>
      <c r="O159" t="s">
        <v>4996</v>
      </c>
      <c r="P159" t="s">
        <v>4996</v>
      </c>
      <c r="Q159" t="s">
        <v>4996</v>
      </c>
      <c r="R159" t="s">
        <v>4996</v>
      </c>
      <c r="S159" t="s">
        <v>4996</v>
      </c>
      <c r="T159" t="s">
        <v>4996</v>
      </c>
      <c r="U159" t="s">
        <v>4996</v>
      </c>
      <c r="V159" t="s">
        <v>4996</v>
      </c>
      <c r="W159" t="s">
        <v>4996</v>
      </c>
      <c r="X159" t="s">
        <v>4996</v>
      </c>
      <c r="Y159" t="s">
        <v>4996</v>
      </c>
      <c r="Z159" t="s">
        <v>4996</v>
      </c>
      <c r="AA159" t="s">
        <v>4996</v>
      </c>
      <c r="AB159" t="s">
        <v>4996</v>
      </c>
      <c r="AC159" t="s">
        <v>4996</v>
      </c>
      <c r="AD159" t="s">
        <v>4996</v>
      </c>
      <c r="AE159" t="s">
        <v>4996</v>
      </c>
      <c r="AF159" t="s">
        <v>4996</v>
      </c>
      <c r="AG159" t="s">
        <v>4996</v>
      </c>
      <c r="AH159" t="s">
        <v>4996</v>
      </c>
      <c r="AI159" t="s">
        <v>4996</v>
      </c>
      <c r="AJ159" t="s">
        <v>4996</v>
      </c>
      <c r="AK159" t="s">
        <v>4996</v>
      </c>
      <c r="AL159" t="s">
        <v>4996</v>
      </c>
      <c r="AM159" t="s">
        <v>4996</v>
      </c>
      <c r="AN159" t="s">
        <v>4996</v>
      </c>
      <c r="AO159" t="s">
        <v>4996</v>
      </c>
      <c r="AP159" t="s">
        <v>4996</v>
      </c>
      <c r="AQ159" t="s">
        <v>4996</v>
      </c>
      <c r="AR159" t="s">
        <v>4996</v>
      </c>
      <c r="AS159" t="s">
        <v>4996</v>
      </c>
      <c r="AT159" t="s">
        <v>4996</v>
      </c>
      <c r="AU159" t="s">
        <v>4996</v>
      </c>
      <c r="AV159" t="s">
        <v>4996</v>
      </c>
      <c r="AW159" t="s">
        <v>4996</v>
      </c>
      <c r="AX159" t="s">
        <v>4996</v>
      </c>
      <c r="AY159" t="s">
        <v>4996</v>
      </c>
      <c r="AZ159" t="s">
        <v>4996</v>
      </c>
      <c r="BA159" t="s">
        <v>4996</v>
      </c>
      <c r="BB159" t="s">
        <v>4996</v>
      </c>
      <c r="BC159" t="s">
        <v>4996</v>
      </c>
      <c r="BD159" t="s">
        <v>4996</v>
      </c>
      <c r="BE159" t="s">
        <v>4996</v>
      </c>
      <c r="BF159" t="s">
        <v>4996</v>
      </c>
      <c r="BG159" t="s">
        <v>4996</v>
      </c>
      <c r="BH159" t="s">
        <v>4996</v>
      </c>
      <c r="BI159" t="s">
        <v>4996</v>
      </c>
      <c r="BJ159" t="s">
        <v>4996</v>
      </c>
      <c r="BK159" t="s">
        <v>202</v>
      </c>
      <c r="BL159" t="s">
        <v>242</v>
      </c>
      <c r="BM159" t="s">
        <v>209</v>
      </c>
      <c r="BN159" t="s">
        <v>665</v>
      </c>
      <c r="BO159" t="s">
        <v>256</v>
      </c>
      <c r="BP159" t="s">
        <v>432</v>
      </c>
      <c r="BQ159" t="s">
        <v>207</v>
      </c>
      <c r="BR159" t="s">
        <v>1305</v>
      </c>
      <c r="BS159" t="s">
        <v>256</v>
      </c>
      <c r="BT159" t="s">
        <v>250</v>
      </c>
      <c r="BU159" t="s">
        <v>481</v>
      </c>
      <c r="BV159" t="s">
        <v>271</v>
      </c>
      <c r="BW159" t="s">
        <v>255</v>
      </c>
      <c r="BX159" t="s">
        <v>265</v>
      </c>
      <c r="BY159" t="s">
        <v>885</v>
      </c>
      <c r="BZ159" t="s">
        <v>661</v>
      </c>
      <c r="CA159" t="s">
        <v>3609</v>
      </c>
      <c r="CB159" t="s">
        <v>610</v>
      </c>
      <c r="CC159" t="s">
        <v>297</v>
      </c>
      <c r="CD159" t="s">
        <v>240</v>
      </c>
      <c r="CE159" t="s">
        <v>258</v>
      </c>
      <c r="CF159" t="s">
        <v>242</v>
      </c>
      <c r="CG159" t="s">
        <v>257</v>
      </c>
      <c r="CH159" t="s">
        <v>1237</v>
      </c>
      <c r="CI159" t="s">
        <v>481</v>
      </c>
      <c r="CJ159" t="s">
        <v>3517</v>
      </c>
      <c r="CK159" t="s">
        <v>300</v>
      </c>
      <c r="CL159" t="s">
        <v>4997</v>
      </c>
      <c r="CM159" t="s">
        <v>474</v>
      </c>
      <c r="CN159" t="s">
        <v>395</v>
      </c>
      <c r="CO159" t="s">
        <v>1146</v>
      </c>
      <c r="CP159" t="s">
        <v>488</v>
      </c>
      <c r="CQ159" t="s">
        <v>394</v>
      </c>
      <c r="CR159" t="s">
        <v>269</v>
      </c>
      <c r="CS159" t="s">
        <v>1634</v>
      </c>
      <c r="CT159" t="s">
        <v>299</v>
      </c>
      <c r="CU159" t="s">
        <v>242</v>
      </c>
      <c r="CV159" t="s">
        <v>242</v>
      </c>
      <c r="CW159" t="s">
        <v>546</v>
      </c>
      <c r="CX159" t="s">
        <v>297</v>
      </c>
      <c r="CY159" t="s">
        <v>222</v>
      </c>
      <c r="CZ159" t="s">
        <v>1922</v>
      </c>
      <c r="DA159" t="s">
        <v>275</v>
      </c>
      <c r="DB159" t="s">
        <v>242</v>
      </c>
      <c r="DC159" t="s">
        <v>991</v>
      </c>
      <c r="DD159" t="s">
        <v>678</v>
      </c>
      <c r="DE159" t="s">
        <v>651</v>
      </c>
      <c r="DF159" t="s">
        <v>224</v>
      </c>
      <c r="DG159" t="s">
        <v>475</v>
      </c>
      <c r="DH159" t="s">
        <v>297</v>
      </c>
      <c r="DI159" t="s">
        <v>2612</v>
      </c>
      <c r="DJ159" t="s">
        <v>1421</v>
      </c>
      <c r="DK159" t="s">
        <v>217</v>
      </c>
      <c r="DL159" t="s">
        <v>1686</v>
      </c>
      <c r="DM159" t="s">
        <v>4998</v>
      </c>
      <c r="DN159" t="s">
        <v>3653</v>
      </c>
      <c r="DO159" t="s">
        <v>4999</v>
      </c>
      <c r="DP159" t="s">
        <v>467</v>
      </c>
      <c r="DQ159" t="s">
        <v>235</v>
      </c>
      <c r="DR159" t="s">
        <v>447</v>
      </c>
      <c r="DS159" t="s">
        <v>665</v>
      </c>
      <c r="DT159" t="s">
        <v>546</v>
      </c>
      <c r="DU159" t="s">
        <v>592</v>
      </c>
      <c r="DV159" t="s">
        <v>291</v>
      </c>
      <c r="DW159" t="s">
        <v>651</v>
      </c>
      <c r="DX159" t="s">
        <v>215</v>
      </c>
      <c r="DY159" t="s">
        <v>277</v>
      </c>
      <c r="DZ159" t="s">
        <v>793</v>
      </c>
      <c r="EA159" t="s">
        <v>3511</v>
      </c>
      <c r="EB159" t="s">
        <v>255</v>
      </c>
      <c r="EC159" t="s">
        <v>297</v>
      </c>
      <c r="ED159" t="s">
        <v>5000</v>
      </c>
      <c r="EE159" t="s">
        <v>299</v>
      </c>
      <c r="EF159" t="s">
        <v>259</v>
      </c>
      <c r="EG159" t="s">
        <v>2742</v>
      </c>
      <c r="EH159" t="s">
        <v>257</v>
      </c>
      <c r="EI159" t="s">
        <v>1290</v>
      </c>
      <c r="EJ159" t="s">
        <v>303</v>
      </c>
      <c r="EK159" t="s">
        <v>220</v>
      </c>
      <c r="EL159" t="s">
        <v>1846</v>
      </c>
      <c r="EM159" t="s">
        <v>503</v>
      </c>
      <c r="EN159" t="s">
        <v>2879</v>
      </c>
      <c r="EO159" t="s">
        <v>4789</v>
      </c>
      <c r="EP159" t="s">
        <v>250</v>
      </c>
      <c r="EQ159" t="s">
        <v>469</v>
      </c>
      <c r="ER159" t="s">
        <v>329</v>
      </c>
      <c r="ES159" t="s">
        <v>468</v>
      </c>
      <c r="ET159" t="s">
        <v>3813</v>
      </c>
      <c r="EU159" t="s">
        <v>820</v>
      </c>
      <c r="EV159" t="s">
        <v>5001</v>
      </c>
      <c r="EW159" t="s">
        <v>5002</v>
      </c>
      <c r="EX159" t="s">
        <v>315</v>
      </c>
      <c r="EY159" t="s">
        <v>678</v>
      </c>
      <c r="EZ159" t="s">
        <v>5003</v>
      </c>
      <c r="FA159" t="s">
        <v>5004</v>
      </c>
      <c r="FB159" t="s">
        <v>203</v>
      </c>
      <c r="FC159" t="s">
        <v>320</v>
      </c>
      <c r="FD159" t="s">
        <v>448</v>
      </c>
      <c r="FE159" t="s">
        <v>1054</v>
      </c>
      <c r="FF159" t="s">
        <v>321</v>
      </c>
      <c r="FG159" t="s">
        <v>299</v>
      </c>
      <c r="FH159" t="s">
        <v>4320</v>
      </c>
      <c r="FI159" t="s">
        <v>296</v>
      </c>
      <c r="FJ159" t="s">
        <v>549</v>
      </c>
      <c r="FK159" t="s">
        <v>632</v>
      </c>
      <c r="FL159" t="s">
        <v>1713</v>
      </c>
      <c r="FM159" t="s">
        <v>820</v>
      </c>
      <c r="FN159" t="s">
        <v>374</v>
      </c>
      <c r="FO159" t="s">
        <v>328</v>
      </c>
      <c r="FP159" t="s">
        <v>358</v>
      </c>
      <c r="FQ159" t="s">
        <v>830</v>
      </c>
      <c r="FR159" t="s">
        <v>559</v>
      </c>
      <c r="FS159" t="s">
        <v>5005</v>
      </c>
      <c r="FT159" t="s">
        <v>2206</v>
      </c>
      <c r="FU159" t="s">
        <v>5006</v>
      </c>
      <c r="FV159" t="s">
        <v>424</v>
      </c>
      <c r="FW159" t="s">
        <v>231</v>
      </c>
      <c r="FX159" t="s">
        <v>395</v>
      </c>
      <c r="FY159" t="s">
        <v>220</v>
      </c>
      <c r="FZ159" t="s">
        <v>920</v>
      </c>
      <c r="GA159" t="s">
        <v>222</v>
      </c>
      <c r="GB159" t="s">
        <v>335</v>
      </c>
      <c r="GC159" t="s">
        <v>215</v>
      </c>
      <c r="GD159" t="s">
        <v>432</v>
      </c>
      <c r="GE159" t="s">
        <v>259</v>
      </c>
      <c r="GF159" t="s">
        <v>224</v>
      </c>
      <c r="GG159" t="s">
        <v>259</v>
      </c>
    </row>
    <row r="160" spans="1:189" x14ac:dyDescent="0.3">
      <c r="A160" t="s">
        <v>5007</v>
      </c>
      <c r="B160" t="s">
        <v>5008</v>
      </c>
      <c r="C160" s="1" t="str">
        <f t="shared" si="26"/>
        <v>21:1182</v>
      </c>
      <c r="D160" s="1" t="str">
        <f t="shared" si="27"/>
        <v>21:0387</v>
      </c>
      <c r="E160" t="s">
        <v>5009</v>
      </c>
      <c r="F160" t="s">
        <v>5010</v>
      </c>
      <c r="H160">
        <v>66.072289100000006</v>
      </c>
      <c r="I160">
        <v>-89.047966700000003</v>
      </c>
      <c r="J160" s="1" t="str">
        <f t="shared" si="28"/>
        <v>Till</v>
      </c>
      <c r="K160" s="1" t="str">
        <f t="shared" si="29"/>
        <v>&lt;63 µm size fraction sieving (3)</v>
      </c>
      <c r="L160">
        <v>1</v>
      </c>
      <c r="M160" t="s">
        <v>1048</v>
      </c>
      <c r="N160" t="s">
        <v>5011</v>
      </c>
      <c r="O160" t="s">
        <v>236</v>
      </c>
      <c r="P160" t="s">
        <v>593</v>
      </c>
      <c r="Q160" t="s">
        <v>2335</v>
      </c>
      <c r="R160" t="s">
        <v>2283</v>
      </c>
      <c r="S160" t="s">
        <v>1468</v>
      </c>
      <c r="T160" t="s">
        <v>592</v>
      </c>
      <c r="U160" t="s">
        <v>201</v>
      </c>
      <c r="V160" t="s">
        <v>202</v>
      </c>
      <c r="W160" t="s">
        <v>843</v>
      </c>
      <c r="X160" t="s">
        <v>336</v>
      </c>
      <c r="Y160" t="s">
        <v>551</v>
      </c>
      <c r="Z160" t="s">
        <v>356</v>
      </c>
      <c r="AA160" t="s">
        <v>207</v>
      </c>
      <c r="AB160" t="s">
        <v>475</v>
      </c>
      <c r="AC160" t="s">
        <v>493</v>
      </c>
      <c r="AD160" t="s">
        <v>210</v>
      </c>
      <c r="AE160" t="s">
        <v>328</v>
      </c>
      <c r="AF160" t="s">
        <v>2347</v>
      </c>
      <c r="AG160" t="s">
        <v>220</v>
      </c>
      <c r="AH160" t="s">
        <v>1006</v>
      </c>
      <c r="AI160" t="s">
        <v>220</v>
      </c>
      <c r="AJ160" t="s">
        <v>1195</v>
      </c>
      <c r="AK160" t="s">
        <v>1056</v>
      </c>
      <c r="AL160" t="s">
        <v>1191</v>
      </c>
      <c r="AM160" t="s">
        <v>4797</v>
      </c>
      <c r="AN160" t="s">
        <v>220</v>
      </c>
      <c r="AO160" t="s">
        <v>5012</v>
      </c>
      <c r="AP160" t="s">
        <v>296</v>
      </c>
      <c r="AQ160" t="s">
        <v>613</v>
      </c>
      <c r="AR160" t="s">
        <v>686</v>
      </c>
      <c r="AS160" t="s">
        <v>511</v>
      </c>
      <c r="AT160" t="s">
        <v>225</v>
      </c>
      <c r="AU160" t="s">
        <v>2047</v>
      </c>
      <c r="AV160" t="s">
        <v>5013</v>
      </c>
      <c r="AW160" t="s">
        <v>1519</v>
      </c>
      <c r="AX160" t="s">
        <v>5014</v>
      </c>
      <c r="AY160" t="s">
        <v>1041</v>
      </c>
      <c r="AZ160" t="s">
        <v>511</v>
      </c>
      <c r="BA160" t="s">
        <v>3372</v>
      </c>
      <c r="BB160" t="s">
        <v>768</v>
      </c>
      <c r="BC160" t="s">
        <v>1665</v>
      </c>
      <c r="BD160" t="s">
        <v>709</v>
      </c>
      <c r="BE160" t="s">
        <v>373</v>
      </c>
      <c r="BF160" t="s">
        <v>1247</v>
      </c>
      <c r="BG160" t="s">
        <v>539</v>
      </c>
      <c r="BH160" t="s">
        <v>733</v>
      </c>
      <c r="BI160" t="s">
        <v>272</v>
      </c>
      <c r="BJ160" t="s">
        <v>812</v>
      </c>
      <c r="BK160" t="s">
        <v>247</v>
      </c>
      <c r="BL160" t="s">
        <v>242</v>
      </c>
      <c r="BM160" t="s">
        <v>452</v>
      </c>
      <c r="BN160" t="s">
        <v>820</v>
      </c>
      <c r="BO160" t="s">
        <v>256</v>
      </c>
      <c r="BP160" t="s">
        <v>358</v>
      </c>
      <c r="BQ160" t="s">
        <v>299</v>
      </c>
      <c r="BR160" t="s">
        <v>876</v>
      </c>
      <c r="BS160" t="s">
        <v>247</v>
      </c>
      <c r="BT160" t="s">
        <v>386</v>
      </c>
      <c r="BU160" t="s">
        <v>568</v>
      </c>
      <c r="BV160" t="s">
        <v>271</v>
      </c>
      <c r="BW160" t="s">
        <v>391</v>
      </c>
      <c r="BX160" t="s">
        <v>1137</v>
      </c>
      <c r="BY160" t="s">
        <v>390</v>
      </c>
      <c r="BZ160" t="s">
        <v>5015</v>
      </c>
      <c r="CA160" t="s">
        <v>339</v>
      </c>
      <c r="CB160" t="s">
        <v>1071</v>
      </c>
      <c r="CC160" t="s">
        <v>297</v>
      </c>
      <c r="CD160" t="s">
        <v>278</v>
      </c>
      <c r="CE160" t="s">
        <v>258</v>
      </c>
      <c r="CF160" t="s">
        <v>242</v>
      </c>
      <c r="CG160" t="s">
        <v>812</v>
      </c>
      <c r="CH160" t="s">
        <v>1031</v>
      </c>
      <c r="CI160" t="s">
        <v>592</v>
      </c>
      <c r="CJ160" t="s">
        <v>5016</v>
      </c>
      <c r="CK160" t="s">
        <v>358</v>
      </c>
      <c r="CL160" t="s">
        <v>263</v>
      </c>
      <c r="CM160" t="s">
        <v>564</v>
      </c>
      <c r="CN160" t="s">
        <v>1346</v>
      </c>
      <c r="CO160" t="s">
        <v>316</v>
      </c>
      <c r="CP160" t="s">
        <v>5017</v>
      </c>
      <c r="CQ160" t="s">
        <v>394</v>
      </c>
      <c r="CR160" t="s">
        <v>269</v>
      </c>
      <c r="CS160" t="s">
        <v>4573</v>
      </c>
      <c r="CT160" t="s">
        <v>774</v>
      </c>
      <c r="CU160" t="s">
        <v>242</v>
      </c>
      <c r="CV160" t="s">
        <v>242</v>
      </c>
      <c r="CW160" t="s">
        <v>299</v>
      </c>
      <c r="CX160" t="s">
        <v>297</v>
      </c>
      <c r="CY160" t="s">
        <v>215</v>
      </c>
      <c r="CZ160" t="s">
        <v>1105</v>
      </c>
      <c r="DA160" t="s">
        <v>275</v>
      </c>
      <c r="DB160" t="s">
        <v>242</v>
      </c>
      <c r="DC160" t="s">
        <v>334</v>
      </c>
      <c r="DD160" t="s">
        <v>1427</v>
      </c>
      <c r="DE160" t="s">
        <v>378</v>
      </c>
      <c r="DF160" t="s">
        <v>204</v>
      </c>
      <c r="DG160" t="s">
        <v>1087</v>
      </c>
      <c r="DH160" t="s">
        <v>247</v>
      </c>
      <c r="DI160" t="s">
        <v>4365</v>
      </c>
      <c r="DJ160" t="s">
        <v>1705</v>
      </c>
      <c r="DK160" t="s">
        <v>1208</v>
      </c>
      <c r="DL160" t="s">
        <v>1943</v>
      </c>
      <c r="DM160" t="s">
        <v>3500</v>
      </c>
      <c r="DN160" t="s">
        <v>4444</v>
      </c>
      <c r="DO160" t="s">
        <v>5018</v>
      </c>
      <c r="DP160" t="s">
        <v>3152</v>
      </c>
      <c r="DQ160" t="s">
        <v>252</v>
      </c>
      <c r="DR160" t="s">
        <v>2076</v>
      </c>
      <c r="DS160" t="s">
        <v>288</v>
      </c>
      <c r="DT160" t="s">
        <v>308</v>
      </c>
      <c r="DU160" t="s">
        <v>290</v>
      </c>
      <c r="DV160" t="s">
        <v>1436</v>
      </c>
      <c r="DW160" t="s">
        <v>201</v>
      </c>
      <c r="DX160" t="s">
        <v>1064</v>
      </c>
      <c r="DY160" t="s">
        <v>201</v>
      </c>
      <c r="DZ160" t="s">
        <v>4149</v>
      </c>
      <c r="EA160" t="s">
        <v>2450</v>
      </c>
      <c r="EB160" t="s">
        <v>336</v>
      </c>
      <c r="EC160" t="s">
        <v>297</v>
      </c>
      <c r="ED160" t="s">
        <v>2624</v>
      </c>
      <c r="EE160" t="s">
        <v>299</v>
      </c>
      <c r="EF160" t="s">
        <v>277</v>
      </c>
      <c r="EG160" t="s">
        <v>1803</v>
      </c>
      <c r="EH160" t="s">
        <v>201</v>
      </c>
      <c r="EI160" t="s">
        <v>1025</v>
      </c>
      <c r="EJ160" t="s">
        <v>511</v>
      </c>
      <c r="EK160" t="s">
        <v>524</v>
      </c>
      <c r="EL160" t="s">
        <v>4265</v>
      </c>
      <c r="EM160" t="s">
        <v>1908</v>
      </c>
      <c r="EN160" t="s">
        <v>1258</v>
      </c>
      <c r="EO160" t="s">
        <v>4023</v>
      </c>
      <c r="EP160" t="s">
        <v>271</v>
      </c>
      <c r="EQ160" t="s">
        <v>774</v>
      </c>
      <c r="ER160" t="s">
        <v>991</v>
      </c>
      <c r="ES160" t="s">
        <v>252</v>
      </c>
      <c r="ET160" t="s">
        <v>5019</v>
      </c>
      <c r="EU160" t="s">
        <v>988</v>
      </c>
      <c r="EV160" t="s">
        <v>3745</v>
      </c>
      <c r="EW160" t="s">
        <v>5020</v>
      </c>
      <c r="EX160" t="s">
        <v>796</v>
      </c>
      <c r="EY160" t="s">
        <v>2125</v>
      </c>
      <c r="EZ160" t="s">
        <v>5021</v>
      </c>
      <c r="FA160" t="s">
        <v>2727</v>
      </c>
      <c r="FB160" t="s">
        <v>319</v>
      </c>
      <c r="FC160" t="s">
        <v>320</v>
      </c>
      <c r="FD160" t="s">
        <v>242</v>
      </c>
      <c r="FE160" t="s">
        <v>455</v>
      </c>
      <c r="FF160" t="s">
        <v>321</v>
      </c>
      <c r="FG160" t="s">
        <v>620</v>
      </c>
      <c r="FH160" t="s">
        <v>3521</v>
      </c>
      <c r="FI160" t="s">
        <v>296</v>
      </c>
      <c r="FJ160" t="s">
        <v>275</v>
      </c>
      <c r="FK160" t="s">
        <v>1598</v>
      </c>
      <c r="FL160" t="s">
        <v>5022</v>
      </c>
      <c r="FM160" t="s">
        <v>729</v>
      </c>
      <c r="FN160" t="s">
        <v>1391</v>
      </c>
      <c r="FO160" t="s">
        <v>779</v>
      </c>
      <c r="FP160" t="s">
        <v>259</v>
      </c>
      <c r="FQ160" t="s">
        <v>486</v>
      </c>
      <c r="FR160" t="s">
        <v>2829</v>
      </c>
      <c r="FS160" t="s">
        <v>5023</v>
      </c>
      <c r="FT160" t="s">
        <v>5024</v>
      </c>
      <c r="FU160" t="s">
        <v>5025</v>
      </c>
      <c r="FV160" t="s">
        <v>1953</v>
      </c>
      <c r="FW160" t="s">
        <v>2731</v>
      </c>
      <c r="FX160" t="s">
        <v>402</v>
      </c>
      <c r="FY160" t="s">
        <v>524</v>
      </c>
      <c r="FZ160" t="s">
        <v>455</v>
      </c>
      <c r="GA160" t="s">
        <v>220</v>
      </c>
      <c r="GB160" t="s">
        <v>335</v>
      </c>
      <c r="GC160" t="s">
        <v>220</v>
      </c>
      <c r="GD160" t="s">
        <v>272</v>
      </c>
      <c r="GE160" t="s">
        <v>259</v>
      </c>
      <c r="GF160" t="s">
        <v>272</v>
      </c>
      <c r="GG160" t="s">
        <v>358</v>
      </c>
    </row>
  </sheetData>
  <autoFilter ref="A1:L160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svy210387_pkg_0497c.xlsx</vt:lpstr>
      <vt:lpstr>pkg_0497c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2024-11-22T08:27:36Z</dcterms:created>
  <dcterms:modified xsi:type="dcterms:W3CDTF">2024-11-23T04:20:35Z</dcterms:modified>
</cp:coreProperties>
</file>